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<sst xmlns="http://schemas.openxmlformats.org/spreadsheetml/2006/main" count="2841" uniqueCount="631">
  <si>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</si>
  <si>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</si>
  <si>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</si>
  <si>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</si>
  <si>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</si>
  <si>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</si>
  <si>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</si>
  <si>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</si>
  <si>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</si>
  <si>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</si>
  <si>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</si>
  <si>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</si>
  <si>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</si>
  <si>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</si>
  <si>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</si>
  <si>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</si>
  <si>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</si>
  <si>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</si>
  <si>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</si>
  <si>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</si>
  <si>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</si>
  <si>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</si>
  <si>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</si>
  <si>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</si>
  <si>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</si>
  <si>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</si>
  <si>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</si>
  <si>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</si>
  <si>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</si>
  <si>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</si>
  <si>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</si>
  <si>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</si>
  <si>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</si>
  <si>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</si>
  <si>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</si>
  <si>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</si>
  <si>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</si>
  <si>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</si>
  <si>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</si>
  <si>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</si>
  <si>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</si>
  <si>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</si>
  <si>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</si>
  <si>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</si>
  <si>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</si>
  <si>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</si>
  <si>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</si>
  <si>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</si>
  <si>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</si>
  <si>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</si>
  <si>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</si>
  <si>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</si>
  <si>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</si>
  <si>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</si>
  <si>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</si>
  <si>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</si>
  <si>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</si>
  <si>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</si>
  <si>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</si>
  <si>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</si>
  <si>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</si>
  <si>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</si>
  <si>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</si>
  <si>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</si>
  <si>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</si>
  <si>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</si>
  <si>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</si>
  <si>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</si>
  <si>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</si>
  <si>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</si>
  <si>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</si>
  <si>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</si>
  <si>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</si>
  <si>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</si>
  <si>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</si>
  <si>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</si>
  <si>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</si>
  <si>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</si>
  <si>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</si>
  <si>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</si>
  <si>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</si>
  <si>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</si>
  <si>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</si>
  <si>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</si>
  <si>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</si>
  <si>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</si>
  <si>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</si>
  <si>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</si>
  <si>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</si>
  <si>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</si>
  <si>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</si>
  <si>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</si>
  <si>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</si>
  <si>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</si>
  <si>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</si>
  <si>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</si>
  <si>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</si>
  <si>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</si>
  <si>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</si>
  <si>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</si>
  <si>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</si>
  <si>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</si>
  <si>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</si>
  <si>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</si>
  <si>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</si>
  <si>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</si>
  <si>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</si>
  <si>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</si>
  <si>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</si>
  <si>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</si>
  <si>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</si>
  <si>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</si>
  <si>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</si>
  <si>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</si>
  <si>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</si>
  <si>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</si>
  <si>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</si>
  <si>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</si>
  <si>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</si>
  <si>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</si>
  <si>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</si>
  <si>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</si>
  <si>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</si>
  <si>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</si>
  <si>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</si>
  <si>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</si>
  <si>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</si>
  <si>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</si>
  <si>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</si>
  <si>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</si>
  <si>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</si>
  <si>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</si>
  <si>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</si>
  <si>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</si>
  <si>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</si>
  <si>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</si>
  <si>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</si>
  <si>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</si>
  <si>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</si>
  <si>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</si>
  <si>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</si>
  <si>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</si>
  <si>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</si>
  <si>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</si>
  <si>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</si>
  <si>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</si>
  <si>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</si>
  <si>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</si>
  <si>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</si>
  <si>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</si>
  <si>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</si>
  <si>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</si>
  <si>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</si>
  <si>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</si>
  <si>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</si>
  <si>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</si>
  <si>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</si>
  <si>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</si>
  <si>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</si>
  <si>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</si>
  <si>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</si>
  <si>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</si>
  <si>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</si>
  <si>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</si>
  <si>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</si>
  <si>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</si>
  <si>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</si>
  <si>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</si>
  <si>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</si>
  <si>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</si>
  <si>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</si>
  <si>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</si>
  <si>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</si>
  <si>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</si>
  <si>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</si>
  <si>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</si>
  <si>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</si>
  <si>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</si>
  <si>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</si>
  <si>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</si>
  <si>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</si>
  <si>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</si>
  <si>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</si>
  <si>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</si>
  <si>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</si>
  <si>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</si>
  <si>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</si>
  <si>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</si>
  <si>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</si>
  <si>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</si>
  <si>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</si>
  <si>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</si>
  <si>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</si>
  <si>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</si>
  <si>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</si>
  <si>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</si>
  <si>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</si>
  <si>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</si>
  <si>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</si>
  <si>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</si>
  <si>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</si>
  <si>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</si>
  <si>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</si>
  <si>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</si>
  <si>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</si>
  <si>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</si>
  <si>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</si>
  <si>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</si>
  <si>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</si>
  <si>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</si>
  <si>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</si>
  <si>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</si>
  <si>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</si>
  <si>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</si>
  <si>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</si>
  <si>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</si>
  <si>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</si>
  <si>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</si>
  <si>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</si>
  <si>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</si>
  <si>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</si>
  <si>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</si>
  <si>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</si>
  <si>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</si>
  <si>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</si>
  <si>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</si>
  <si>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</si>
  <si>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</si>
  <si>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</si>
  <si>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</si>
  <si>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</si>
  <si>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</si>
  <si>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</si>
  <si>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</si>
  <si>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</si>
  <si>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</si>
  <si>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</si>
  <si>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</si>
  <si>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</si>
  <si>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</si>
  <si>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</si>
  <si>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</si>
  <si>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</si>
  <si>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</si>
  <si>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</si>
  <si>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</si>
  <si>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</si>
  <si>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</si>
  <si>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</si>
  <si>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</si>
  <si>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</si>
  <si>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</si>
  <si>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</si>
  <si>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</si>
  <si>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</si>
  <si>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</si>
  <si>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</si>
  <si>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</si>
  <si>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</si>
  <si>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</si>
  <si>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</si>
  <si>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</si>
  <si>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</si>
  <si>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</si>
  <si>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</si>
  <si>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</si>
  <si>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</si>
  <si>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</si>
  <si>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</si>
  <si>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</si>
  <si>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</si>
  <si>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</si>
  <si>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</si>
  <si>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</si>
  <si>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</si>
  <si>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</si>
  <si>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</si>
  <si>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</si>
  <si>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</si>
  <si>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</si>
  <si>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</si>
  <si>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</si>
  <si>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</si>
  <si>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</si>
  <si>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</si>
  <si>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</si>
  <si>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</si>
  <si>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</si>
  <si>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</si>
  <si>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</si>
  <si>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</si>
  <si>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</si>
  <si>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</si>
  <si>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</si>
  <si>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</si>
  <si>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</si>
  <si>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</si>
  <si>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</si>
  <si>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</si>
  <si>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</si>
  <si>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</si>
  <si>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</si>
  <si>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</si>
  <si>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</si>
  <si>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</si>
  <si>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</si>
  <si>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</si>
  <si>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</si>
  <si>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</si>
  <si>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</si>
  <si>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</si>
  <si>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</si>
  <si>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</si>
  <si>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</si>
  <si>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</si>
  <si>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</si>
  <si>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</si>
  <si>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</si>
  <si>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</si>
  <si>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</si>
  <si>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</si>
  <si>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</si>
  <si>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</si>
  <si>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</si>
  <si>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</si>
  <si>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</si>
  <si>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</si>
  <si>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</si>
  <si>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</si>
  <si>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</si>
  <si>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</si>
  <si>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</si>
  <si>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</si>
  <si>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</si>
  <si>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</si>
  <si>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</si>
  <si>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</si>
  <si>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</si>
  <si>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</si>
  <si>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</si>
  <si>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</si>
  <si>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</si>
  <si>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</si>
  <si>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</si>
  <si>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</si>
  <si>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</si>
  <si>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</si>
  <si>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</si>
  <si>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</si>
  <si>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</si>
  <si>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</si>
  <si>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</si>
  <si>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</si>
  <si>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</si>
  <si>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</si>
  <si>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</si>
  <si>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</si>
  <si>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</si>
  <si>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</si>
  <si>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</si>
  <si>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</si>
  <si>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</si>
  <si>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</si>
  <si>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</si>
  <si>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</si>
  <si>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</si>
  <si>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</si>
  <si>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</si>
  <si>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</si>
  <si>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</si>
  <si>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</si>
  <si>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</si>
  <si>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</si>
  <si>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</si>
  <si>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</si>
  <si>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</si>
  <si>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</si>
  <si>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</si>
  <si>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</si>
  <si>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</si>
  <si>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</si>
  <si>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</si>
  <si>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</si>
  <si>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</si>
  <si>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</si>
  <si>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</si>
  <si>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</si>
  <si>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</si>
  <si>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</si>
  <si>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</si>
  <si>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</si>
  <si>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</si>
  <si>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</si>
  <si>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</si>
  <si>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</si>
  <si>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</si>
  <si>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</si>
  <si>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</si>
  <si>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</si>
  <si>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</si>
  <si>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</si>
  <si>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</si>
  <si>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</si>
  <si>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</si>
  <si>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</si>
  <si>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</si>
  <si>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</si>
  <si>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</si>
  <si>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</si>
  <si>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</si>
  <si>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</si>
  <si>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</si>
  <si>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</si>
  <si>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</si>
  <si>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</si>
  <si>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</si>
  <si>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</si>
  <si>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</si>
  <si>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</si>
  <si>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</si>
  <si>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</si>
  <si>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</si>
  <si>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</si>
  <si>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</si>
  <si>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</si>
  <si>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</si>
  <si>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</si>
  <si>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</si>
  <si>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</si>
  <si>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</si>
  <si>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</si>
  <si>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</si>
  <si>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</si>
  <si>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</si>
  <si>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</si>
  <si>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</si>
  <si>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</si>
  <si>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</si>
  <si>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</si>
  <si>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</si>
  <si>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</si>
  <si>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</si>
  <si>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</si>
  <si>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</si>
  <si>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</si>
  <si>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</si>
  <si>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</si>
  <si>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</si>
  <si>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</si>
  <si>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</si>
  <si>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</si>
  <si>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</si>
  <si>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</si>
  <si>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</si>
  <si>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</si>
  <si>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</si>
  <si>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</si>
  <si>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</si>
  <si>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</si>
  <si>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</si>
  <si>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</si>
  <si>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</si>
  <si>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</si>
  <si>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</si>
  <si>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</si>
  <si>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</si>
  <si>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</si>
  <si>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</si>
  <si>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</si>
  <si>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</si>
  <si>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</si>
  <si>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</si>
  <si>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</si>
  <si>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</si>
  <si>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</si>
  <si>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</si>
  <si>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</si>
  <si>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</si>
  <si>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</si>
  <si>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</si>
  <si>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</si>
  <si>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</si>
  <si>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</si>
  <si>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</si>
  <si>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</si>
  <si>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</si>
  <si>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</si>
  <si>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</si>
  <si>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</si>
  <si>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</si>
  <si>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</si>
  <si>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</si>
  <si>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</si>
  <si>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</si>
  <si>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</si>
  <si>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</si>
  <si>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</si>
  <si>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</si>
  <si>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</si>
  <si>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</si>
  <si>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</si>
  <si>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</si>
  <si>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</si>
  <si>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</si>
  <si>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</si>
  <si>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</si>
  <si>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</si>
  <si>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</si>
  <si>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</si>
  <si>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</si>
  <si>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</si>
  <si>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</si>
  <si>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</si>
  <si>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</si>
  <si>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</si>
  <si>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</si>
  <si>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</si>
  <si>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</si>
  <si>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</si>
  <si>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</si>
  <si>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</si>
  <si>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</si>
  <si>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</si>
  <si>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</si>
  <si>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</si>
  <si>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</si>
  <si>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</si>
  <si>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</si>
  <si>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</si>
  <si>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</si>
  <si>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</si>
  <si>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</si>
  <si>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</si>
  <si>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</si>
  <si>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</si>
  <si>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</si>
  <si>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</si>
  <si>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</si>
  <si>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</si>
  <si>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</si>
  <si>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</si>
  <si>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</si>
  <si>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</si>
  <si>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</si>
  <si>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</si>
  <si>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</si>
  <si>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</si>
  <si>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</si>
  <si>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</si>
  <si>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</si>
  <si>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</si>
  <si>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</si>
  <si>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</si>
  <si>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</si>
  <si>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</si>
  <si>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</si>
  <si>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</si>
  <si>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</si>
  <si>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</si>
  <si>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</si>
  <si>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</si>
  <si>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</si>
  <si>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</si>
  <si>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国連人権条約体対日理解促進プログラム関連経費</t>
    <rPh sb="0" eb="2">
      <t>コクレン</t>
    </rPh>
    <rPh sb="2" eb="4">
      <t>ジンケン</t>
    </rPh>
    <rPh sb="4" eb="6">
      <t>ジョウヤク</t>
    </rPh>
    <rPh sb="6" eb="7">
      <t>タイ</t>
    </rPh>
    <rPh sb="7" eb="9">
      <t>タイニチ</t>
    </rPh>
    <rPh sb="9" eb="11">
      <t>リカイ</t>
    </rPh>
    <rPh sb="11" eb="13">
      <t>ソクシン</t>
    </rPh>
    <rPh sb="18" eb="20">
      <t>カンレン</t>
    </rPh>
    <rPh sb="20" eb="22">
      <t>ケイヒ</t>
    </rPh>
    <phoneticPr fontId="5"/>
  </si>
  <si>
    <t>外務省</t>
  </si>
  <si>
    <t>総合外交政策局</t>
    <rPh sb="0" eb="7">
      <t>ソウゴウガイコウセイサクキョク</t>
    </rPh>
    <phoneticPr fontId="5"/>
  </si>
  <si>
    <t>女性参画推進室</t>
    <rPh sb="0" eb="7">
      <t>ジョセイサンカクスイシンシツ</t>
    </rPh>
    <phoneticPr fontId="5"/>
  </si>
  <si>
    <t>○</t>
  </si>
  <si>
    <t>　女子差別撤廃委員会等国連人権条約体の委員を訪日招へいし，人権分野における我が国の取組及び日本の伝統・文化に対する理解を増進し，また国際的な人権分野の重要課題に対する国内での理解を促進する。</t>
    <rPh sb="43" eb="44">
      <t>オヨ</t>
    </rPh>
    <rPh sb="45" eb="47">
      <t>ニホン</t>
    </rPh>
    <rPh sb="48" eb="50">
      <t>デントウ</t>
    </rPh>
    <rPh sb="51" eb="53">
      <t>ブンカ</t>
    </rPh>
    <phoneticPr fontId="5"/>
  </si>
  <si>
    <t>　女子差別撤廃委員会等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t>
    <rPh sb="1" eb="3">
      <t>ジョシ</t>
    </rPh>
    <rPh sb="3" eb="5">
      <t>サベツ</t>
    </rPh>
    <rPh sb="5" eb="7">
      <t>テッパイ</t>
    </rPh>
    <rPh sb="7" eb="10">
      <t>イインカイ</t>
    </rPh>
    <rPh sb="10" eb="11">
      <t>トウ</t>
    </rPh>
    <phoneticPr fontId="5"/>
  </si>
  <si>
    <t>外務省設置法第4条第3項　外務省組織令第34条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</si>
  <si>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「日本再興戦略」改定2014</t>
    <rPh sb="1" eb="3">
      <t>ニホン</t>
    </rPh>
    <rPh sb="3" eb="5">
      <t>サイコウ</t>
    </rPh>
    <rPh sb="5" eb="7">
      <t>センリャク</t>
    </rPh>
    <rPh sb="8" eb="10">
      <t>カイテイ</t>
    </rPh>
    <phoneticPr fontId="5"/>
  </si>
  <si>
    <t>招へい費</t>
    <rPh sb="0" eb="1">
      <t>ショウ</t>
    </rPh>
    <rPh sb="3" eb="4">
      <t>ヒ</t>
    </rPh>
    <phoneticPr fontId="5"/>
  </si>
  <si>
    <t>招聘を通じた対日理解の促進</t>
    <rPh sb="0" eb="2">
      <t>ショウヘイ</t>
    </rPh>
    <rPh sb="3" eb="4">
      <t>ツウ</t>
    </rPh>
    <rPh sb="6" eb="8">
      <t>タイニチ</t>
    </rPh>
    <rPh sb="8" eb="10">
      <t>リカイ</t>
    </rPh>
    <rPh sb="11" eb="13">
      <t>ソクシン</t>
    </rPh>
    <phoneticPr fontId="5"/>
  </si>
  <si>
    <t>日本に対する好意的な発言･対応。</t>
  </si>
  <si>
    <t>外務省調べ。</t>
  </si>
  <si>
    <t>件</t>
    <rPh sb="0" eb="1">
      <t>ケン</t>
    </rPh>
    <phoneticPr fontId="5"/>
  </si>
  <si>
    <t>事業実施回数</t>
    <rPh sb="0" eb="2">
      <t>ジギョウ</t>
    </rPh>
    <rPh sb="2" eb="4">
      <t>ジッシ</t>
    </rPh>
    <rPh sb="4" eb="6">
      <t>カイスウ</t>
    </rPh>
    <phoneticPr fontId="5"/>
  </si>
  <si>
    <t>事業経費／招へい者数　　　　　　　　　　　　　　</t>
    <rPh sb="0" eb="2">
      <t>ジギョウ</t>
    </rPh>
    <rPh sb="2" eb="4">
      <t>ケイヒ</t>
    </rPh>
    <rPh sb="5" eb="6">
      <t>ショウ</t>
    </rPh>
    <rPh sb="8" eb="9">
      <t>シャ</t>
    </rPh>
    <rPh sb="9" eb="10">
      <t>スウ</t>
    </rPh>
    <phoneticPr fontId="5"/>
  </si>
  <si>
    <t>回</t>
    <rPh sb="0" eb="1">
      <t>カイ</t>
    </rPh>
    <phoneticPr fontId="5"/>
  </si>
  <si>
    <t>千円</t>
    <rPh sb="0" eb="2">
      <t>センエン</t>
    </rPh>
    <phoneticPr fontId="5"/>
  </si>
  <si>
    <t>千円/人</t>
    <rPh sb="0" eb="2">
      <t>センエン</t>
    </rPh>
    <rPh sb="3" eb="4">
      <t>ニン</t>
    </rPh>
    <phoneticPr fontId="5"/>
  </si>
  <si>
    <t>3，516/3</t>
    <phoneticPr fontId="5"/>
  </si>
  <si>
    <t>2592/2</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</si>
  <si>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</si>
  <si>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</si>
  <si>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被招へい者数</t>
    <rPh sb="0" eb="1">
      <t>ヒ</t>
    </rPh>
    <rPh sb="1" eb="2">
      <t>ショウ</t>
    </rPh>
    <rPh sb="4" eb="5">
      <t>シャ</t>
    </rPh>
    <rPh sb="5" eb="6">
      <t>スウ</t>
    </rPh>
    <phoneticPr fontId="5"/>
  </si>
  <si>
    <t>人</t>
    <rPh sb="0" eb="1">
      <t>ニン</t>
    </rPh>
    <phoneticPr fontId="5"/>
  </si>
  <si>
    <t>人権分野における理解の促進</t>
    <rPh sb="0" eb="2">
      <t>ジンケン</t>
    </rPh>
    <rPh sb="11" eb="13">
      <t>ソクシン</t>
    </rPh>
    <phoneticPr fontId="5"/>
  </si>
  <si>
    <t>・各被招へい者の人権分野における我が国の取組に対する理解を深める。
・我が国における国際的な人権分野の重要課題等への国民の理解を促進する。</t>
    <rPh sb="2" eb="3">
      <t>ヒ</t>
    </rPh>
    <rPh sb="8" eb="10">
      <t>ジンケン</t>
    </rPh>
    <rPh sb="29" eb="30">
      <t>フカ</t>
    </rPh>
    <rPh sb="55" eb="56">
      <t>トウ</t>
    </rPh>
    <rPh sb="58" eb="60">
      <t>コクミン</t>
    </rPh>
    <phoneticPr fontId="5"/>
  </si>
  <si>
    <t>－</t>
    <phoneticPr fontId="5"/>
  </si>
  <si>
    <t>・各招へい者の人権分野における我が国の取組に対する理解を深める。
・我が国における国際的な人権分野の重要課題等への国民の理解を促進する。</t>
    <rPh sb="54" eb="55">
      <t>トウ</t>
    </rPh>
    <rPh sb="57" eb="59">
      <t>コクミン</t>
    </rPh>
    <phoneticPr fontId="5"/>
  </si>
  <si>
    <t>　国連の人権条約体の委員を招へいし，我が国の取組を共有し，また，国際的な人権分野における取組についての国民の理解を促進することで，女性の権利の保護・促進に向けた国際的な連携・協力を促進する。</t>
    <phoneticPr fontId="5"/>
  </si>
  <si>
    <t>親日派・知日派の拡大については緊急度が高い。</t>
    <rPh sb="0" eb="3">
      <t>シンニチハ</t>
    </rPh>
    <rPh sb="4" eb="7">
      <t>チニチハ</t>
    </rPh>
    <rPh sb="8" eb="10">
      <t>カクダイ</t>
    </rPh>
    <rPh sb="15" eb="17">
      <t>キンキュウ</t>
    </rPh>
    <rPh sb="17" eb="18">
      <t>ド</t>
    </rPh>
    <rPh sb="19" eb="20">
      <t>タカ</t>
    </rPh>
    <phoneticPr fontId="5"/>
  </si>
  <si>
    <t>親日派・知日派の拡大については緊急度が高く，政府以外には実施困難な事業である。</t>
  </si>
  <si>
    <t>親日派・知日派の拡大については緊急度が高い事業である。</t>
    <rPh sb="0" eb="3">
      <t>シンニチハ</t>
    </rPh>
    <rPh sb="4" eb="7">
      <t>チニチハ</t>
    </rPh>
    <rPh sb="8" eb="10">
      <t>カクダイ</t>
    </rPh>
    <rPh sb="15" eb="18">
      <t>キンキュウド</t>
    </rPh>
    <rPh sb="19" eb="20">
      <t>タカ</t>
    </rPh>
    <rPh sb="21" eb="23">
      <t>ジギョウ</t>
    </rPh>
    <phoneticPr fontId="5"/>
  </si>
  <si>
    <t>一般競争入札により，業者を選定した。</t>
    <rPh sb="0" eb="2">
      <t>イッパン</t>
    </rPh>
    <rPh sb="2" eb="4">
      <t>キョウソウ</t>
    </rPh>
    <rPh sb="4" eb="6">
      <t>ニュウサツ</t>
    </rPh>
    <rPh sb="10" eb="12">
      <t>ギョウシャ</t>
    </rPh>
    <rPh sb="13" eb="15">
      <t>センテイ</t>
    </rPh>
    <phoneticPr fontId="5"/>
  </si>
  <si>
    <t>不要な事業，過剰な接遇はしておらず，単位あたりコストは妥当。</t>
  </si>
  <si>
    <t>日本の人権分野での取組の共有，日本の文化についての理解促進，国際社会での人権についての取組の日本国内での共有という目的を達成するのに真に必要な事業に絞って効率的に事業を実施した。</t>
  </si>
  <si>
    <t>5</t>
    <phoneticPr fontId="5"/>
  </si>
  <si>
    <t>0064</t>
    <phoneticPr fontId="5"/>
  </si>
  <si>
    <t>滞在費</t>
    <rPh sb="0" eb="3">
      <t>タイザイヒ</t>
    </rPh>
    <phoneticPr fontId="5"/>
  </si>
  <si>
    <t>国内交通費、食費、宿泊費、エスコート等</t>
    <rPh sb="0" eb="2">
      <t>コクナイ</t>
    </rPh>
    <rPh sb="2" eb="5">
      <t>コウツウヒ</t>
    </rPh>
    <rPh sb="6" eb="8">
      <t>ショクヒ</t>
    </rPh>
    <rPh sb="9" eb="12">
      <t>シュクハクヒ</t>
    </rPh>
    <rPh sb="18" eb="19">
      <t>トウ</t>
    </rPh>
    <phoneticPr fontId="5"/>
  </si>
  <si>
    <t>旅費</t>
    <rPh sb="0" eb="2">
      <t>リョヒ</t>
    </rPh>
    <phoneticPr fontId="5"/>
  </si>
  <si>
    <t>国際線　航空賃</t>
    <rPh sb="0" eb="3">
      <t>コクサイセン</t>
    </rPh>
    <rPh sb="4" eb="6">
      <t>コウクウ</t>
    </rPh>
    <rPh sb="6" eb="7">
      <t>チン</t>
    </rPh>
    <phoneticPr fontId="5"/>
  </si>
  <si>
    <t>一般社団法人国際交流サービス協会</t>
    <rPh sb="0" eb="2">
      <t>イッパン</t>
    </rPh>
    <rPh sb="2" eb="4">
      <t>シャダン</t>
    </rPh>
    <rPh sb="4" eb="6">
      <t>ホウジン</t>
    </rPh>
    <rPh sb="6" eb="8">
      <t>コクサイ</t>
    </rPh>
    <rPh sb="8" eb="10">
      <t>コウリュウ</t>
    </rPh>
    <rPh sb="14" eb="16">
      <t>キョウカイ</t>
    </rPh>
    <phoneticPr fontId="5"/>
  </si>
  <si>
    <t>招へい者接遇業務委嘱</t>
    <rPh sb="0" eb="1">
      <t>ショウ</t>
    </rPh>
    <rPh sb="3" eb="4">
      <t>シャ</t>
    </rPh>
    <rPh sb="4" eb="6">
      <t>セツグウ</t>
    </rPh>
    <rPh sb="6" eb="8">
      <t>ギョウム</t>
    </rPh>
    <rPh sb="8" eb="10">
      <t>イショク</t>
    </rPh>
    <phoneticPr fontId="5"/>
  </si>
  <si>
    <t>招へい者居住国
（サウジアラビア）
海外旅行業者</t>
    <rPh sb="0" eb="1">
      <t>ショウ</t>
    </rPh>
    <rPh sb="3" eb="4">
      <t>シャ</t>
    </rPh>
    <rPh sb="4" eb="6">
      <t>キョジュウ</t>
    </rPh>
    <rPh sb="6" eb="7">
      <t>コク</t>
    </rPh>
    <rPh sb="18" eb="20">
      <t>カイガイ</t>
    </rPh>
    <rPh sb="20" eb="22">
      <t>リョコウ</t>
    </rPh>
    <rPh sb="22" eb="24">
      <t>ギョウシャ</t>
    </rPh>
    <phoneticPr fontId="5"/>
  </si>
  <si>
    <t>招へい者居住国
（モーリシャス）
海外旅行業者</t>
    <rPh sb="0" eb="1">
      <t>ショウ</t>
    </rPh>
    <rPh sb="3" eb="4">
      <t>シャ</t>
    </rPh>
    <rPh sb="4" eb="6">
      <t>キョジュウ</t>
    </rPh>
    <rPh sb="6" eb="7">
      <t>コク</t>
    </rPh>
    <rPh sb="17" eb="19">
      <t>カイガイ</t>
    </rPh>
    <rPh sb="19" eb="21">
      <t>リョコウ</t>
    </rPh>
    <rPh sb="21" eb="23">
      <t>ギョウシャ</t>
    </rPh>
    <phoneticPr fontId="5"/>
  </si>
  <si>
    <t>-</t>
    <phoneticPr fontId="5"/>
  </si>
  <si>
    <t>3769/3</t>
    <phoneticPr fontId="5"/>
  </si>
  <si>
    <t>無</t>
  </si>
  <si>
    <t>経歴や委員会における影響力などを踏まえて被招聘者を選定し，また，効率的に活動を進めるために最適な人数とした。</t>
    <phoneticPr fontId="5"/>
  </si>
  <si>
    <t>女子差別撤廃委員会委員はそれぞれバックグラウンドが異なるため，被招聘者との間で事前に良く意思疎通を図り，被招聘者の関心事項に応じた日程を組む必要がある。</t>
    <rPh sb="0" eb="2">
      <t>ジョシ</t>
    </rPh>
    <rPh sb="2" eb="4">
      <t>サベツ</t>
    </rPh>
    <rPh sb="4" eb="6">
      <t>テッパイ</t>
    </rPh>
    <rPh sb="6" eb="9">
      <t>イインカイ</t>
    </rPh>
    <rPh sb="9" eb="11">
      <t>イイン</t>
    </rPh>
    <rPh sb="25" eb="26">
      <t>コト</t>
    </rPh>
    <rPh sb="31" eb="32">
      <t>ヒ</t>
    </rPh>
    <rPh sb="32" eb="34">
      <t>ショウヘイ</t>
    </rPh>
    <rPh sb="34" eb="35">
      <t>シャ</t>
    </rPh>
    <rPh sb="37" eb="38">
      <t>アイダ</t>
    </rPh>
    <rPh sb="39" eb="41">
      <t>ジゼン</t>
    </rPh>
    <rPh sb="42" eb="43">
      <t>ヨ</t>
    </rPh>
    <rPh sb="44" eb="46">
      <t>イシ</t>
    </rPh>
    <rPh sb="46" eb="48">
      <t>ソツウ</t>
    </rPh>
    <rPh sb="49" eb="50">
      <t>ハカ</t>
    </rPh>
    <rPh sb="52" eb="53">
      <t>ヒ</t>
    </rPh>
    <rPh sb="53" eb="56">
      <t>ショウヘイシャ</t>
    </rPh>
    <rPh sb="57" eb="59">
      <t>カンシン</t>
    </rPh>
    <rPh sb="59" eb="61">
      <t>ジコウ</t>
    </rPh>
    <rPh sb="62" eb="63">
      <t>オウ</t>
    </rPh>
    <rPh sb="65" eb="67">
      <t>ニッテイ</t>
    </rPh>
    <rPh sb="68" eb="69">
      <t>ク</t>
    </rPh>
    <rPh sb="70" eb="72">
      <t>ヒツヨウ</t>
    </rPh>
    <phoneticPr fontId="5"/>
  </si>
  <si>
    <t>2129／1</t>
    <phoneticPr fontId="5"/>
  </si>
  <si>
    <t>講演，意見交換は大学，地方自治体等で行うことで業務及びコストの分担を行っている。</t>
    <rPh sb="0" eb="2">
      <t>コウエン</t>
    </rPh>
    <rPh sb="3" eb="5">
      <t>イケン</t>
    </rPh>
    <rPh sb="5" eb="7">
      <t>コウカン</t>
    </rPh>
    <rPh sb="8" eb="10">
      <t>ダイガク</t>
    </rPh>
    <rPh sb="11" eb="13">
      <t>チホウ</t>
    </rPh>
    <rPh sb="13" eb="16">
      <t>ジチタイ</t>
    </rPh>
    <rPh sb="16" eb="17">
      <t>トウ</t>
    </rPh>
    <rPh sb="18" eb="19">
      <t>オコナ</t>
    </rPh>
    <rPh sb="23" eb="25">
      <t>ギョウム</t>
    </rPh>
    <rPh sb="25" eb="26">
      <t>オヨ</t>
    </rPh>
    <rPh sb="31" eb="33">
      <t>ブンタン</t>
    </rPh>
    <rPh sb="34" eb="35">
      <t>オコナ</t>
    </rPh>
    <phoneticPr fontId="5"/>
  </si>
  <si>
    <t>‐</t>
  </si>
  <si>
    <t>関西視察の後，関西国際空港から出国するプログラムを組むなどコスト削減に努めている。</t>
    <rPh sb="0" eb="2">
      <t>カンサイ</t>
    </rPh>
    <rPh sb="2" eb="4">
      <t>シサツ</t>
    </rPh>
    <rPh sb="5" eb="6">
      <t>アト</t>
    </rPh>
    <rPh sb="7" eb="9">
      <t>カンサイ</t>
    </rPh>
    <rPh sb="9" eb="11">
      <t>コクサイ</t>
    </rPh>
    <rPh sb="11" eb="13">
      <t>クウコウ</t>
    </rPh>
    <rPh sb="15" eb="17">
      <t>シュッコク</t>
    </rPh>
    <rPh sb="25" eb="26">
      <t>ク</t>
    </rPh>
    <rPh sb="32" eb="34">
      <t>サクゲン</t>
    </rPh>
    <rPh sb="35" eb="36">
      <t>ツト</t>
    </rPh>
    <phoneticPr fontId="5"/>
  </si>
  <si>
    <t>各講演，意見交換は主催団体HP等で発信，インタビューは実施団体の機関誌に掲載された。また事業を通じて関係者との関係構築がなされるなどの効果が出ている。</t>
    <rPh sb="0" eb="1">
      <t>カク</t>
    </rPh>
    <rPh sb="1" eb="3">
      <t>コウエン</t>
    </rPh>
    <rPh sb="4" eb="6">
      <t>イケン</t>
    </rPh>
    <rPh sb="6" eb="8">
      <t>コウカン</t>
    </rPh>
    <rPh sb="9" eb="11">
      <t>シュサイ</t>
    </rPh>
    <rPh sb="11" eb="13">
      <t>ダンタイ</t>
    </rPh>
    <rPh sb="15" eb="16">
      <t>トウ</t>
    </rPh>
    <rPh sb="17" eb="19">
      <t>ハッシン</t>
    </rPh>
    <rPh sb="27" eb="29">
      <t>ジッシ</t>
    </rPh>
    <rPh sb="29" eb="31">
      <t>ダンタイ</t>
    </rPh>
    <rPh sb="32" eb="35">
      <t>キカンシ</t>
    </rPh>
    <rPh sb="36" eb="38">
      <t>ケイサイ</t>
    </rPh>
    <rPh sb="44" eb="46">
      <t>ジギョウ</t>
    </rPh>
    <rPh sb="47" eb="48">
      <t>ツウ</t>
    </rPh>
    <rPh sb="50" eb="53">
      <t>カンケイシャ</t>
    </rPh>
    <rPh sb="55" eb="57">
      <t>カンケイ</t>
    </rPh>
    <rPh sb="57" eb="59">
      <t>コウチク</t>
    </rPh>
    <rPh sb="67" eb="69">
      <t>コウカ</t>
    </rPh>
    <rPh sb="70" eb="71">
      <t>デ</t>
    </rPh>
    <phoneticPr fontId="5"/>
  </si>
  <si>
    <t>講演会は大学，地方自治体等が実施する等，より効果が高く，コストがかからない方法での実施に努めている。</t>
    <rPh sb="0" eb="3">
      <t>コウエンカイ</t>
    </rPh>
    <rPh sb="4" eb="6">
      <t>ダイガク</t>
    </rPh>
    <rPh sb="7" eb="9">
      <t>チホウ</t>
    </rPh>
    <rPh sb="9" eb="12">
      <t>ジチタイ</t>
    </rPh>
    <rPh sb="12" eb="13">
      <t>トウ</t>
    </rPh>
    <rPh sb="14" eb="16">
      <t>ジッシ</t>
    </rPh>
    <rPh sb="18" eb="19">
      <t>トウ</t>
    </rPh>
    <phoneticPr fontId="5"/>
  </si>
  <si>
    <t>十分な数の委員を招聘できた。</t>
    <rPh sb="0" eb="2">
      <t>ジュウブン</t>
    </rPh>
    <rPh sb="3" eb="4">
      <t>カズ</t>
    </rPh>
    <rPh sb="5" eb="7">
      <t>イイン</t>
    </rPh>
    <rPh sb="8" eb="10">
      <t>ショウヘイ</t>
    </rPh>
    <phoneticPr fontId="5"/>
  </si>
  <si>
    <t>-</t>
    <phoneticPr fontId="5"/>
  </si>
  <si>
    <t>令和２年3月，女子差別撤廃条約の進捗状況の対日審査のための事前質問票が接到した。回答の提出期限は令和３年３月であり，回答提出後半年から１年後を目処に対日審査が行われることが見込まれている。「人権条約機関の委員の独立性及び不偏不党性に関する指針（アジスアベバ・ガイドライン）」に基づき，対日審査の直前に女子差別撤廃委員会委員を招聘することは控えるべきであるため，令和３年度は女子差別撤廃委員会委員の招へいのための予算要求をしないこととする。ただし，対日審査終了後は，引き続き，同委員会の委員の人権分野における我が国の取組及び日本の伝統・文化に対する理解を促進していく必要があるため，関連予算の要求を行う予定。</t>
    <rPh sb="0" eb="2">
      <t>レイワ</t>
    </rPh>
    <rPh sb="3" eb="4">
      <t>ネン</t>
    </rPh>
    <rPh sb="5" eb="6">
      <t>ガツ</t>
    </rPh>
    <rPh sb="7" eb="9">
      <t>ジョシ</t>
    </rPh>
    <rPh sb="9" eb="11">
      <t>サベツ</t>
    </rPh>
    <rPh sb="11" eb="13">
      <t>テッパイ</t>
    </rPh>
    <rPh sb="13" eb="15">
      <t>ジョウヤク</t>
    </rPh>
    <rPh sb="16" eb="18">
      <t>シンチョク</t>
    </rPh>
    <rPh sb="18" eb="20">
      <t>ジョウキョウ</t>
    </rPh>
    <rPh sb="21" eb="23">
      <t>タイニチ</t>
    </rPh>
    <rPh sb="23" eb="25">
      <t>シンサ</t>
    </rPh>
    <rPh sb="29" eb="31">
      <t>ジゼン</t>
    </rPh>
    <rPh sb="31" eb="34">
      <t>シツモンヒョウ</t>
    </rPh>
    <rPh sb="35" eb="37">
      <t>セットウ</t>
    </rPh>
    <rPh sb="40" eb="42">
      <t>カイトウ</t>
    </rPh>
    <rPh sb="43" eb="45">
      <t>テイシュツ</t>
    </rPh>
    <rPh sb="45" eb="47">
      <t>キゲン</t>
    </rPh>
    <rPh sb="48" eb="50">
      <t>レイワ</t>
    </rPh>
    <rPh sb="51" eb="52">
      <t>ネン</t>
    </rPh>
    <rPh sb="53" eb="54">
      <t>ガツ</t>
    </rPh>
    <rPh sb="58" eb="60">
      <t>カイトウ</t>
    </rPh>
    <rPh sb="60" eb="62">
      <t>テイシュツ</t>
    </rPh>
    <rPh sb="62" eb="63">
      <t>ゴ</t>
    </rPh>
    <rPh sb="63" eb="65">
      <t>ハントシ</t>
    </rPh>
    <rPh sb="68" eb="70">
      <t>ネンゴ</t>
    </rPh>
    <rPh sb="71" eb="73">
      <t>メド</t>
    </rPh>
    <rPh sb="74" eb="76">
      <t>タイニチ</t>
    </rPh>
    <rPh sb="76" eb="78">
      <t>シンサ</t>
    </rPh>
    <rPh sb="79" eb="80">
      <t>オコナ</t>
    </rPh>
    <rPh sb="86" eb="88">
      <t>ミコ</t>
    </rPh>
    <rPh sb="138" eb="139">
      <t>モト</t>
    </rPh>
    <rPh sb="142" eb="144">
      <t>タイニチ</t>
    </rPh>
    <rPh sb="144" eb="146">
      <t>シンサ</t>
    </rPh>
    <rPh sb="147" eb="149">
      <t>チョクゼン</t>
    </rPh>
    <rPh sb="150" eb="152">
      <t>ジョシ</t>
    </rPh>
    <rPh sb="152" eb="154">
      <t>サベツ</t>
    </rPh>
    <rPh sb="154" eb="156">
      <t>テッパイ</t>
    </rPh>
    <rPh sb="156" eb="159">
      <t>イインカイ</t>
    </rPh>
    <rPh sb="159" eb="161">
      <t>イイン</t>
    </rPh>
    <rPh sb="162" eb="164">
      <t>ショウヘイ</t>
    </rPh>
    <rPh sb="169" eb="170">
      <t>ヒカ</t>
    </rPh>
    <rPh sb="180" eb="182">
      <t>レイワ</t>
    </rPh>
    <rPh sb="183" eb="185">
      <t>ネンド</t>
    </rPh>
    <rPh sb="186" eb="188">
      <t>ジョシ</t>
    </rPh>
    <rPh sb="188" eb="190">
      <t>サベツ</t>
    </rPh>
    <rPh sb="190" eb="192">
      <t>テッパイ</t>
    </rPh>
    <rPh sb="192" eb="195">
      <t>イインカイ</t>
    </rPh>
    <rPh sb="195" eb="197">
      <t>イイン</t>
    </rPh>
    <rPh sb="198" eb="199">
      <t>ショウ</t>
    </rPh>
    <rPh sb="205" eb="207">
      <t>ヨサン</t>
    </rPh>
    <rPh sb="207" eb="209">
      <t>ヨウキュウ</t>
    </rPh>
    <rPh sb="223" eb="225">
      <t>タイニチ</t>
    </rPh>
    <rPh sb="225" eb="227">
      <t>シンサ</t>
    </rPh>
    <rPh sb="227" eb="230">
      <t>シュウリョウゴ</t>
    </rPh>
    <rPh sb="232" eb="233">
      <t>ヒ</t>
    </rPh>
    <rPh sb="234" eb="235">
      <t>ツヅ</t>
    </rPh>
    <rPh sb="237" eb="238">
      <t>ドウ</t>
    </rPh>
    <rPh sb="238" eb="241">
      <t>イインカイ</t>
    </rPh>
    <rPh sb="242" eb="244">
      <t>イイン</t>
    </rPh>
    <rPh sb="276" eb="278">
      <t>ソクシン</t>
    </rPh>
    <rPh sb="282" eb="284">
      <t>ヒツヨウ</t>
    </rPh>
    <rPh sb="290" eb="292">
      <t>カンレン</t>
    </rPh>
    <rPh sb="292" eb="294">
      <t>ヨサン</t>
    </rPh>
    <rPh sb="295" eb="297">
      <t>ヨウキュウ</t>
    </rPh>
    <rPh sb="298" eb="299">
      <t>オコナ</t>
    </rPh>
    <rPh sb="300" eb="302">
      <t>ヨテイ</t>
    </rPh>
    <phoneticPr fontId="5"/>
  </si>
  <si>
    <t>女子差別撤廃委員会は，締約国により選ばれた，徳望が高くかつ同条約の対象とされる分野において十分な能力を有する23名の個人資格の専門家により構成されている。平成29年度はフィリピン，エジプト及びペルー，平成30年度はフランス及びネパール，また，令和元年度は，ブルガリア，モーリシャス及びサウジアラビア出身の委員を招へいし，ジェンダー平等関連施策につき有意義な意見交換を行ったほか，日本の文化・慣習等についての見識・理解を深めてもらった。また，各地で委員による講演を行ってもらうことにより，我が国国民のジェンダー平等に対する理解の促進を図った。</t>
    <rPh sb="0" eb="2">
      <t>ジョシ</t>
    </rPh>
    <rPh sb="2" eb="4">
      <t>サベツ</t>
    </rPh>
    <rPh sb="4" eb="6">
      <t>テッパイ</t>
    </rPh>
    <rPh sb="6" eb="9">
      <t>イインカイ</t>
    </rPh>
    <rPh sb="77" eb="79">
      <t>ヘイセイ</t>
    </rPh>
    <rPh sb="81" eb="83">
      <t>ネンド</t>
    </rPh>
    <rPh sb="94" eb="95">
      <t>オヨ</t>
    </rPh>
    <rPh sb="100" eb="102">
      <t>ヘイセイ</t>
    </rPh>
    <rPh sb="104" eb="106">
      <t>ネンド</t>
    </rPh>
    <rPh sb="111" eb="112">
      <t>オヨ</t>
    </rPh>
    <rPh sb="121" eb="123">
      <t>レイワ</t>
    </rPh>
    <rPh sb="123" eb="125">
      <t>ガンネン</t>
    </rPh>
    <rPh sb="125" eb="126">
      <t>ド</t>
    </rPh>
    <rPh sb="140" eb="141">
      <t>オヨ</t>
    </rPh>
    <rPh sb="149" eb="151">
      <t>シュッシン</t>
    </rPh>
    <rPh sb="152" eb="154">
      <t>イイン</t>
    </rPh>
    <rPh sb="155" eb="156">
      <t>ショウ</t>
    </rPh>
    <rPh sb="165" eb="167">
      <t>ビョウドウ</t>
    </rPh>
    <rPh sb="167" eb="169">
      <t>カンレン</t>
    </rPh>
    <rPh sb="169" eb="171">
      <t>シサク</t>
    </rPh>
    <rPh sb="174" eb="177">
      <t>ユウイギ</t>
    </rPh>
    <rPh sb="178" eb="180">
      <t>イケン</t>
    </rPh>
    <rPh sb="180" eb="182">
      <t>コウカン</t>
    </rPh>
    <rPh sb="183" eb="184">
      <t>オコナ</t>
    </rPh>
    <rPh sb="189" eb="191">
      <t>ニホン</t>
    </rPh>
    <rPh sb="192" eb="194">
      <t>ブンカ</t>
    </rPh>
    <rPh sb="195" eb="197">
      <t>カンシュウ</t>
    </rPh>
    <rPh sb="197" eb="198">
      <t>ナド</t>
    </rPh>
    <rPh sb="203" eb="205">
      <t>ケンシキ</t>
    </rPh>
    <rPh sb="206" eb="208">
      <t>リカイ</t>
    </rPh>
    <rPh sb="209" eb="210">
      <t>フカ</t>
    </rPh>
    <rPh sb="220" eb="222">
      <t>カクチ</t>
    </rPh>
    <rPh sb="223" eb="225">
      <t>イイン</t>
    </rPh>
    <rPh sb="228" eb="230">
      <t>コウエン</t>
    </rPh>
    <rPh sb="231" eb="232">
      <t>オコナ</t>
    </rPh>
    <rPh sb="243" eb="244">
      <t>ワ</t>
    </rPh>
    <rPh sb="245" eb="246">
      <t>クニ</t>
    </rPh>
    <rPh sb="246" eb="248">
      <t>コクミン</t>
    </rPh>
    <rPh sb="254" eb="256">
      <t>ビョウドウ</t>
    </rPh>
    <rPh sb="257" eb="258">
      <t>タイ</t>
    </rPh>
    <rPh sb="260" eb="262">
      <t>リカイ</t>
    </rPh>
    <rPh sb="263" eb="265">
      <t>ソクシン</t>
    </rPh>
    <rPh sb="266" eb="267">
      <t>ハカ</t>
    </rPh>
    <phoneticPr fontId="5"/>
  </si>
  <si>
    <t>訪問日程については本件事業の目的を達成するに十分な充実した内容であった（国内の取組の視察，政府関係者，女性国会議員，NPO等との意見交換，招聘した委員による国内アウトリーチ活動等）。女子差別撤廃委員会は２３名の委員で構成されており，日本を正しく理解する委員を増やすために，今後も同事業を行うことが重要。</t>
    <rPh sb="51" eb="53">
      <t>ジョセイ</t>
    </rPh>
    <rPh sb="53" eb="55">
      <t>コッカイ</t>
    </rPh>
    <rPh sb="55" eb="57">
      <t>ギイン</t>
    </rPh>
    <rPh sb="91" eb="93">
      <t>ジョシ</t>
    </rPh>
    <rPh sb="93" eb="95">
      <t>サベツ</t>
    </rPh>
    <rPh sb="95" eb="97">
      <t>テッパイ</t>
    </rPh>
    <rPh sb="97" eb="100">
      <t>イインカイ</t>
    </rPh>
    <rPh sb="103" eb="104">
      <t>メイ</t>
    </rPh>
    <rPh sb="105" eb="107">
      <t>イイン</t>
    </rPh>
    <rPh sb="108" eb="110">
      <t>コウセイ</t>
    </rPh>
    <rPh sb="116" eb="118">
      <t>ニホン</t>
    </rPh>
    <rPh sb="119" eb="120">
      <t>タダ</t>
    </rPh>
    <rPh sb="122" eb="124">
      <t>リカイ</t>
    </rPh>
    <rPh sb="126" eb="128">
      <t>イイン</t>
    </rPh>
    <rPh sb="129" eb="130">
      <t>フ</t>
    </rPh>
    <rPh sb="136" eb="138">
      <t>コンゴ</t>
    </rPh>
    <rPh sb="139" eb="140">
      <t>ドウ</t>
    </rPh>
    <rPh sb="140" eb="142">
      <t>ジギョウ</t>
    </rPh>
    <rPh sb="143" eb="144">
      <t>オコナ</t>
    </rPh>
    <rPh sb="148" eb="150">
      <t>ジュウヨウ</t>
    </rPh>
    <phoneticPr fontId="5"/>
  </si>
  <si>
    <t>室長　石川　真由美</t>
    <rPh sb="0" eb="2">
      <t>シツチョウ</t>
    </rPh>
    <rPh sb="3" eb="5">
      <t>イシカワ</t>
    </rPh>
    <rPh sb="6" eb="9">
      <t>マユミ</t>
    </rPh>
    <phoneticPr fontId="5"/>
  </si>
  <si>
    <t>-</t>
    <phoneticPr fontId="5"/>
  </si>
  <si>
    <t>-</t>
    <phoneticPr fontId="5"/>
  </si>
  <si>
    <t>外部有識者の点検対象外である。</t>
    <phoneticPr fontId="5"/>
  </si>
  <si>
    <t>引き続き適切かつ効率的な事業実施に努める。</t>
    <phoneticPr fontId="5"/>
  </si>
  <si>
    <t>引き続き適切かつ効率的な事業実施に努めていく。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</si>
</sst>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746</xdr:row>
      <xdr:rowOff>36108</xdr:rowOff>
    </xdr:from>
    <xdr:to>
      <xdr:col>12</xdr:col>
      <xdr:colOff>191540</xdr:colOff>
      <xdr:row>749</xdr:row>
      <xdr:rowOff>54432</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bwMode="auto">
        <a:xfrm flipH="1">
          <a:off x="2590800" y="40307808"/>
          <a:ext cx="1040" cy="1075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180873</xdr:colOff>
      <xdr:row>749</xdr:row>
      <xdr:rowOff>48021</xdr:rowOff>
    </xdr:from>
    <xdr:to>
      <xdr:col>18</xdr:col>
      <xdr:colOff>61784</xdr:colOff>
      <xdr:row>754</xdr:row>
      <xdr:rowOff>229113</xdr:rowOff>
    </xdr:to>
    <xdr:grpSp>
      <xdr:nvGrpSpPr>
        <xdr:cNvPr id="3" name="グループ化 53">
          <a:extLst>
            <a:ext uri="{FF2B5EF4-FFF2-40B4-BE49-F238E27FC236}">
              <a16:creationId xmlns:a16="http://schemas.microsoft.com/office/drawing/2014/main" id="{00000000-0008-0000-0000-000003000000}"/>
            </a:ext>
          </a:extLst>
        </xdr:cNvPr>
        <xdr:cNvGrpSpPr>
          <a:grpSpLocks/>
        </xdr:cNvGrpSpPr>
      </xdr:nvGrpSpPr>
      <xdr:grpSpPr bwMode="auto">
        <a:xfrm>
          <a:off x="1838223" y="43723321"/>
          <a:ext cx="1538261" cy="1952742"/>
          <a:chOff x="-3926167" y="1552662"/>
          <a:chExt cx="4058247" cy="1411139"/>
        </a:xfrm>
      </xdr:grpSpPr>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3926167" y="2423975"/>
            <a:ext cx="4058247"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招へい者接遇業務委嘱</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3858662" y="1552662"/>
            <a:ext cx="3075958" cy="309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a:t>
            </a:r>
            <a:r>
              <a:rPr kumimoji="1" lang="en-US" altLang="ja-JP" sz="1000"/>
              <a:t>】</a:t>
            </a:r>
          </a:p>
          <a:p>
            <a:pPr algn="ctr"/>
            <a:r>
              <a:rPr kumimoji="1" lang="ja-JP" altLang="en-US" sz="1000"/>
              <a:t>最低価格</a:t>
            </a:r>
            <a:endParaRPr kumimoji="1" lang="en-US" altLang="ja-JP" sz="1000"/>
          </a:p>
        </xdr:txBody>
      </xdr:sp>
    </xdr:grpSp>
    <xdr:clientData/>
  </xdr:twoCellAnchor>
  <xdr:twoCellAnchor>
    <xdr:from>
      <xdr:col>9</xdr:col>
      <xdr:colOff>2191</xdr:colOff>
      <xdr:row>742</xdr:row>
      <xdr:rowOff>144077</xdr:rowOff>
    </xdr:from>
    <xdr:to>
      <xdr:col>17</xdr:col>
      <xdr:colOff>172781</xdr:colOff>
      <xdr:row>745</xdr:row>
      <xdr:rowOff>193534</xdr:rowOff>
    </xdr:to>
    <xdr:grpSp>
      <xdr:nvGrpSpPr>
        <xdr:cNvPr id="6" name="グループ化 30">
          <a:extLst>
            <a:ext uri="{FF2B5EF4-FFF2-40B4-BE49-F238E27FC236}">
              <a16:creationId xmlns:a16="http://schemas.microsoft.com/office/drawing/2014/main" id="{00000000-0008-0000-0000-000006000000}"/>
            </a:ext>
          </a:extLst>
        </xdr:cNvPr>
        <xdr:cNvGrpSpPr>
          <a:grpSpLocks/>
        </xdr:cNvGrpSpPr>
      </xdr:nvGrpSpPr>
      <xdr:grpSpPr bwMode="auto">
        <a:xfrm>
          <a:off x="1659541" y="41342877"/>
          <a:ext cx="1643790" cy="1109907"/>
          <a:chOff x="2043990" y="60049"/>
          <a:chExt cx="3085583" cy="1237353"/>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３．８百万円</a:t>
            </a:r>
            <a:endParaRPr kumimoji="1" lang="en-US" altLang="ja-JP" sz="1000"/>
          </a:p>
          <a:p>
            <a:pPr algn="ctr">
              <a:lnSpc>
                <a:spcPts val="1200"/>
              </a:lnSpc>
            </a:pPr>
            <a:endParaRPr kumimoji="1" lang="en-US" altLang="ja-JP" sz="1000"/>
          </a:p>
          <a:p>
            <a:pPr algn="ctr"/>
            <a:endParaRPr kumimoji="1" lang="ja-JP" altLang="en-US" sz="1000"/>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国連人権条約体対日理解促進プログラム開催経費</a:t>
            </a:r>
            <a:endParaRPr lang="en-US" altLang="ja-JP" sz="1000"/>
          </a:p>
        </xdr:txBody>
      </xdr:sp>
    </xdr:grpSp>
    <xdr:clientData/>
  </xdr:twoCellAnchor>
  <xdr:twoCellAnchor>
    <xdr:from>
      <xdr:col>9</xdr:col>
      <xdr:colOff>180448</xdr:colOff>
      <xdr:row>750</xdr:row>
      <xdr:rowOff>224915</xdr:rowOff>
    </xdr:from>
    <xdr:to>
      <xdr:col>18</xdr:col>
      <xdr:colOff>61784</xdr:colOff>
      <xdr:row>752</xdr:row>
      <xdr:rowOff>144624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848610" y="40610915"/>
          <a:ext cx="1549498" cy="64052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一般社団法人国際交流サービス協会</a:t>
          </a:r>
          <a:endParaRPr kumimoji="1" lang="en-US" altLang="ja-JP" sz="1000"/>
        </a:p>
        <a:p>
          <a:pPr algn="ctr">
            <a:lnSpc>
              <a:spcPts val="1100"/>
            </a:lnSpc>
          </a:pPr>
          <a:r>
            <a:rPr kumimoji="1" lang="ja-JP" altLang="en-US" sz="1000"/>
            <a:t>２．５百万円</a:t>
          </a:r>
        </a:p>
      </xdr:txBody>
    </xdr:sp>
    <xdr:clientData/>
  </xdr:twoCellAnchor>
  <xdr:twoCellAnchor>
    <xdr:from>
      <xdr:col>24</xdr:col>
      <xdr:colOff>163286</xdr:colOff>
      <xdr:row>749</xdr:row>
      <xdr:rowOff>77962</xdr:rowOff>
    </xdr:from>
    <xdr:to>
      <xdr:col>32</xdr:col>
      <xdr:colOff>108857</xdr:colOff>
      <xdr:row>754</xdr:row>
      <xdr:rowOff>224864</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582886" y="43753262"/>
          <a:ext cx="1418771" cy="1918552"/>
          <a:chOff x="5061857" y="41362025"/>
          <a:chExt cx="1578429" cy="1916648"/>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069222" y="41843919"/>
            <a:ext cx="1475814" cy="6272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Ｂ．招へい者　居住国</a:t>
            </a:r>
            <a:endParaRPr kumimoji="1" lang="en-US" altLang="ja-JP" sz="1000"/>
          </a:p>
          <a:p>
            <a:pPr algn="ctr">
              <a:lnSpc>
                <a:spcPts val="1200"/>
              </a:lnSpc>
            </a:pPr>
            <a:r>
              <a:rPr kumimoji="1" lang="ja-JP" altLang="en-US" sz="1000"/>
              <a:t>海外旅行業者</a:t>
            </a:r>
            <a:endParaRPr kumimoji="1" lang="en-US" altLang="ja-JP" sz="1000"/>
          </a:p>
          <a:p>
            <a:pPr algn="ctr">
              <a:lnSpc>
                <a:spcPts val="1100"/>
              </a:lnSpc>
            </a:pPr>
            <a:r>
              <a:rPr kumimoji="1" lang="ja-JP" altLang="en-US" sz="1000"/>
              <a:t>１．２百万円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5090994" y="41362025"/>
            <a:ext cx="1295138" cy="439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a:p>
            <a:pPr algn="ctr"/>
            <a:r>
              <a:rPr kumimoji="1" lang="ja-JP" altLang="en-US" sz="1000"/>
              <a:t>見積もり合わせ</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5061857" y="42532700"/>
            <a:ext cx="1578429" cy="7459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招へい者　国際線航空賃</a:t>
            </a:r>
          </a:p>
        </xdr:txBody>
      </xdr:sp>
    </xdr:grpSp>
    <xdr:clientData/>
  </xdr:twoCellAnchor>
  <xdr:twoCellAnchor>
    <xdr:from>
      <xdr:col>28</xdr:col>
      <xdr:colOff>13607</xdr:colOff>
      <xdr:row>747</xdr:row>
      <xdr:rowOff>244929</xdr:rowOff>
    </xdr:from>
    <xdr:to>
      <xdr:col>28</xdr:col>
      <xdr:colOff>13608</xdr:colOff>
      <xdr:row>749</xdr:row>
      <xdr:rowOff>18324</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5614307" y="40869054"/>
          <a:ext cx="1" cy="47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747</xdr:row>
      <xdr:rowOff>231321</xdr:rowOff>
    </xdr:from>
    <xdr:to>
      <xdr:col>28</xdr:col>
      <xdr:colOff>13607</xdr:colOff>
      <xdr:row>747</xdr:row>
      <xdr:rowOff>231321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590800" y="40855446"/>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747</xdr:row>
      <xdr:rowOff>231321</xdr:rowOff>
    </xdr:from>
    <xdr:to>
      <xdr:col>28</xdr:col>
      <xdr:colOff>13607</xdr:colOff>
      <xdr:row>747</xdr:row>
      <xdr:rowOff>231321</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590800" y="40855446"/>
          <a:ext cx="302350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73</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9" t="s">
        <v>530</v>
      </c>
      <c r="H5" s="560"/>
      <c r="I5" s="560"/>
      <c r="J5" s="560"/>
      <c r="K5" s="560"/>
      <c r="L5" s="560"/>
      <c r="M5" s="561" t="s">
        <v>66</v>
      </c>
      <c r="N5" s="562"/>
      <c r="O5" s="562"/>
      <c r="P5" s="562"/>
      <c r="Q5" s="562"/>
      <c r="R5" s="563"/>
      <c r="S5" s="564" t="s">
        <v>70</v>
      </c>
      <c r="T5" s="560"/>
      <c r="U5" s="560"/>
      <c r="V5" s="560"/>
      <c r="W5" s="560"/>
      <c r="X5" s="565"/>
      <c r="Y5" s="721" t="s">
        <v>3</v>
      </c>
      <c r="Z5" s="722"/>
      <c r="AA5" s="722"/>
      <c r="AB5" s="722"/>
      <c r="AC5" s="722"/>
      <c r="AD5" s="723"/>
      <c r="AE5" s="724" t="s">
        <v>566</v>
      </c>
      <c r="AF5" s="724"/>
      <c r="AG5" s="724"/>
      <c r="AH5" s="724"/>
      <c r="AI5" s="724"/>
      <c r="AJ5" s="724"/>
      <c r="AK5" s="724"/>
      <c r="AL5" s="724"/>
      <c r="AM5" s="724"/>
      <c r="AN5" s="724"/>
      <c r="AO5" s="724"/>
      <c r="AP5" s="725"/>
      <c r="AQ5" s="726" t="s">
        <v>625</v>
      </c>
      <c r="AR5" s="727"/>
      <c r="AS5" s="727"/>
      <c r="AT5" s="727"/>
      <c r="AU5" s="727"/>
      <c r="AV5" s="727"/>
      <c r="AW5" s="727"/>
      <c r="AX5" s="728"/>
    </row>
    <row r="6" spans="1:50" ht="39" customHeight="1">
      <c r="A6" s="731" t="s">
        <v>4</v>
      </c>
      <c r="B6" s="732"/>
      <c r="C6" s="732"/>
      <c r="D6" s="732"/>
      <c r="E6" s="732"/>
      <c r="F6" s="732"/>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1" t="s">
        <v>22</v>
      </c>
      <c r="B7" s="842"/>
      <c r="C7" s="842"/>
      <c r="D7" s="842"/>
      <c r="E7" s="842"/>
      <c r="F7" s="843"/>
      <c r="G7" s="844" t="s">
        <v>570</v>
      </c>
      <c r="H7" s="845"/>
      <c r="I7" s="845"/>
      <c r="J7" s="845"/>
      <c r="K7" s="845"/>
      <c r="L7" s="845"/>
      <c r="M7" s="845"/>
      <c r="N7" s="845"/>
      <c r="O7" s="845"/>
      <c r="P7" s="845"/>
      <c r="Q7" s="845"/>
      <c r="R7" s="845"/>
      <c r="S7" s="845"/>
      <c r="T7" s="845"/>
      <c r="U7" s="845"/>
      <c r="V7" s="542"/>
      <c r="W7" s="542"/>
      <c r="X7" s="542"/>
      <c r="Y7" s="399" t="s">
        <v>395</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1" t="s">
        <v>259</v>
      </c>
      <c r="B8" s="842"/>
      <c r="C8" s="842"/>
      <c r="D8" s="842"/>
      <c r="E8" s="842"/>
      <c r="F8" s="843"/>
      <c r="G8" s="225" t="str">
        <f>入力規則等!A27</f>
        <v>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6" t="s">
        <v>30</v>
      </c>
      <c r="B10" s="747"/>
      <c r="C10" s="747"/>
      <c r="D10" s="747"/>
      <c r="E10" s="747"/>
      <c r="F10" s="747"/>
      <c r="G10" s="573" t="s">
        <v>569</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c r="A11" s="746" t="s">
        <v>5</v>
      </c>
      <c r="B11" s="747"/>
      <c r="C11" s="747"/>
      <c r="D11" s="747"/>
      <c r="E11" s="747"/>
      <c r="F11" s="76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c r="A13" s="146"/>
      <c r="B13" s="147"/>
      <c r="C13" s="147"/>
      <c r="D13" s="147"/>
      <c r="E13" s="147"/>
      <c r="F13" s="148"/>
      <c r="G13" s="749" t="s">
        <v>6</v>
      </c>
      <c r="H13" s="750"/>
      <c r="I13" s="639" t="s">
        <v>7</v>
      </c>
      <c r="J13" s="640"/>
      <c r="K13" s="640"/>
      <c r="L13" s="640"/>
      <c r="M13" s="640"/>
      <c r="N13" s="640"/>
      <c r="O13" s="641"/>
      <c r="P13" s="116">
        <v>6</v>
      </c>
      <c r="Q13" s="117"/>
      <c r="R13" s="117"/>
      <c r="S13" s="117"/>
      <c r="T13" s="117"/>
      <c r="U13" s="117"/>
      <c r="V13" s="118"/>
      <c r="W13" s="116">
        <v>6</v>
      </c>
      <c r="X13" s="117"/>
      <c r="Y13" s="117"/>
      <c r="Z13" s="117"/>
      <c r="AA13" s="117"/>
      <c r="AB13" s="117"/>
      <c r="AC13" s="118"/>
      <c r="AD13" s="116">
        <v>4</v>
      </c>
      <c r="AE13" s="117"/>
      <c r="AF13" s="117"/>
      <c r="AG13" s="117"/>
      <c r="AH13" s="117"/>
      <c r="AI13" s="117"/>
      <c r="AJ13" s="118"/>
      <c r="AK13" s="116">
        <v>2</v>
      </c>
      <c r="AL13" s="117"/>
      <c r="AM13" s="117"/>
      <c r="AN13" s="117"/>
      <c r="AO13" s="117"/>
      <c r="AP13" s="117"/>
      <c r="AQ13" s="118"/>
      <c r="AR13" s="113">
        <v>0</v>
      </c>
      <c r="AS13" s="114"/>
      <c r="AT13" s="114"/>
      <c r="AU13" s="114"/>
      <c r="AV13" s="114"/>
      <c r="AW13" s="114"/>
      <c r="AX13" s="398"/>
    </row>
    <row r="14" spans="1:50" ht="21" customHeight="1">
      <c r="A14" s="146"/>
      <c r="B14" s="147"/>
      <c r="C14" s="147"/>
      <c r="D14" s="147"/>
      <c r="E14" s="147"/>
      <c r="F14" s="148"/>
      <c r="G14" s="751"/>
      <c r="H14" s="752"/>
      <c r="I14" s="576" t="s">
        <v>8</v>
      </c>
      <c r="J14" s="630"/>
      <c r="K14" s="630"/>
      <c r="L14" s="630"/>
      <c r="M14" s="630"/>
      <c r="N14" s="630"/>
      <c r="O14" s="631"/>
      <c r="P14" s="116" t="s">
        <v>626</v>
      </c>
      <c r="Q14" s="117"/>
      <c r="R14" s="117"/>
      <c r="S14" s="117"/>
      <c r="T14" s="117"/>
      <c r="U14" s="117"/>
      <c r="V14" s="118"/>
      <c r="W14" s="116" t="s">
        <v>626</v>
      </c>
      <c r="X14" s="117"/>
      <c r="Y14" s="117"/>
      <c r="Z14" s="117"/>
      <c r="AA14" s="117"/>
      <c r="AB14" s="117"/>
      <c r="AC14" s="118"/>
      <c r="AD14" s="116" t="s">
        <v>626</v>
      </c>
      <c r="AE14" s="117"/>
      <c r="AF14" s="117"/>
      <c r="AG14" s="117"/>
      <c r="AH14" s="117"/>
      <c r="AI14" s="117"/>
      <c r="AJ14" s="118"/>
      <c r="AK14" s="116" t="s">
        <v>626</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51"/>
      <c r="H15" s="752"/>
      <c r="I15" s="576" t="s">
        <v>51</v>
      </c>
      <c r="J15" s="577"/>
      <c r="K15" s="577"/>
      <c r="L15" s="577"/>
      <c r="M15" s="577"/>
      <c r="N15" s="577"/>
      <c r="O15" s="578"/>
      <c r="P15" s="116" t="s">
        <v>626</v>
      </c>
      <c r="Q15" s="117"/>
      <c r="R15" s="117"/>
      <c r="S15" s="117"/>
      <c r="T15" s="117"/>
      <c r="U15" s="117"/>
      <c r="V15" s="118"/>
      <c r="W15" s="116" t="s">
        <v>626</v>
      </c>
      <c r="X15" s="117"/>
      <c r="Y15" s="117"/>
      <c r="Z15" s="117"/>
      <c r="AA15" s="117"/>
      <c r="AB15" s="117"/>
      <c r="AC15" s="118"/>
      <c r="AD15" s="116" t="s">
        <v>626</v>
      </c>
      <c r="AE15" s="117"/>
      <c r="AF15" s="117"/>
      <c r="AG15" s="117"/>
      <c r="AH15" s="117"/>
      <c r="AI15" s="117"/>
      <c r="AJ15" s="118"/>
      <c r="AK15" s="116" t="s">
        <v>626</v>
      </c>
      <c r="AL15" s="117"/>
      <c r="AM15" s="117"/>
      <c r="AN15" s="117"/>
      <c r="AO15" s="117"/>
      <c r="AP15" s="117"/>
      <c r="AQ15" s="118"/>
      <c r="AR15" s="116" t="s">
        <v>626</v>
      </c>
      <c r="AS15" s="117"/>
      <c r="AT15" s="117"/>
      <c r="AU15" s="117"/>
      <c r="AV15" s="117"/>
      <c r="AW15" s="117"/>
      <c r="AX15" s="629"/>
    </row>
    <row r="16" spans="1:50" ht="21" customHeight="1">
      <c r="A16" s="146"/>
      <c r="B16" s="147"/>
      <c r="C16" s="147"/>
      <c r="D16" s="147"/>
      <c r="E16" s="147"/>
      <c r="F16" s="148"/>
      <c r="G16" s="751"/>
      <c r="H16" s="752"/>
      <c r="I16" s="576" t="s">
        <v>52</v>
      </c>
      <c r="J16" s="577"/>
      <c r="K16" s="577"/>
      <c r="L16" s="577"/>
      <c r="M16" s="577"/>
      <c r="N16" s="577"/>
      <c r="O16" s="578"/>
      <c r="P16" s="116" t="s">
        <v>626</v>
      </c>
      <c r="Q16" s="117"/>
      <c r="R16" s="117"/>
      <c r="S16" s="117"/>
      <c r="T16" s="117"/>
      <c r="U16" s="117"/>
      <c r="V16" s="118"/>
      <c r="W16" s="116" t="s">
        <v>626</v>
      </c>
      <c r="X16" s="117"/>
      <c r="Y16" s="117"/>
      <c r="Z16" s="117"/>
      <c r="AA16" s="117"/>
      <c r="AB16" s="117"/>
      <c r="AC16" s="118"/>
      <c r="AD16" s="116" t="s">
        <v>626</v>
      </c>
      <c r="AE16" s="117"/>
      <c r="AF16" s="117"/>
      <c r="AG16" s="117"/>
      <c r="AH16" s="117"/>
      <c r="AI16" s="117"/>
      <c r="AJ16" s="118"/>
      <c r="AK16" s="116" t="s">
        <v>626</v>
      </c>
      <c r="AL16" s="117"/>
      <c r="AM16" s="117"/>
      <c r="AN16" s="117"/>
      <c r="AO16" s="117"/>
      <c r="AP16" s="117"/>
      <c r="AQ16" s="118"/>
      <c r="AR16" s="676"/>
      <c r="AS16" s="677"/>
      <c r="AT16" s="677"/>
      <c r="AU16" s="677"/>
      <c r="AV16" s="677"/>
      <c r="AW16" s="677"/>
      <c r="AX16" s="678"/>
    </row>
    <row r="17" spans="1:50" ht="24.75" customHeight="1">
      <c r="A17" s="146"/>
      <c r="B17" s="147"/>
      <c r="C17" s="147"/>
      <c r="D17" s="147"/>
      <c r="E17" s="147"/>
      <c r="F17" s="148"/>
      <c r="G17" s="751"/>
      <c r="H17" s="752"/>
      <c r="I17" s="576" t="s">
        <v>50</v>
      </c>
      <c r="J17" s="630"/>
      <c r="K17" s="630"/>
      <c r="L17" s="630"/>
      <c r="M17" s="630"/>
      <c r="N17" s="630"/>
      <c r="O17" s="631"/>
      <c r="P17" s="116" t="s">
        <v>626</v>
      </c>
      <c r="Q17" s="117"/>
      <c r="R17" s="117"/>
      <c r="S17" s="117"/>
      <c r="T17" s="117"/>
      <c r="U17" s="117"/>
      <c r="V17" s="118"/>
      <c r="W17" s="116" t="s">
        <v>626</v>
      </c>
      <c r="X17" s="117"/>
      <c r="Y17" s="117"/>
      <c r="Z17" s="117"/>
      <c r="AA17" s="117"/>
      <c r="AB17" s="117"/>
      <c r="AC17" s="118"/>
      <c r="AD17" s="116" t="s">
        <v>626</v>
      </c>
      <c r="AE17" s="117"/>
      <c r="AF17" s="117"/>
      <c r="AG17" s="117"/>
      <c r="AH17" s="117"/>
      <c r="AI17" s="117"/>
      <c r="AJ17" s="118"/>
      <c r="AK17" s="116" t="s">
        <v>626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3"/>
      <c r="H18" s="754"/>
      <c r="I18" s="741" t="s">
        <v>20</v>
      </c>
      <c r="J18" s="742"/>
      <c r="K18" s="742"/>
      <c r="L18" s="742"/>
      <c r="M18" s="742"/>
      <c r="N18" s="742"/>
      <c r="O18" s="743"/>
      <c r="P18" s="122">
        <f>SUM(P13:V17)</f>
        <v>6</v>
      </c>
      <c r="Q18" s="123"/>
      <c r="R18" s="123"/>
      <c r="S18" s="123"/>
      <c r="T18" s="123"/>
      <c r="U18" s="123"/>
      <c r="V18" s="124"/>
      <c r="W18" s="122">
        <f>SUM(W13:AC17)</f>
        <v>6</v>
      </c>
      <c r="X18" s="123"/>
      <c r="Y18" s="123"/>
      <c r="Z18" s="123"/>
      <c r="AA18" s="123"/>
      <c r="AB18" s="123"/>
      <c r="AC18" s="124"/>
      <c r="AD18" s="122">
        <f>SUM(AD13:AJ17)</f>
        <v>4</v>
      </c>
      <c r="AE18" s="123"/>
      <c r="AF18" s="123"/>
      <c r="AG18" s="123"/>
      <c r="AH18" s="123"/>
      <c r="AI18" s="123"/>
      <c r="AJ18" s="124"/>
      <c r="AK18" s="122">
        <f>SUM(AK13:AQ17)</f>
        <v>2</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4</v>
      </c>
      <c r="Q19" s="117"/>
      <c r="R19" s="117"/>
      <c r="S19" s="117"/>
      <c r="T19" s="117"/>
      <c r="U19" s="117"/>
      <c r="V19" s="118"/>
      <c r="W19" s="116">
        <v>3</v>
      </c>
      <c r="X19" s="117"/>
      <c r="Y19" s="117"/>
      <c r="Z19" s="117"/>
      <c r="AA19" s="117"/>
      <c r="AB19" s="117"/>
      <c r="AC19" s="118"/>
      <c r="AD19" s="116">
        <v>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0.66666666666666663</v>
      </c>
      <c r="Q20" s="540"/>
      <c r="R20" s="540"/>
      <c r="S20" s="540"/>
      <c r="T20" s="540"/>
      <c r="U20" s="540"/>
      <c r="V20" s="540"/>
      <c r="W20" s="540">
        <f t="shared" ref="W20" si="0">IF(W18=0, "-", SUM(W19)/W18)</f>
        <v>0.5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40" t="s">
        <v>358</v>
      </c>
      <c r="H21" s="941"/>
      <c r="I21" s="941"/>
      <c r="J21" s="941"/>
      <c r="K21" s="941"/>
      <c r="L21" s="941"/>
      <c r="M21" s="941"/>
      <c r="N21" s="941"/>
      <c r="O21" s="941"/>
      <c r="P21" s="540">
        <f>IF(P19=0, "-", SUM(P19)/SUM(P13,P14))</f>
        <v>0.66666666666666663</v>
      </c>
      <c r="Q21" s="540"/>
      <c r="R21" s="540"/>
      <c r="S21" s="540"/>
      <c r="T21" s="540"/>
      <c r="U21" s="540"/>
      <c r="V21" s="540"/>
      <c r="W21" s="540">
        <f t="shared" ref="W21" si="2">IF(W19=0, "-", SUM(W19)/SUM(W13,W14))</f>
        <v>0.5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2</v>
      </c>
      <c r="Q23" s="114"/>
      <c r="R23" s="114"/>
      <c r="S23" s="114"/>
      <c r="T23" s="114"/>
      <c r="U23" s="114"/>
      <c r="V23" s="115"/>
      <c r="W23" s="113">
        <v>0</v>
      </c>
      <c r="X23" s="114"/>
      <c r="Y23" s="114"/>
      <c r="Z23" s="114"/>
      <c r="AA23" s="114"/>
      <c r="AB23" s="114"/>
      <c r="AC23" s="115"/>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627</v>
      </c>
      <c r="AV31" s="275"/>
      <c r="AW31" s="383" t="s">
        <v>181</v>
      </c>
      <c r="AX31" s="384"/>
    </row>
    <row r="32" spans="1:50" ht="23.25" customHeight="1">
      <c r="A32" s="516"/>
      <c r="B32" s="514"/>
      <c r="C32" s="514"/>
      <c r="D32" s="514"/>
      <c r="E32" s="514"/>
      <c r="F32" s="515"/>
      <c r="G32" s="541" t="s">
        <v>573</v>
      </c>
      <c r="H32" s="755"/>
      <c r="I32" s="755"/>
      <c r="J32" s="755"/>
      <c r="K32" s="755"/>
      <c r="L32" s="755"/>
      <c r="M32" s="755"/>
      <c r="N32" s="755"/>
      <c r="O32" s="756"/>
      <c r="P32" s="165" t="s">
        <v>574</v>
      </c>
      <c r="Q32" s="679"/>
      <c r="R32" s="679"/>
      <c r="S32" s="679"/>
      <c r="T32" s="679"/>
      <c r="U32" s="679"/>
      <c r="V32" s="679"/>
      <c r="W32" s="679"/>
      <c r="X32" s="680"/>
      <c r="Y32" s="342" t="s">
        <v>12</v>
      </c>
      <c r="Z32" s="550"/>
      <c r="AA32" s="551"/>
      <c r="AB32" s="552" t="s">
        <v>576</v>
      </c>
      <c r="AC32" s="552"/>
      <c r="AD32" s="552"/>
      <c r="AE32" s="368">
        <v>3</v>
      </c>
      <c r="AF32" s="369"/>
      <c r="AG32" s="369"/>
      <c r="AH32" s="369"/>
      <c r="AI32" s="368">
        <v>2</v>
      </c>
      <c r="AJ32" s="369"/>
      <c r="AK32" s="369"/>
      <c r="AL32" s="369"/>
      <c r="AM32" s="119">
        <v>3</v>
      </c>
      <c r="AN32" s="120"/>
      <c r="AO32" s="120"/>
      <c r="AP32" s="121"/>
      <c r="AQ32" s="119" t="s">
        <v>627</v>
      </c>
      <c r="AR32" s="120"/>
      <c r="AS32" s="120"/>
      <c r="AT32" s="121"/>
      <c r="AU32" s="369" t="s">
        <v>627</v>
      </c>
      <c r="AV32" s="369"/>
      <c r="AW32" s="369"/>
      <c r="AX32" s="371"/>
    </row>
    <row r="33" spans="1:50" ht="23.25" customHeight="1">
      <c r="A33" s="517"/>
      <c r="B33" s="518"/>
      <c r="C33" s="518"/>
      <c r="D33" s="518"/>
      <c r="E33" s="518"/>
      <c r="F33" s="519"/>
      <c r="G33" s="757"/>
      <c r="H33" s="758"/>
      <c r="I33" s="758"/>
      <c r="J33" s="758"/>
      <c r="K33" s="758"/>
      <c r="L33" s="758"/>
      <c r="M33" s="758"/>
      <c r="N33" s="758"/>
      <c r="O33" s="759"/>
      <c r="P33" s="681"/>
      <c r="Q33" s="681"/>
      <c r="R33" s="681"/>
      <c r="S33" s="681"/>
      <c r="T33" s="681"/>
      <c r="U33" s="681"/>
      <c r="V33" s="681"/>
      <c r="W33" s="681"/>
      <c r="X33" s="682"/>
      <c r="Y33" s="307" t="s">
        <v>54</v>
      </c>
      <c r="Z33" s="302"/>
      <c r="AA33" s="303"/>
      <c r="AB33" s="523" t="s">
        <v>576</v>
      </c>
      <c r="AC33" s="523"/>
      <c r="AD33" s="523"/>
      <c r="AE33" s="368">
        <v>3</v>
      </c>
      <c r="AF33" s="369"/>
      <c r="AG33" s="369"/>
      <c r="AH33" s="369"/>
      <c r="AI33" s="368">
        <v>2</v>
      </c>
      <c r="AJ33" s="369"/>
      <c r="AK33" s="369"/>
      <c r="AL33" s="369"/>
      <c r="AM33" s="119">
        <v>2</v>
      </c>
      <c r="AN33" s="120"/>
      <c r="AO33" s="120"/>
      <c r="AP33" s="121"/>
      <c r="AQ33" s="119">
        <v>1</v>
      </c>
      <c r="AR33" s="120"/>
      <c r="AS33" s="120"/>
      <c r="AT33" s="121"/>
      <c r="AU33" s="369" t="s">
        <v>627</v>
      </c>
      <c r="AV33" s="369"/>
      <c r="AW33" s="369"/>
      <c r="AX33" s="371"/>
    </row>
    <row r="34" spans="1:50" ht="23.25" customHeight="1">
      <c r="A34" s="516"/>
      <c r="B34" s="514"/>
      <c r="C34" s="514"/>
      <c r="D34" s="514"/>
      <c r="E34" s="514"/>
      <c r="F34" s="515"/>
      <c r="G34" s="760"/>
      <c r="H34" s="761"/>
      <c r="I34" s="761"/>
      <c r="J34" s="761"/>
      <c r="K34" s="761"/>
      <c r="L34" s="761"/>
      <c r="M34" s="761"/>
      <c r="N34" s="761"/>
      <c r="O34" s="762"/>
      <c r="P34" s="683"/>
      <c r="Q34" s="683"/>
      <c r="R34" s="683"/>
      <c r="S34" s="683"/>
      <c r="T34" s="683"/>
      <c r="U34" s="683"/>
      <c r="V34" s="683"/>
      <c r="W34" s="683"/>
      <c r="X34" s="684"/>
      <c r="Y34" s="307" t="s">
        <v>13</v>
      </c>
      <c r="Z34" s="302"/>
      <c r="AA34" s="303"/>
      <c r="AB34" s="498" t="s">
        <v>182</v>
      </c>
      <c r="AC34" s="498"/>
      <c r="AD34" s="498"/>
      <c r="AE34" s="368">
        <v>100</v>
      </c>
      <c r="AF34" s="369"/>
      <c r="AG34" s="369"/>
      <c r="AH34" s="369"/>
      <c r="AI34" s="368">
        <v>100</v>
      </c>
      <c r="AJ34" s="369"/>
      <c r="AK34" s="369"/>
      <c r="AL34" s="369"/>
      <c r="AM34" s="119">
        <v>150</v>
      </c>
      <c r="AN34" s="120"/>
      <c r="AO34" s="120"/>
      <c r="AP34" s="121"/>
      <c r="AQ34" s="119" t="s">
        <v>627</v>
      </c>
      <c r="AR34" s="120"/>
      <c r="AS34" s="120"/>
      <c r="AT34" s="121"/>
      <c r="AU34" s="369" t="s">
        <v>627</v>
      </c>
      <c r="AV34" s="369"/>
      <c r="AW34" s="369"/>
      <c r="AX34" s="371"/>
    </row>
    <row r="35" spans="1:50" ht="23.25" customHeight="1">
      <c r="A35" s="911" t="s">
        <v>386</v>
      </c>
      <c r="B35" s="912"/>
      <c r="C35" s="912"/>
      <c r="D35" s="912"/>
      <c r="E35" s="912"/>
      <c r="F35" s="913"/>
      <c r="G35" s="917" t="s">
        <v>575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2" t="s">
        <v>398</v>
      </c>
      <c r="AF65" s="373"/>
      <c r="AG65" s="373"/>
      <c r="AH65" s="374"/>
      <c r="AI65" s="372" t="s">
        <v>396</v>
      </c>
      <c r="AJ65" s="373"/>
      <c r="AK65" s="373"/>
      <c r="AL65" s="374"/>
      <c r="AM65" s="379" t="s">
        <v>425</v>
      </c>
      <c r="AN65" s="379"/>
      <c r="AO65" s="379"/>
      <c r="AP65" s="379"/>
      <c r="AQ65" s="881" t="s">
        <v>235</v>
      </c>
      <c r="AR65" s="877"/>
      <c r="AS65" s="877"/>
      <c r="AT65" s="878"/>
      <c r="AU65" s="993" t="s">
        <v>134</v>
      </c>
      <c r="AV65" s="993"/>
      <c r="AW65" s="993"/>
      <c r="AX65" s="994"/>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c r="AR66" s="275"/>
      <c r="AS66" s="879" t="s">
        <v>236</v>
      </c>
      <c r="AT66" s="880"/>
      <c r="AU66" s="275"/>
      <c r="AV66" s="275"/>
      <c r="AW66" s="879" t="s">
        <v>352</v>
      </c>
      <c r="AX66" s="995"/>
    </row>
    <row r="67" spans="1:50" ht="23.25" hidden="1" customHeight="1">
      <c r="A67" s="865"/>
      <c r="B67" s="866"/>
      <c r="C67" s="866"/>
      <c r="D67" s="866"/>
      <c r="E67" s="866"/>
      <c r="F67" s="867"/>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376</v>
      </c>
      <c r="AC67" s="968"/>
      <c r="AD67" s="96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376</v>
      </c>
      <c r="AC68" s="991"/>
      <c r="AD68" s="99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377</v>
      </c>
      <c r="AC69" s="992"/>
      <c r="AD69" s="992"/>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c r="A70" s="865" t="s">
        <v>359</v>
      </c>
      <c r="B70" s="866"/>
      <c r="C70" s="866"/>
      <c r="D70" s="866"/>
      <c r="E70" s="866"/>
      <c r="F70" s="867"/>
      <c r="G70" s="956" t="s">
        <v>238</v>
      </c>
      <c r="H70" s="957"/>
      <c r="I70" s="957"/>
      <c r="J70" s="957"/>
      <c r="K70" s="957"/>
      <c r="L70" s="957"/>
      <c r="M70" s="957"/>
      <c r="N70" s="957"/>
      <c r="O70" s="957"/>
      <c r="P70" s="957"/>
      <c r="Q70" s="957"/>
      <c r="R70" s="957"/>
      <c r="S70" s="957"/>
      <c r="T70" s="957"/>
      <c r="U70" s="957"/>
      <c r="V70" s="957"/>
      <c r="W70" s="960" t="s">
        <v>375</v>
      </c>
      <c r="X70" s="961"/>
      <c r="Y70" s="966" t="s">
        <v>12</v>
      </c>
      <c r="Z70" s="966"/>
      <c r="AA70" s="967"/>
      <c r="AB70" s="968" t="s">
        <v>376</v>
      </c>
      <c r="AC70" s="968"/>
      <c r="AD70" s="96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376</v>
      </c>
      <c r="AC71" s="991"/>
      <c r="AD71" s="99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377</v>
      </c>
      <c r="AC72" s="992"/>
      <c r="AD72" s="99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1" t="s">
        <v>354</v>
      </c>
      <c r="B73" s="852"/>
      <c r="C73" s="852"/>
      <c r="D73" s="852"/>
      <c r="E73" s="852"/>
      <c r="F73" s="853"/>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54"/>
      <c r="B74" s="855"/>
      <c r="C74" s="855"/>
      <c r="D74" s="855"/>
      <c r="E74" s="855"/>
      <c r="F74" s="856"/>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54"/>
      <c r="B75" s="855"/>
      <c r="C75" s="855"/>
      <c r="D75" s="855"/>
      <c r="E75" s="855"/>
      <c r="F75" s="856"/>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54"/>
      <c r="B76" s="855"/>
      <c r="C76" s="855"/>
      <c r="D76" s="855"/>
      <c r="E76" s="855"/>
      <c r="F76" s="856"/>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54"/>
      <c r="B77" s="855"/>
      <c r="C77" s="855"/>
      <c r="D77" s="855"/>
      <c r="E77" s="855"/>
      <c r="F77" s="856"/>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25" t="s">
        <v>389</v>
      </c>
      <c r="B78" s="926"/>
      <c r="C78" s="926"/>
      <c r="D78" s="926"/>
      <c r="E78" s="923" t="s">
        <v>332</v>
      </c>
      <c r="F78" s="924"/>
      <c r="G78" s="56" t="s">
        <v>238</v>
      </c>
      <c r="H78" s="807"/>
      <c r="I78" s="248"/>
      <c r="J78" s="248"/>
      <c r="K78" s="248"/>
      <c r="L78" s="248"/>
      <c r="M78" s="248"/>
      <c r="N78" s="248"/>
      <c r="O78" s="80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8.75" hidden="1" customHeight="1">
      <c r="A80" s="520" t="s">
        <v>147</v>
      </c>
      <c r="B80" s="860" t="s">
        <v>345</v>
      </c>
      <c r="C80" s="861"/>
      <c r="D80" s="861"/>
      <c r="E80" s="861"/>
      <c r="F80" s="862"/>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6"/>
    </row>
    <row r="81" spans="1:60" ht="22.5" hidden="1" customHeight="1">
      <c r="A81" s="521"/>
      <c r="B81" s="86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6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14"/>
      <c r="R87" s="814"/>
      <c r="S87" s="814"/>
      <c r="T87" s="814"/>
      <c r="U87" s="814"/>
      <c r="V87" s="814"/>
      <c r="W87" s="814"/>
      <c r="X87" s="815"/>
      <c r="Y87" s="770" t="s">
        <v>62</v>
      </c>
      <c r="Z87" s="771"/>
      <c r="AA87" s="77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16"/>
      <c r="Q88" s="816"/>
      <c r="R88" s="816"/>
      <c r="S88" s="816"/>
      <c r="T88" s="816"/>
      <c r="U88" s="816"/>
      <c r="V88" s="816"/>
      <c r="W88" s="816"/>
      <c r="X88" s="817"/>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8"/>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14"/>
      <c r="R92" s="814"/>
      <c r="S92" s="814"/>
      <c r="T92" s="814"/>
      <c r="U92" s="814"/>
      <c r="V92" s="814"/>
      <c r="W92" s="814"/>
      <c r="X92" s="815"/>
      <c r="Y92" s="770" t="s">
        <v>62</v>
      </c>
      <c r="Z92" s="771"/>
      <c r="AA92" s="77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16"/>
      <c r="Q93" s="816"/>
      <c r="R93" s="816"/>
      <c r="S93" s="816"/>
      <c r="T93" s="816"/>
      <c r="U93" s="816"/>
      <c r="V93" s="816"/>
      <c r="W93" s="816"/>
      <c r="X93" s="817"/>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8"/>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16"/>
      <c r="Q98" s="816"/>
      <c r="R98" s="816"/>
      <c r="S98" s="816"/>
      <c r="T98" s="816"/>
      <c r="U98" s="816"/>
      <c r="V98" s="816"/>
      <c r="W98" s="816"/>
      <c r="X98" s="817"/>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94"/>
      <c r="C99" s="894"/>
      <c r="D99" s="894"/>
      <c r="E99" s="894"/>
      <c r="F99" s="895"/>
      <c r="G99" s="819"/>
      <c r="H99" s="251"/>
      <c r="I99" s="251"/>
      <c r="J99" s="251"/>
      <c r="K99" s="251"/>
      <c r="L99" s="251"/>
      <c r="M99" s="251"/>
      <c r="N99" s="251"/>
      <c r="O99" s="820"/>
      <c r="P99" s="857"/>
      <c r="Q99" s="857"/>
      <c r="R99" s="857"/>
      <c r="S99" s="857"/>
      <c r="T99" s="857"/>
      <c r="U99" s="857"/>
      <c r="V99" s="857"/>
      <c r="W99" s="857"/>
      <c r="X99" s="858"/>
      <c r="Y99" s="481" t="s">
        <v>13</v>
      </c>
      <c r="Z99" s="482"/>
      <c r="AA99" s="483"/>
      <c r="AB99" s="463" t="s">
        <v>14</v>
      </c>
      <c r="AC99" s="464"/>
      <c r="AD99" s="465"/>
      <c r="AE99" s="832"/>
      <c r="AF99" s="833"/>
      <c r="AG99" s="833"/>
      <c r="AH99" s="859"/>
      <c r="AI99" s="832"/>
      <c r="AJ99" s="833"/>
      <c r="AK99" s="833"/>
      <c r="AL99" s="859"/>
      <c r="AM99" s="832"/>
      <c r="AN99" s="833"/>
      <c r="AO99" s="833"/>
      <c r="AP99" s="833"/>
      <c r="AQ99" s="834"/>
      <c r="AR99" s="835"/>
      <c r="AS99" s="835"/>
      <c r="AT99" s="836"/>
      <c r="AU99" s="833"/>
      <c r="AV99" s="833"/>
      <c r="AW99" s="833"/>
      <c r="AX99" s="837"/>
    </row>
    <row r="100" spans="1:60" ht="31.5" customHeight="1">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6"/>
      <c r="Z100" s="467"/>
      <c r="AA100" s="468"/>
      <c r="AB100" s="871" t="s">
        <v>11</v>
      </c>
      <c r="AC100" s="871"/>
      <c r="AD100" s="871"/>
      <c r="AE100" s="838" t="s">
        <v>398</v>
      </c>
      <c r="AF100" s="839"/>
      <c r="AG100" s="839"/>
      <c r="AH100" s="840"/>
      <c r="AI100" s="838" t="s">
        <v>418</v>
      </c>
      <c r="AJ100" s="839"/>
      <c r="AK100" s="839"/>
      <c r="AL100" s="840"/>
      <c r="AM100" s="838" t="s">
        <v>425</v>
      </c>
      <c r="AN100" s="839"/>
      <c r="AO100" s="839"/>
      <c r="AP100" s="840"/>
      <c r="AQ100" s="945" t="s">
        <v>438</v>
      </c>
      <c r="AR100" s="946"/>
      <c r="AS100" s="946"/>
      <c r="AT100" s="947"/>
      <c r="AU100" s="945" t="s">
        <v>439</v>
      </c>
      <c r="AV100" s="946"/>
      <c r="AW100" s="946"/>
      <c r="AX100" s="948"/>
    </row>
    <row r="101" spans="1:60" ht="23.25" customHeight="1">
      <c r="A101" s="492"/>
      <c r="B101" s="493"/>
      <c r="C101" s="493"/>
      <c r="D101" s="493"/>
      <c r="E101" s="493"/>
      <c r="F101" s="494"/>
      <c r="G101" s="165" t="s">
        <v>577</v>
      </c>
      <c r="H101" s="679"/>
      <c r="I101" s="679"/>
      <c r="J101" s="679"/>
      <c r="K101" s="679"/>
      <c r="L101" s="679"/>
      <c r="M101" s="679"/>
      <c r="N101" s="679"/>
      <c r="O101" s="679"/>
      <c r="P101" s="679"/>
      <c r="Q101" s="679"/>
      <c r="R101" s="679"/>
      <c r="S101" s="679"/>
      <c r="T101" s="679"/>
      <c r="U101" s="679"/>
      <c r="V101" s="679"/>
      <c r="W101" s="679"/>
      <c r="X101" s="680"/>
      <c r="Y101" s="828" t="s">
        <v>55</v>
      </c>
      <c r="Z101" s="722"/>
      <c r="AA101" s="723"/>
      <c r="AB101" s="552" t="s">
        <v>579</v>
      </c>
      <c r="AC101" s="552"/>
      <c r="AD101" s="552"/>
      <c r="AE101" s="368">
        <v>1</v>
      </c>
      <c r="AF101" s="369"/>
      <c r="AG101" s="369"/>
      <c r="AH101" s="370"/>
      <c r="AI101" s="368">
        <v>1</v>
      </c>
      <c r="AJ101" s="369"/>
      <c r="AK101" s="369"/>
      <c r="AL101" s="370"/>
      <c r="AM101" s="368">
        <v>1</v>
      </c>
      <c r="AN101" s="369"/>
      <c r="AO101" s="369"/>
      <c r="AP101" s="370"/>
      <c r="AQ101" s="368" t="s">
        <v>627</v>
      </c>
      <c r="AR101" s="369"/>
      <c r="AS101" s="369"/>
      <c r="AT101" s="370"/>
      <c r="AU101" s="368" t="s">
        <v>627</v>
      </c>
      <c r="AV101" s="369"/>
      <c r="AW101" s="369"/>
      <c r="AX101" s="370"/>
    </row>
    <row r="102" spans="1:60" ht="23.25" customHeight="1">
      <c r="A102" s="495"/>
      <c r="B102" s="496"/>
      <c r="C102" s="496"/>
      <c r="D102" s="496"/>
      <c r="E102" s="496"/>
      <c r="F102" s="497"/>
      <c r="G102" s="683"/>
      <c r="H102" s="683"/>
      <c r="I102" s="683"/>
      <c r="J102" s="683"/>
      <c r="K102" s="683"/>
      <c r="L102" s="683"/>
      <c r="M102" s="683"/>
      <c r="N102" s="683"/>
      <c r="O102" s="683"/>
      <c r="P102" s="683"/>
      <c r="Q102" s="683"/>
      <c r="R102" s="683"/>
      <c r="S102" s="683"/>
      <c r="T102" s="683"/>
      <c r="U102" s="683"/>
      <c r="V102" s="683"/>
      <c r="W102" s="683"/>
      <c r="X102" s="684"/>
      <c r="Y102" s="475" t="s">
        <v>56</v>
      </c>
      <c r="Z102" s="343"/>
      <c r="AA102" s="344"/>
      <c r="AB102" s="552" t="s">
        <v>579</v>
      </c>
      <c r="AC102" s="552"/>
      <c r="AD102" s="552"/>
      <c r="AE102" s="362">
        <v>1</v>
      </c>
      <c r="AF102" s="362"/>
      <c r="AG102" s="362"/>
      <c r="AH102" s="362"/>
      <c r="AI102" s="362">
        <v>1</v>
      </c>
      <c r="AJ102" s="362"/>
      <c r="AK102" s="362"/>
      <c r="AL102" s="362"/>
      <c r="AM102" s="362">
        <v>1</v>
      </c>
      <c r="AN102" s="362"/>
      <c r="AO102" s="362"/>
      <c r="AP102" s="362"/>
      <c r="AQ102" s="829">
        <v>1</v>
      </c>
      <c r="AR102" s="830"/>
      <c r="AS102" s="830"/>
      <c r="AT102" s="831"/>
      <c r="AU102" s="829">
        <v>0</v>
      </c>
      <c r="AV102" s="830"/>
      <c r="AW102" s="830"/>
      <c r="AX102" s="831"/>
    </row>
    <row r="103" spans="1:60" ht="31.5" hidden="1" customHeight="1">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1172</v>
      </c>
      <c r="AF116" s="362"/>
      <c r="AG116" s="362"/>
      <c r="AH116" s="362"/>
      <c r="AI116" s="362">
        <v>1296</v>
      </c>
      <c r="AJ116" s="362"/>
      <c r="AK116" s="362"/>
      <c r="AL116" s="362"/>
      <c r="AM116" s="362">
        <v>1256</v>
      </c>
      <c r="AN116" s="362"/>
      <c r="AO116" s="362"/>
      <c r="AP116" s="362"/>
      <c r="AQ116" s="368">
        <v>2129</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310" t="s">
        <v>582</v>
      </c>
      <c r="AF117" s="310"/>
      <c r="AG117" s="310"/>
      <c r="AH117" s="310"/>
      <c r="AI117" s="310" t="s">
        <v>583</v>
      </c>
      <c r="AJ117" s="310"/>
      <c r="AK117" s="310"/>
      <c r="AL117" s="310"/>
      <c r="AM117" s="310" t="s">
        <v>610</v>
      </c>
      <c r="AN117" s="310"/>
      <c r="AO117" s="310"/>
      <c r="AP117" s="310"/>
      <c r="AQ117" s="310" t="s">
        <v>614</v>
      </c>
      <c r="AR117" s="310"/>
      <c r="AS117" s="310"/>
      <c r="AT117" s="310"/>
      <c r="AU117" s="310"/>
      <c r="AV117" s="310"/>
      <c r="AW117" s="310"/>
      <c r="AX117" s="311"/>
    </row>
    <row r="118" spans="1:50" ht="38.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10" t="s">
        <v>413</v>
      </c>
      <c r="B130" s="1008"/>
      <c r="C130" s="1007" t="s">
        <v>239</v>
      </c>
      <c r="D130" s="1008"/>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1"/>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627</v>
      </c>
      <c r="AV133" s="140"/>
      <c r="AW133" s="141" t="s">
        <v>181</v>
      </c>
      <c r="AX133" s="142"/>
    </row>
    <row r="134" spans="1:50" ht="39.75" customHeight="1">
      <c r="A134" s="1011"/>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3</v>
      </c>
      <c r="AF134" s="120"/>
      <c r="AG134" s="120"/>
      <c r="AH134" s="120"/>
      <c r="AI134" s="270">
        <v>2</v>
      </c>
      <c r="AJ134" s="120"/>
      <c r="AK134" s="120"/>
      <c r="AL134" s="120"/>
      <c r="AM134" s="270">
        <v>3</v>
      </c>
      <c r="AN134" s="120"/>
      <c r="AO134" s="120"/>
      <c r="AP134" s="120"/>
      <c r="AQ134" s="270" t="s">
        <v>627</v>
      </c>
      <c r="AR134" s="120"/>
      <c r="AS134" s="120"/>
      <c r="AT134" s="120"/>
      <c r="AU134" s="270" t="s">
        <v>627</v>
      </c>
      <c r="AV134" s="120"/>
      <c r="AW134" s="120"/>
      <c r="AX134" s="219"/>
    </row>
    <row r="135" spans="1:50" ht="39.75" customHeight="1">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3</v>
      </c>
      <c r="AF135" s="120"/>
      <c r="AG135" s="120"/>
      <c r="AH135" s="120"/>
      <c r="AI135" s="270">
        <v>3</v>
      </c>
      <c r="AJ135" s="120"/>
      <c r="AK135" s="120"/>
      <c r="AL135" s="120"/>
      <c r="AM135" s="270">
        <v>2</v>
      </c>
      <c r="AN135" s="120"/>
      <c r="AO135" s="120"/>
      <c r="AP135" s="120"/>
      <c r="AQ135" s="270">
        <v>1</v>
      </c>
      <c r="AR135" s="120"/>
      <c r="AS135" s="120"/>
      <c r="AT135" s="120"/>
      <c r="AU135" s="270" t="s">
        <v>627</v>
      </c>
      <c r="AV135" s="120"/>
      <c r="AW135" s="120"/>
      <c r="AX135" s="219"/>
    </row>
    <row r="136" spans="1:50" ht="18.75" hidden="1" customHeight="1">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2.25" customHeight="1">
      <c r="A154" s="1011"/>
      <c r="B154" s="256"/>
      <c r="C154" s="255"/>
      <c r="D154" s="256"/>
      <c r="E154" s="255"/>
      <c r="F154" s="318"/>
      <c r="G154" s="235" t="s">
        <v>588</v>
      </c>
      <c r="H154" s="165"/>
      <c r="I154" s="165"/>
      <c r="J154" s="165"/>
      <c r="K154" s="165"/>
      <c r="L154" s="165"/>
      <c r="M154" s="165"/>
      <c r="N154" s="165"/>
      <c r="O154" s="165"/>
      <c r="P154" s="236"/>
      <c r="Q154" s="164" t="s">
        <v>589</v>
      </c>
      <c r="R154" s="165"/>
      <c r="S154" s="165"/>
      <c r="T154" s="165"/>
      <c r="U154" s="165"/>
      <c r="V154" s="165"/>
      <c r="W154" s="165"/>
      <c r="X154" s="165"/>
      <c r="Y154" s="165"/>
      <c r="Z154" s="165"/>
      <c r="AA154" s="937"/>
      <c r="AB154" s="259" t="s">
        <v>590</v>
      </c>
      <c r="AC154" s="260"/>
      <c r="AD154" s="260"/>
      <c r="AE154" s="265" t="s">
        <v>591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2.25" customHeight="1">
      <c r="A155" s="101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1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1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8"/>
      <c r="AB157" s="261"/>
      <c r="AC157" s="262"/>
      <c r="AD157" s="262"/>
      <c r="AE157" s="164" t="s">
        <v>623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33.15" customHeight="1">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1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1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1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1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1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1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1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11"/>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1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11"/>
      <c r="B190" s="256"/>
      <c r="C190" s="255"/>
      <c r="D190" s="256"/>
      <c r="E190" s="312" t="s">
        <v>268</v>
      </c>
      <c r="F190" s="313"/>
      <c r="G190" s="942"/>
      <c r="H190" s="943"/>
      <c r="I190" s="943"/>
      <c r="J190" s="943"/>
      <c r="K190" s="943"/>
      <c r="L190" s="943"/>
      <c r="M190" s="943"/>
      <c r="N190" s="943"/>
      <c r="O190" s="943"/>
      <c r="P190" s="943"/>
      <c r="Q190" s="943"/>
      <c r="R190" s="943"/>
      <c r="S190" s="943"/>
      <c r="T190" s="943"/>
      <c r="U190" s="943"/>
      <c r="V190" s="943"/>
      <c r="W190" s="943"/>
      <c r="X190" s="943"/>
      <c r="Y190" s="943"/>
      <c r="Z190" s="943"/>
      <c r="AA190" s="943"/>
      <c r="AB190" s="943"/>
      <c r="AC190" s="943"/>
      <c r="AD190" s="943"/>
      <c r="AE190" s="943"/>
      <c r="AF190" s="943"/>
      <c r="AG190" s="943"/>
      <c r="AH190" s="943"/>
      <c r="AI190" s="943"/>
      <c r="AJ190" s="943"/>
      <c r="AK190" s="943"/>
      <c r="AL190" s="943"/>
      <c r="AM190" s="943"/>
      <c r="AN190" s="943"/>
      <c r="AO190" s="943"/>
      <c r="AP190" s="943"/>
      <c r="AQ190" s="943"/>
      <c r="AR190" s="943"/>
      <c r="AS190" s="943"/>
      <c r="AT190" s="943"/>
      <c r="AU190" s="943"/>
      <c r="AV190" s="943"/>
      <c r="AW190" s="943"/>
      <c r="AX190" s="944"/>
    </row>
    <row r="191" spans="1:50" ht="45" hidden="1" customHeight="1">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11"/>
      <c r="B250" s="256"/>
      <c r="C250" s="255"/>
      <c r="D250" s="256"/>
      <c r="E250" s="312" t="s">
        <v>268</v>
      </c>
      <c r="F250" s="313"/>
      <c r="G250" s="942"/>
      <c r="H250" s="943"/>
      <c r="I250" s="943"/>
      <c r="J250" s="943"/>
      <c r="K250" s="943"/>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4"/>
    </row>
    <row r="251" spans="1:50" ht="45" hidden="1" customHeight="1">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1"/>
      <c r="B310" s="256"/>
      <c r="C310" s="255"/>
      <c r="D310" s="256"/>
      <c r="E310" s="312" t="s">
        <v>268</v>
      </c>
      <c r="F310" s="313"/>
      <c r="G310" s="942"/>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943"/>
      <c r="AE310" s="943"/>
      <c r="AF310" s="943"/>
      <c r="AG310" s="943"/>
      <c r="AH310" s="943"/>
      <c r="AI310" s="943"/>
      <c r="AJ310" s="943"/>
      <c r="AK310" s="943"/>
      <c r="AL310" s="943"/>
      <c r="AM310" s="943"/>
      <c r="AN310" s="943"/>
      <c r="AO310" s="943"/>
      <c r="AP310" s="943"/>
      <c r="AQ310" s="943"/>
      <c r="AR310" s="943"/>
      <c r="AS310" s="943"/>
      <c r="AT310" s="943"/>
      <c r="AU310" s="943"/>
      <c r="AV310" s="943"/>
      <c r="AW310" s="943"/>
      <c r="AX310" s="944"/>
    </row>
    <row r="311" spans="1:50" ht="45" hidden="1" customHeight="1">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11"/>
      <c r="B370" s="256"/>
      <c r="C370" s="255"/>
      <c r="D370" s="256"/>
      <c r="E370" s="312" t="s">
        <v>268</v>
      </c>
      <c r="F370" s="313"/>
      <c r="G370" s="942"/>
      <c r="H370" s="943"/>
      <c r="I370" s="943"/>
      <c r="J370" s="943"/>
      <c r="K370" s="943"/>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AI370" s="943"/>
      <c r="AJ370" s="943"/>
      <c r="AK370" s="943"/>
      <c r="AL370" s="943"/>
      <c r="AM370" s="943"/>
      <c r="AN370" s="943"/>
      <c r="AO370" s="943"/>
      <c r="AP370" s="943"/>
      <c r="AQ370" s="943"/>
      <c r="AR370" s="943"/>
      <c r="AS370" s="943"/>
      <c r="AT370" s="943"/>
      <c r="AU370" s="943"/>
      <c r="AV370" s="943"/>
      <c r="AW370" s="943"/>
      <c r="AX370" s="944"/>
    </row>
    <row r="371" spans="1:50" ht="45" hidden="1" customHeight="1">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1"/>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1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 hidden="1" customHeight="1" thickBot="1">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9" t="s">
        <v>567</v>
      </c>
      <c r="AE702" s="910"/>
      <c r="AF702" s="910"/>
      <c r="AG702" s="899" t="s">
        <v>593</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8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567</v>
      </c>
      <c r="AE705" s="740"/>
      <c r="AF705" s="740"/>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85"/>
      <c r="C706" s="615"/>
      <c r="D706" s="616"/>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85"/>
      <c r="C707" s="617"/>
      <c r="D707" s="618"/>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611</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615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616</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57"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616</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616</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2" t="s">
        <v>567</v>
      </c>
      <c r="AE714" s="593"/>
      <c r="AF714" s="594"/>
      <c r="AG714" s="696" t="s">
        <v>617</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92"/>
      <c r="AG715" s="527" t="s">
        <v>620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567</v>
      </c>
      <c r="AE716" s="774"/>
      <c r="AF716" s="774"/>
      <c r="AG716" s="668" t="s">
        <v>619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612</v>
      </c>
      <c r="AH717" s="669"/>
      <c r="AI717" s="669"/>
      <c r="AJ717" s="669"/>
      <c r="AK717" s="669"/>
      <c r="AL717" s="669"/>
      <c r="AM717" s="669"/>
      <c r="AN717" s="669"/>
      <c r="AO717" s="669"/>
      <c r="AP717" s="669"/>
      <c r="AQ717" s="669"/>
      <c r="AR717" s="669"/>
      <c r="AS717" s="669"/>
      <c r="AT717" s="669"/>
      <c r="AU717" s="669"/>
      <c r="AV717" s="669"/>
      <c r="AW717" s="669"/>
      <c r="AX717" s="670"/>
    </row>
    <row r="718" spans="1:50" ht="54"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618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7"/>
      <c r="AD719" s="671" t="s">
        <v>616</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31"/>
      <c r="D721" s="932"/>
      <c r="E721" s="932"/>
      <c r="F721" s="933"/>
      <c r="G721" s="954"/>
      <c r="H721" s="955"/>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31"/>
      <c r="D722" s="932"/>
      <c r="E722" s="932"/>
      <c r="F722" s="933"/>
      <c r="G722" s="954"/>
      <c r="H722" s="955"/>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31"/>
      <c r="D723" s="932"/>
      <c r="E723" s="932"/>
      <c r="F723" s="933"/>
      <c r="G723" s="954"/>
      <c r="H723" s="955"/>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31"/>
      <c r="D724" s="932"/>
      <c r="E724" s="932"/>
      <c r="F724" s="933"/>
      <c r="G724" s="954"/>
      <c r="H724" s="955"/>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34"/>
      <c r="D725" s="935"/>
      <c r="E725" s="935"/>
      <c r="F725" s="936"/>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12" t="s">
        <v>624</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624"/>
      <c r="B727" s="625"/>
      <c r="C727" s="702" t="s">
        <v>57</v>
      </c>
      <c r="D727" s="703"/>
      <c r="E727" s="703"/>
      <c r="F727" s="704"/>
      <c r="G727" s="810" t="s">
        <v>613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80" t="s">
        <v>628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7" t="s">
        <v>629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64" t="s">
        <v>138</v>
      </c>
      <c r="B733" s="765"/>
      <c r="C733" s="765"/>
      <c r="D733" s="765"/>
      <c r="E733" s="766"/>
      <c r="F733" s="781" t="s">
        <v>630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t="s">
        <v>599</v>
      </c>
      <c r="AS738" s="111"/>
      <c r="AT738" s="111"/>
      <c r="AU738" s="111"/>
      <c r="AV738" s="111"/>
      <c r="AW738" s="111"/>
      <c r="AX738" s="112"/>
    </row>
    <row r="739" spans="1:52" ht="24.75" customHeight="1">
      <c r="A739" s="100" t="s">
        <v>397</v>
      </c>
      <c r="B739" s="101"/>
      <c r="C739" s="101"/>
      <c r="D739" s="102"/>
      <c r="E739" s="103" t="s">
        <v>600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564</v>
      </c>
      <c r="F740" s="125"/>
      <c r="G740" s="125"/>
      <c r="H740" s="92" t="str">
        <f>IF(E740="", "", "(")</f>
        <v>(</v>
      </c>
      <c r="I740" s="125"/>
      <c r="J740" s="125"/>
      <c r="K740" s="92" t="str">
        <f>IF(OR(I740="　", I740=""), "", "-")</f>
        <v/>
      </c>
      <c r="L740" s="126">
        <v>71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392</v>
      </c>
      <c r="B780" s="776"/>
      <c r="C780" s="776"/>
      <c r="D780" s="776"/>
      <c r="E780" s="776"/>
      <c r="F780" s="77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78"/>
      <c r="C782" s="778"/>
      <c r="D782" s="778"/>
      <c r="E782" s="778"/>
      <c r="F782" s="779"/>
      <c r="G782" s="453" t="s">
        <v>601</v>
      </c>
      <c r="H782" s="454"/>
      <c r="I782" s="454"/>
      <c r="J782" s="454"/>
      <c r="K782" s="455"/>
      <c r="L782" s="456" t="s">
        <v>602</v>
      </c>
      <c r="M782" s="457"/>
      <c r="N782" s="457"/>
      <c r="O782" s="457"/>
      <c r="P782" s="457"/>
      <c r="Q782" s="457"/>
      <c r="R782" s="457"/>
      <c r="S782" s="457"/>
      <c r="T782" s="457"/>
      <c r="U782" s="457"/>
      <c r="V782" s="457"/>
      <c r="W782" s="457"/>
      <c r="X782" s="458"/>
      <c r="Y782" s="459">
        <v>2.5</v>
      </c>
      <c r="Z782" s="460"/>
      <c r="AA782" s="460"/>
      <c r="AB782" s="558"/>
      <c r="AC782" s="453" t="s">
        <v>603</v>
      </c>
      <c r="AD782" s="454"/>
      <c r="AE782" s="454"/>
      <c r="AF782" s="454"/>
      <c r="AG782" s="455"/>
      <c r="AH782" s="456" t="s">
        <v>604</v>
      </c>
      <c r="AI782" s="457"/>
      <c r="AJ782" s="457"/>
      <c r="AK782" s="457"/>
      <c r="AL782" s="457"/>
      <c r="AM782" s="457"/>
      <c r="AN782" s="457"/>
      <c r="AO782" s="457"/>
      <c r="AP782" s="457"/>
      <c r="AQ782" s="457"/>
      <c r="AR782" s="457"/>
      <c r="AS782" s="457"/>
      <c r="AT782" s="458"/>
      <c r="AU782" s="459">
        <v>1.2</v>
      </c>
      <c r="AV782" s="460"/>
      <c r="AW782" s="460"/>
      <c r="AX782" s="461"/>
    </row>
    <row r="783" spans="1:50" ht="24.75" hidden="1" customHeight="1">
      <c r="A783" s="557"/>
      <c r="B783" s="778"/>
      <c r="C783" s="778"/>
      <c r="D783" s="778"/>
      <c r="E783" s="778"/>
      <c r="F783" s="77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78"/>
      <c r="C784" s="778"/>
      <c r="D784" s="778"/>
      <c r="E784" s="778"/>
      <c r="F784" s="77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78"/>
      <c r="C785" s="778"/>
      <c r="D785" s="778"/>
      <c r="E785" s="778"/>
      <c r="F785" s="77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c r="A791" s="557"/>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2.5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1.2</v>
      </c>
      <c r="AV792" s="419"/>
      <c r="AW792" s="419"/>
      <c r="AX792" s="421"/>
    </row>
    <row r="793" spans="1:50" ht="24.75" hidden="1" customHeight="1">
      <c r="A793" s="557"/>
      <c r="B793" s="778"/>
      <c r="C793" s="778"/>
      <c r="D793" s="778"/>
      <c r="E793" s="778"/>
      <c r="F793" s="77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78"/>
      <c r="C795" s="778"/>
      <c r="D795" s="778"/>
      <c r="E795" s="778"/>
      <c r="F795" s="77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78"/>
      <c r="C796" s="778"/>
      <c r="D796" s="778"/>
      <c r="E796" s="778"/>
      <c r="F796" s="77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78"/>
      <c r="C806" s="778"/>
      <c r="D806" s="778"/>
      <c r="E806" s="778"/>
      <c r="F806" s="77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78"/>
      <c r="C808" s="778"/>
      <c r="D808" s="778"/>
      <c r="E808" s="778"/>
      <c r="F808" s="77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78"/>
      <c r="C809" s="778"/>
      <c r="D809" s="778"/>
      <c r="E809" s="778"/>
      <c r="F809" s="77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78"/>
      <c r="C819" s="778"/>
      <c r="D819" s="778"/>
      <c r="E819" s="778"/>
      <c r="F819" s="77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78"/>
      <c r="C821" s="778"/>
      <c r="D821" s="778"/>
      <c r="E821" s="778"/>
      <c r="F821" s="77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2" t="s">
        <v>348</v>
      </c>
      <c r="AM832" s="973"/>
      <c r="AN832" s="97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605</v>
      </c>
      <c r="D838" s="422"/>
      <c r="E838" s="422"/>
      <c r="F838" s="422"/>
      <c r="G838" s="422"/>
      <c r="H838" s="422"/>
      <c r="I838" s="422"/>
      <c r="J838" s="423">
        <v>8010005002644</v>
      </c>
      <c r="K838" s="424"/>
      <c r="L838" s="424"/>
      <c r="M838" s="424"/>
      <c r="N838" s="424"/>
      <c r="O838" s="424"/>
      <c r="P838" s="429" t="s">
        <v>606</v>
      </c>
      <c r="Q838" s="321"/>
      <c r="R838" s="321"/>
      <c r="S838" s="321"/>
      <c r="T838" s="321"/>
      <c r="U838" s="321"/>
      <c r="V838" s="321"/>
      <c r="W838" s="321"/>
      <c r="X838" s="321"/>
      <c r="Y838" s="322">
        <v>2.5</v>
      </c>
      <c r="Z838" s="323"/>
      <c r="AA838" s="323"/>
      <c r="AB838" s="324"/>
      <c r="AC838" s="332" t="s">
        <v>378</v>
      </c>
      <c r="AD838" s="427"/>
      <c r="AE838" s="427"/>
      <c r="AF838" s="427"/>
      <c r="AG838" s="427"/>
      <c r="AH838" s="425">
        <v>3</v>
      </c>
      <c r="AI838" s="426"/>
      <c r="AJ838" s="426"/>
      <c r="AK838" s="426"/>
      <c r="AL838" s="329">
        <v>78</v>
      </c>
      <c r="AM838" s="330"/>
      <c r="AN838" s="330"/>
      <c r="AO838" s="331"/>
      <c r="AP838" s="325" t="s">
        <v>621</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55.9" customHeight="1">
      <c r="A871" s="408">
        <v>1</v>
      </c>
      <c r="B871" s="408">
        <v>1</v>
      </c>
      <c r="C871" s="428" t="s">
        <v>607</v>
      </c>
      <c r="D871" s="422"/>
      <c r="E871" s="422"/>
      <c r="F871" s="422"/>
      <c r="G871" s="422"/>
      <c r="H871" s="422"/>
      <c r="I871" s="422"/>
      <c r="J871" s="423" t="s">
        <v>609</v>
      </c>
      <c r="K871" s="424"/>
      <c r="L871" s="424"/>
      <c r="M871" s="424"/>
      <c r="N871" s="424"/>
      <c r="O871" s="424"/>
      <c r="P871" s="429" t="s">
        <v>604</v>
      </c>
      <c r="Q871" s="321"/>
      <c r="R871" s="321"/>
      <c r="S871" s="321"/>
      <c r="T871" s="321"/>
      <c r="U871" s="321"/>
      <c r="V871" s="321"/>
      <c r="W871" s="321"/>
      <c r="X871" s="321"/>
      <c r="Y871" s="322">
        <v>0.5</v>
      </c>
      <c r="Z871" s="323"/>
      <c r="AA871" s="323"/>
      <c r="AB871" s="324"/>
      <c r="AC871" s="332" t="s">
        <v>385</v>
      </c>
      <c r="AD871" s="427"/>
      <c r="AE871" s="427"/>
      <c r="AF871" s="427"/>
      <c r="AG871" s="427"/>
      <c r="AH871" s="425" t="s">
        <v>609</v>
      </c>
      <c r="AI871" s="426"/>
      <c r="AJ871" s="426"/>
      <c r="AK871" s="426"/>
      <c r="AL871" s="329" t="s">
        <v>609</v>
      </c>
      <c r="AM871" s="330"/>
      <c r="AN871" s="330"/>
      <c r="AO871" s="331"/>
      <c r="AP871" s="325" t="s">
        <v>609</v>
      </c>
      <c r="AQ871" s="325"/>
      <c r="AR871" s="325"/>
      <c r="AS871" s="325"/>
      <c r="AT871" s="325"/>
      <c r="AU871" s="325"/>
      <c r="AV871" s="325"/>
      <c r="AW871" s="325"/>
      <c r="AX871" s="325"/>
    </row>
    <row r="872" spans="1:50" ht="55.9" customHeight="1">
      <c r="A872" s="408">
        <v>2</v>
      </c>
      <c r="B872" s="408">
        <v>1</v>
      </c>
      <c r="C872" s="428" t="s">
        <v>608</v>
      </c>
      <c r="D872" s="422"/>
      <c r="E872" s="422"/>
      <c r="F872" s="422"/>
      <c r="G872" s="422"/>
      <c r="H872" s="422"/>
      <c r="I872" s="422"/>
      <c r="J872" s="423" t="s">
        <v>609</v>
      </c>
      <c r="K872" s="424"/>
      <c r="L872" s="424"/>
      <c r="M872" s="424"/>
      <c r="N872" s="424"/>
      <c r="O872" s="424"/>
      <c r="P872" s="429" t="s">
        <v>604</v>
      </c>
      <c r="Q872" s="321"/>
      <c r="R872" s="321"/>
      <c r="S872" s="321"/>
      <c r="T872" s="321"/>
      <c r="U872" s="321"/>
      <c r="V872" s="321"/>
      <c r="W872" s="321"/>
      <c r="X872" s="321"/>
      <c r="Y872" s="322">
        <v>0.7</v>
      </c>
      <c r="Z872" s="323"/>
      <c r="AA872" s="323"/>
      <c r="AB872" s="324"/>
      <c r="AC872" s="332" t="s">
        <v>385</v>
      </c>
      <c r="AD872" s="332"/>
      <c r="AE872" s="332"/>
      <c r="AF872" s="332"/>
      <c r="AG872" s="332"/>
      <c r="AH872" s="425" t="s">
        <v>609</v>
      </c>
      <c r="AI872" s="426"/>
      <c r="AJ872" s="426"/>
      <c r="AK872" s="426"/>
      <c r="AL872" s="329" t="s">
        <v>609</v>
      </c>
      <c r="AM872" s="330"/>
      <c r="AN872" s="330"/>
      <c r="AO872" s="331"/>
      <c r="AP872" s="325" t="s">
        <v>609</v>
      </c>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4" t="s">
        <v>348</v>
      </c>
      <c r="AM1099" s="975"/>
      <c r="AN1099" s="97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905"/>
      <c r="E1102" s="281" t="s">
        <v>265</v>
      </c>
      <c r="F1102" s="905"/>
      <c r="G1102" s="905"/>
      <c r="H1102" s="905"/>
      <c r="I1102" s="905"/>
      <c r="J1102" s="281" t="s">
        <v>300</v>
      </c>
      <c r="K1102" s="281"/>
      <c r="L1102" s="281"/>
      <c r="M1102" s="281"/>
      <c r="N1102" s="281"/>
      <c r="O1102" s="281"/>
      <c r="P1102" s="348" t="s">
        <v>27</v>
      </c>
      <c r="Q1102" s="348"/>
      <c r="R1102" s="348"/>
      <c r="S1102" s="348"/>
      <c r="T1102" s="348"/>
      <c r="U1102" s="348"/>
      <c r="V1102" s="348"/>
      <c r="W1102" s="348"/>
      <c r="X1102" s="348"/>
      <c r="Y1102" s="281" t="s">
        <v>302</v>
      </c>
      <c r="Z1102" s="905"/>
      <c r="AA1102" s="905"/>
      <c r="AB1102" s="905"/>
      <c r="AC1102" s="281" t="s">
        <v>248</v>
      </c>
      <c r="AD1102" s="281"/>
      <c r="AE1102" s="281"/>
      <c r="AF1102" s="281"/>
      <c r="AG1102" s="281"/>
      <c r="AH1102" s="348" t="s">
        <v>261</v>
      </c>
      <c r="AI1102" s="349"/>
      <c r="AJ1102" s="349"/>
      <c r="AK1102" s="349"/>
      <c r="AL1102" s="349" t="s">
        <v>21</v>
      </c>
      <c r="AM1102" s="349"/>
      <c r="AN1102" s="349"/>
      <c r="AO1102" s="908"/>
      <c r="AP1102" s="431" t="s">
        <v>334</v>
      </c>
      <c r="AQ1102" s="431"/>
      <c r="AR1102" s="431"/>
      <c r="AS1102" s="431"/>
      <c r="AT1102" s="431"/>
      <c r="AU1102" s="431"/>
      <c r="AV1102" s="431"/>
      <c r="AW1102" s="431"/>
      <c r="AX1102" s="431"/>
    </row>
    <row r="1103" spans="1:50" ht="30" customHeight="1">
      <c r="A1103" s="408">
        <v>1</v>
      </c>
      <c r="B1103" s="408">
        <v>1</v>
      </c>
      <c r="C1103" s="907"/>
      <c r="D1103" s="907"/>
      <c r="E1103" s="906"/>
      <c r="F1103" s="906"/>
      <c r="G1103" s="906"/>
      <c r="H1103" s="906"/>
      <c r="I1103" s="90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27">
      <formula>IF(RIGHT(TEXT(P14,"0.#"),1)=".",FALSE,TRUE)</formula>
    </cfRule>
    <cfRule type="expression" dxfId="2798" priority="14028">
      <formula>IF(RIGHT(TEXT(P14,"0.#"),1)=".",TRUE,FALSE)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3">
    <cfRule type="expression" dxfId="2795" priority="13899">
      <formula>IF(RIGHT(TEXT(Y783,"0.#"),1)=".",FALSE,TRUE)</formula>
    </cfRule>
    <cfRule type="expression" dxfId="2794" priority="13900">
      <formula>IF(RIGHT(TEXT(Y783,"0.#"),1)=".",TRUE,FALSE)</formula>
    </cfRule>
  </conditionalFormatting>
  <conditionalFormatting sqref="Y792">
    <cfRule type="expression" dxfId="2793" priority="13895">
      <formula>IF(RIGHT(TEXT(Y792,"0.#"),1)=".",FALSE,TRUE)</formula>
    </cfRule>
    <cfRule type="expression" dxfId="2792" priority="13896">
      <formula>IF(RIGHT(TEXT(Y792,"0.#"),1)=".",TRUE,FALSE)</formula>
    </cfRule>
  </conditionalFormatting>
  <conditionalFormatting sqref="Y823:Y830 Y821 Y810:Y817 Y808 Y797:Y804 Y795">
    <cfRule type="expression" dxfId="2791" priority="13677">
      <formula>IF(RIGHT(TEXT(Y795,"0.#"),1)=".",FALSE,TRUE)</formula>
    </cfRule>
    <cfRule type="expression" dxfId="2790" priority="13678">
      <formula>IF(RIGHT(TEXT(Y795,"0.#"),1)=".",TRUE,FALSE)</formula>
    </cfRule>
  </conditionalFormatting>
  <conditionalFormatting sqref="P16:AQ17 P15:AX15 AK13:AX13">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84:Y791 Y782">
    <cfRule type="expression" dxfId="2783" priority="13701">
      <formula>IF(RIGHT(TEXT(Y782,"0.#"),1)=".",FALSE,TRUE)</formula>
    </cfRule>
    <cfRule type="expression" dxfId="2782" priority="13702">
      <formula>IF(RIGHT(TEXT(Y782,"0.#"),1)=".",TRUE,FALSE)</formula>
    </cfRule>
  </conditionalFormatting>
  <conditionalFormatting sqref="AU783">
    <cfRule type="expression" dxfId="2781" priority="13699">
      <formula>IF(RIGHT(TEXT(AU783,"0.#"),1)=".",FALSE,TRUE)</formula>
    </cfRule>
    <cfRule type="expression" dxfId="2780" priority="13700">
      <formula>IF(RIGHT(TEXT(AU783,"0.#"),1)=".",TRUE,FALSE)</formula>
    </cfRule>
  </conditionalFormatting>
  <conditionalFormatting sqref="AU792">
    <cfRule type="expression" dxfId="2779" priority="13697">
      <formula>IF(RIGHT(TEXT(AU792,"0.#"),1)=".",FALSE,TRUE)</formula>
    </cfRule>
    <cfRule type="expression" dxfId="2778" priority="13698">
      <formula>IF(RIGHT(TEXT(AU792,"0.#"),1)=".",TRUE,FALSE)</formula>
    </cfRule>
  </conditionalFormatting>
  <conditionalFormatting sqref="AU784:AU791 AU782">
    <cfRule type="expression" dxfId="2777" priority="13695">
      <formula>IF(RIGHT(TEXT(AU782,"0.#"),1)=".",FALSE,TRUE)</formula>
    </cfRule>
    <cfRule type="expression" dxfId="2776" priority="13696">
      <formula>IF(RIGHT(TEXT(AU782,"0.#"),1)=".",TRUE,FALSE)</formula>
    </cfRule>
  </conditionalFormatting>
  <conditionalFormatting sqref="Y822 Y809 Y796">
    <cfRule type="expression" dxfId="2775" priority="13681">
      <formula>IF(RIGHT(TEXT(Y796,"0.#"),1)=".",FALSE,TRUE)</formula>
    </cfRule>
    <cfRule type="expression" dxfId="2774" priority="13682">
      <formula>IF(RIGHT(TEXT(Y796,"0.#"),1)=".",TRUE,FALSE)</formula>
    </cfRule>
  </conditionalFormatting>
  <conditionalFormatting sqref="Y831 Y818 Y805">
    <cfRule type="expression" dxfId="2773" priority="13679">
      <formula>IF(RIGHT(TEXT(Y805,"0.#"),1)=".",FALSE,TRUE)</formula>
    </cfRule>
    <cfRule type="expression" dxfId="2772" priority="13680">
      <formula>IF(RIGHT(TEXT(Y805,"0.#"),1)=".",TRUE,FALSE)</formula>
    </cfRule>
  </conditionalFormatting>
  <conditionalFormatting sqref="AU822 AU809 AU796">
    <cfRule type="expression" dxfId="2771" priority="13675">
      <formula>IF(RIGHT(TEXT(AU796,"0.#"),1)=".",FALSE,TRUE)</formula>
    </cfRule>
    <cfRule type="expression" dxfId="2770" priority="13676">
      <formula>IF(RIGHT(TEXT(AU796,"0.#"),1)=".",TRUE,FALSE)</formula>
    </cfRule>
  </conditionalFormatting>
  <conditionalFormatting sqref="AU831 AU818 AU805">
    <cfRule type="expression" dxfId="2769" priority="13673">
      <formula>IF(RIGHT(TEXT(AU805,"0.#"),1)=".",FALSE,TRUE)</formula>
    </cfRule>
    <cfRule type="expression" dxfId="2768" priority="13674">
      <formula>IF(RIGHT(TEXT(AU805,"0.#"),1)=".",TRUE,FALSE)</formula>
    </cfRule>
  </conditionalFormatting>
  <conditionalFormatting sqref="AU823:AU830 AU821 AU810:AU817 AU808 AU797:AU804 AU795">
    <cfRule type="expression" dxfId="2767" priority="13671">
      <formula>IF(RIGHT(TEXT(AU795,"0.#"),1)=".",FALSE,TRUE)</formula>
    </cfRule>
    <cfRule type="expression" dxfId="2766" priority="13672">
      <formula>IF(RIGHT(TEXT(AU795,"0.#"),1)=".",TRUE,FALSE)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0:AO867">
    <cfRule type="expression" dxfId="2521" priority="6649">
      <formula>IF(AND(AL840&gt;=0, RIGHT(TEXT(AL840,"0.#"),1)&lt;&gt;"."),TRUE,FALSE)</formula>
    </cfRule>
    <cfRule type="expression" dxfId="2520" priority="6650">
      <formula>IF(AND(AL840&gt;=0, RIGHT(TEXT(AL840,"0.#"),1)="."),TRUE,FALSE)</formula>
    </cfRule>
    <cfRule type="expression" dxfId="2519" priority="6651">
      <formula>IF(AND(AL840&lt;0, RIGHT(TEXT(AL840,"0.#"),1)&lt;&gt;"."),TRUE,FALSE)</formula>
    </cfRule>
    <cfRule type="expression" dxfId="2518" priority="6652">
      <formula>IF(AND(AL840&lt;0, RIGHT(TEXT(AL840,"0.#"),1)="."),TRUE,FALSE)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13:AJ13">
    <cfRule type="expression" dxfId="723" priority="23">
      <formula>IF(RIGHT(TEXT(P13,"0.#"),1)=".",FALSE,TRUE)</formula>
    </cfRule>
    <cfRule type="expression" dxfId="722" priority="24">
      <formula>IF(RIGHT(TEXT(P13,"0.#"),1)=".",TRUE,FALSE)</formula>
    </cfRule>
  </conditionalFormatting>
  <conditionalFormatting sqref="AI34">
    <cfRule type="expression" dxfId="721" priority="11">
      <formula>IF(RIGHT(TEXT(AI34,"0.#"),1)=".",FALSE,TRUE)</formula>
    </cfRule>
    <cfRule type="expression" dxfId="720" priority="12">
      <formula>IF(RIGHT(TEXT(AI34,"0.#"),1)=".",TRUE,FALSE)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2">
    <cfRule type="expression" dxfId="715" priority="17">
      <formula>IF(RIGHT(TEXT(AE32,"0.#"),1)=".",FALSE,TRUE)</formula>
    </cfRule>
    <cfRule type="expression" dxfId="714" priority="18">
      <formula>IF(RIGHT(TEXT(AE32,"0.#"),1)=".",TRUE,FALSE)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M32:AM34">
    <cfRule type="expression" dxfId="709" priority="9">
      <formula>IF(RIGHT(TEXT(AM32,"0.#"),1)=".",FALSE,TRUE)</formula>
    </cfRule>
    <cfRule type="expression" dxfId="708" priority="10">
      <formula>IF(RIGHT(TEXT(AM32,"0.#"),1)=".",TRUE,FALSE)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699" max="49" man="1"/>
    <brk id="733" max="49" man="1"/>
    <brk id="834" max="49" man="1"/>
  </rowBreaks>
  <colBreaks count="1" manualBreakCount="1">
    <brk id="6" max="90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567</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809" t="s">
        <v>146</v>
      </c>
      <c r="H2" s="794"/>
      <c r="I2" s="794"/>
      <c r="J2" s="794"/>
      <c r="K2" s="794"/>
      <c r="L2" s="794"/>
      <c r="M2" s="794"/>
      <c r="N2" s="794"/>
      <c r="O2" s="795"/>
      <c r="P2" s="793" t="s">
        <v>59</v>
      </c>
      <c r="Q2" s="794"/>
      <c r="R2" s="794"/>
      <c r="S2" s="794"/>
      <c r="T2" s="794"/>
      <c r="U2" s="794"/>
      <c r="V2" s="794"/>
      <c r="W2" s="794"/>
      <c r="X2" s="795"/>
      <c r="Y2" s="1020"/>
      <c r="Z2" s="416"/>
      <c r="AA2" s="417"/>
      <c r="AB2" s="1024" t="s">
        <v>11</v>
      </c>
      <c r="AC2" s="1025"/>
      <c r="AD2" s="102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21"/>
      <c r="Z3" s="1022"/>
      <c r="AA3" s="1023"/>
      <c r="AB3" s="1027"/>
      <c r="AC3" s="1028"/>
      <c r="AD3" s="102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755"/>
      <c r="I4" s="755"/>
      <c r="J4" s="755"/>
      <c r="K4" s="755"/>
      <c r="L4" s="755"/>
      <c r="M4" s="755"/>
      <c r="N4" s="755"/>
      <c r="O4" s="756"/>
      <c r="P4" s="165"/>
      <c r="Q4" s="679"/>
      <c r="R4" s="679"/>
      <c r="S4" s="679"/>
      <c r="T4" s="679"/>
      <c r="U4" s="679"/>
      <c r="V4" s="679"/>
      <c r="W4" s="679"/>
      <c r="X4" s="680"/>
      <c r="Y4" s="1016" t="s">
        <v>12</v>
      </c>
      <c r="Z4" s="1017"/>
      <c r="AA4" s="1018"/>
      <c r="AB4" s="552"/>
      <c r="AC4" s="1019"/>
      <c r="AD4" s="101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757"/>
      <c r="H5" s="758"/>
      <c r="I5" s="758"/>
      <c r="J5" s="758"/>
      <c r="K5" s="758"/>
      <c r="L5" s="758"/>
      <c r="M5" s="758"/>
      <c r="N5" s="758"/>
      <c r="O5" s="759"/>
      <c r="P5" s="681"/>
      <c r="Q5" s="681"/>
      <c r="R5" s="681"/>
      <c r="S5" s="681"/>
      <c r="T5" s="681"/>
      <c r="U5" s="681"/>
      <c r="V5" s="681"/>
      <c r="W5" s="681"/>
      <c r="X5" s="682"/>
      <c r="Y5" s="307" t="s">
        <v>54</v>
      </c>
      <c r="Z5" s="1013"/>
      <c r="AA5" s="1014"/>
      <c r="AB5" s="523"/>
      <c r="AC5" s="1015"/>
      <c r="AD5" s="101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760"/>
      <c r="H6" s="761"/>
      <c r="I6" s="761"/>
      <c r="J6" s="761"/>
      <c r="K6" s="761"/>
      <c r="L6" s="761"/>
      <c r="M6" s="761"/>
      <c r="N6" s="761"/>
      <c r="O6" s="762"/>
      <c r="P6" s="683"/>
      <c r="Q6" s="683"/>
      <c r="R6" s="683"/>
      <c r="S6" s="683"/>
      <c r="T6" s="683"/>
      <c r="U6" s="683"/>
      <c r="V6" s="683"/>
      <c r="W6" s="683"/>
      <c r="X6" s="684"/>
      <c r="Y6" s="1030" t="s">
        <v>13</v>
      </c>
      <c r="Z6" s="1013"/>
      <c r="AA6" s="1014"/>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11" t="s">
        <v>386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13" t="s">
        <v>353</v>
      </c>
      <c r="B9" s="514"/>
      <c r="C9" s="514"/>
      <c r="D9" s="514"/>
      <c r="E9" s="514"/>
      <c r="F9" s="515"/>
      <c r="G9" s="809" t="s">
        <v>146</v>
      </c>
      <c r="H9" s="794"/>
      <c r="I9" s="794"/>
      <c r="J9" s="794"/>
      <c r="K9" s="794"/>
      <c r="L9" s="794"/>
      <c r="M9" s="794"/>
      <c r="N9" s="794"/>
      <c r="O9" s="795"/>
      <c r="P9" s="793" t="s">
        <v>59</v>
      </c>
      <c r="Q9" s="794"/>
      <c r="R9" s="794"/>
      <c r="S9" s="794"/>
      <c r="T9" s="794"/>
      <c r="U9" s="794"/>
      <c r="V9" s="794"/>
      <c r="W9" s="794"/>
      <c r="X9" s="795"/>
      <c r="Y9" s="1020"/>
      <c r="Z9" s="416"/>
      <c r="AA9" s="417"/>
      <c r="AB9" s="1024" t="s">
        <v>11</v>
      </c>
      <c r="AC9" s="1025"/>
      <c r="AD9" s="102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21"/>
      <c r="Z10" s="1022"/>
      <c r="AA10" s="1023"/>
      <c r="AB10" s="1027"/>
      <c r="AC10" s="1028"/>
      <c r="AD10" s="102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755"/>
      <c r="I11" s="755"/>
      <c r="J11" s="755"/>
      <c r="K11" s="755"/>
      <c r="L11" s="755"/>
      <c r="M11" s="755"/>
      <c r="N11" s="755"/>
      <c r="O11" s="756"/>
      <c r="P11" s="165"/>
      <c r="Q11" s="679"/>
      <c r="R11" s="679"/>
      <c r="S11" s="679"/>
      <c r="T11" s="679"/>
      <c r="U11" s="679"/>
      <c r="V11" s="679"/>
      <c r="W11" s="679"/>
      <c r="X11" s="680"/>
      <c r="Y11" s="1016" t="s">
        <v>12</v>
      </c>
      <c r="Z11" s="1017"/>
      <c r="AA11" s="1018"/>
      <c r="AB11" s="552"/>
      <c r="AC11" s="1019"/>
      <c r="AD11" s="101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757"/>
      <c r="H12" s="758"/>
      <c r="I12" s="758"/>
      <c r="J12" s="758"/>
      <c r="K12" s="758"/>
      <c r="L12" s="758"/>
      <c r="M12" s="758"/>
      <c r="N12" s="758"/>
      <c r="O12" s="759"/>
      <c r="P12" s="681"/>
      <c r="Q12" s="681"/>
      <c r="R12" s="681"/>
      <c r="S12" s="681"/>
      <c r="T12" s="681"/>
      <c r="U12" s="681"/>
      <c r="V12" s="681"/>
      <c r="W12" s="681"/>
      <c r="X12" s="682"/>
      <c r="Y12" s="307" t="s">
        <v>54</v>
      </c>
      <c r="Z12" s="1013"/>
      <c r="AA12" s="1014"/>
      <c r="AB12" s="523"/>
      <c r="AC12" s="1015"/>
      <c r="AD12" s="101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760"/>
      <c r="H13" s="761"/>
      <c r="I13" s="761"/>
      <c r="J13" s="761"/>
      <c r="K13" s="761"/>
      <c r="L13" s="761"/>
      <c r="M13" s="761"/>
      <c r="N13" s="761"/>
      <c r="O13" s="762"/>
      <c r="P13" s="683"/>
      <c r="Q13" s="683"/>
      <c r="R13" s="683"/>
      <c r="S13" s="683"/>
      <c r="T13" s="683"/>
      <c r="U13" s="683"/>
      <c r="V13" s="683"/>
      <c r="W13" s="683"/>
      <c r="X13" s="684"/>
      <c r="Y13" s="1030" t="s">
        <v>13</v>
      </c>
      <c r="Z13" s="1013"/>
      <c r="AA13" s="1014"/>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11" t="s">
        <v>386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13" t="s">
        <v>353</v>
      </c>
      <c r="B16" s="514"/>
      <c r="C16" s="514"/>
      <c r="D16" s="514"/>
      <c r="E16" s="514"/>
      <c r="F16" s="515"/>
      <c r="G16" s="809" t="s">
        <v>146</v>
      </c>
      <c r="H16" s="794"/>
      <c r="I16" s="794"/>
      <c r="J16" s="794"/>
      <c r="K16" s="794"/>
      <c r="L16" s="794"/>
      <c r="M16" s="794"/>
      <c r="N16" s="794"/>
      <c r="O16" s="795"/>
      <c r="P16" s="793" t="s">
        <v>59</v>
      </c>
      <c r="Q16" s="794"/>
      <c r="R16" s="794"/>
      <c r="S16" s="794"/>
      <c r="T16" s="794"/>
      <c r="U16" s="794"/>
      <c r="V16" s="794"/>
      <c r="W16" s="794"/>
      <c r="X16" s="795"/>
      <c r="Y16" s="1020"/>
      <c r="Z16" s="416"/>
      <c r="AA16" s="417"/>
      <c r="AB16" s="1024" t="s">
        <v>11</v>
      </c>
      <c r="AC16" s="1025"/>
      <c r="AD16" s="102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21"/>
      <c r="Z17" s="1022"/>
      <c r="AA17" s="1023"/>
      <c r="AB17" s="1027"/>
      <c r="AC17" s="1028"/>
      <c r="AD17" s="102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755"/>
      <c r="I18" s="755"/>
      <c r="J18" s="755"/>
      <c r="K18" s="755"/>
      <c r="L18" s="755"/>
      <c r="M18" s="755"/>
      <c r="N18" s="755"/>
      <c r="O18" s="756"/>
      <c r="P18" s="165"/>
      <c r="Q18" s="679"/>
      <c r="R18" s="679"/>
      <c r="S18" s="679"/>
      <c r="T18" s="679"/>
      <c r="U18" s="679"/>
      <c r="V18" s="679"/>
      <c r="W18" s="679"/>
      <c r="X18" s="680"/>
      <c r="Y18" s="1016" t="s">
        <v>12</v>
      </c>
      <c r="Z18" s="1017"/>
      <c r="AA18" s="1018"/>
      <c r="AB18" s="552"/>
      <c r="AC18" s="1019"/>
      <c r="AD18" s="101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757"/>
      <c r="H19" s="758"/>
      <c r="I19" s="758"/>
      <c r="J19" s="758"/>
      <c r="K19" s="758"/>
      <c r="L19" s="758"/>
      <c r="M19" s="758"/>
      <c r="N19" s="758"/>
      <c r="O19" s="759"/>
      <c r="P19" s="681"/>
      <c r="Q19" s="681"/>
      <c r="R19" s="681"/>
      <c r="S19" s="681"/>
      <c r="T19" s="681"/>
      <c r="U19" s="681"/>
      <c r="V19" s="681"/>
      <c r="W19" s="681"/>
      <c r="X19" s="682"/>
      <c r="Y19" s="307" t="s">
        <v>54</v>
      </c>
      <c r="Z19" s="1013"/>
      <c r="AA19" s="1014"/>
      <c r="AB19" s="523"/>
      <c r="AC19" s="1015"/>
      <c r="AD19" s="101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760"/>
      <c r="H20" s="761"/>
      <c r="I20" s="761"/>
      <c r="J20" s="761"/>
      <c r="K20" s="761"/>
      <c r="L20" s="761"/>
      <c r="M20" s="761"/>
      <c r="N20" s="761"/>
      <c r="O20" s="762"/>
      <c r="P20" s="683"/>
      <c r="Q20" s="683"/>
      <c r="R20" s="683"/>
      <c r="S20" s="683"/>
      <c r="T20" s="683"/>
      <c r="U20" s="683"/>
      <c r="V20" s="683"/>
      <c r="W20" s="683"/>
      <c r="X20" s="684"/>
      <c r="Y20" s="1030" t="s">
        <v>13</v>
      </c>
      <c r="Z20" s="1013"/>
      <c r="AA20" s="1014"/>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11" t="s">
        <v>386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13" t="s">
        <v>353</v>
      </c>
      <c r="B23" s="514"/>
      <c r="C23" s="514"/>
      <c r="D23" s="514"/>
      <c r="E23" s="514"/>
      <c r="F23" s="515"/>
      <c r="G23" s="809" t="s">
        <v>146</v>
      </c>
      <c r="H23" s="794"/>
      <c r="I23" s="794"/>
      <c r="J23" s="794"/>
      <c r="K23" s="794"/>
      <c r="L23" s="794"/>
      <c r="M23" s="794"/>
      <c r="N23" s="794"/>
      <c r="O23" s="795"/>
      <c r="P23" s="793" t="s">
        <v>59</v>
      </c>
      <c r="Q23" s="794"/>
      <c r="R23" s="794"/>
      <c r="S23" s="794"/>
      <c r="T23" s="794"/>
      <c r="U23" s="794"/>
      <c r="V23" s="794"/>
      <c r="W23" s="794"/>
      <c r="X23" s="795"/>
      <c r="Y23" s="1020"/>
      <c r="Z23" s="416"/>
      <c r="AA23" s="417"/>
      <c r="AB23" s="1024" t="s">
        <v>11</v>
      </c>
      <c r="AC23" s="1025"/>
      <c r="AD23" s="102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21"/>
      <c r="Z24" s="1022"/>
      <c r="AA24" s="1023"/>
      <c r="AB24" s="1027"/>
      <c r="AC24" s="1028"/>
      <c r="AD24" s="102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755"/>
      <c r="I25" s="755"/>
      <c r="J25" s="755"/>
      <c r="K25" s="755"/>
      <c r="L25" s="755"/>
      <c r="M25" s="755"/>
      <c r="N25" s="755"/>
      <c r="O25" s="756"/>
      <c r="P25" s="165"/>
      <c r="Q25" s="679"/>
      <c r="R25" s="679"/>
      <c r="S25" s="679"/>
      <c r="T25" s="679"/>
      <c r="U25" s="679"/>
      <c r="V25" s="679"/>
      <c r="W25" s="679"/>
      <c r="X25" s="680"/>
      <c r="Y25" s="1016" t="s">
        <v>12</v>
      </c>
      <c r="Z25" s="1017"/>
      <c r="AA25" s="1018"/>
      <c r="AB25" s="552"/>
      <c r="AC25" s="1019"/>
      <c r="AD25" s="101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757"/>
      <c r="H26" s="758"/>
      <c r="I26" s="758"/>
      <c r="J26" s="758"/>
      <c r="K26" s="758"/>
      <c r="L26" s="758"/>
      <c r="M26" s="758"/>
      <c r="N26" s="758"/>
      <c r="O26" s="759"/>
      <c r="P26" s="681"/>
      <c r="Q26" s="681"/>
      <c r="R26" s="681"/>
      <c r="S26" s="681"/>
      <c r="T26" s="681"/>
      <c r="U26" s="681"/>
      <c r="V26" s="681"/>
      <c r="W26" s="681"/>
      <c r="X26" s="682"/>
      <c r="Y26" s="307" t="s">
        <v>54</v>
      </c>
      <c r="Z26" s="1013"/>
      <c r="AA26" s="1014"/>
      <c r="AB26" s="523"/>
      <c r="AC26" s="1015"/>
      <c r="AD26" s="101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760"/>
      <c r="H27" s="761"/>
      <c r="I27" s="761"/>
      <c r="J27" s="761"/>
      <c r="K27" s="761"/>
      <c r="L27" s="761"/>
      <c r="M27" s="761"/>
      <c r="N27" s="761"/>
      <c r="O27" s="762"/>
      <c r="P27" s="683"/>
      <c r="Q27" s="683"/>
      <c r="R27" s="683"/>
      <c r="S27" s="683"/>
      <c r="T27" s="683"/>
      <c r="U27" s="683"/>
      <c r="V27" s="683"/>
      <c r="W27" s="683"/>
      <c r="X27" s="684"/>
      <c r="Y27" s="1030" t="s">
        <v>13</v>
      </c>
      <c r="Z27" s="1013"/>
      <c r="AA27" s="1014"/>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11" t="s">
        <v>386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13" t="s">
        <v>353</v>
      </c>
      <c r="B30" s="514"/>
      <c r="C30" s="514"/>
      <c r="D30" s="514"/>
      <c r="E30" s="514"/>
      <c r="F30" s="515"/>
      <c r="G30" s="809" t="s">
        <v>146</v>
      </c>
      <c r="H30" s="794"/>
      <c r="I30" s="794"/>
      <c r="J30" s="794"/>
      <c r="K30" s="794"/>
      <c r="L30" s="794"/>
      <c r="M30" s="794"/>
      <c r="N30" s="794"/>
      <c r="O30" s="795"/>
      <c r="P30" s="793" t="s">
        <v>59</v>
      </c>
      <c r="Q30" s="794"/>
      <c r="R30" s="794"/>
      <c r="S30" s="794"/>
      <c r="T30" s="794"/>
      <c r="U30" s="794"/>
      <c r="V30" s="794"/>
      <c r="W30" s="794"/>
      <c r="X30" s="795"/>
      <c r="Y30" s="1020"/>
      <c r="Z30" s="416"/>
      <c r="AA30" s="417"/>
      <c r="AB30" s="1024" t="s">
        <v>11</v>
      </c>
      <c r="AC30" s="1025"/>
      <c r="AD30" s="102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21"/>
      <c r="Z31" s="1022"/>
      <c r="AA31" s="1023"/>
      <c r="AB31" s="1027"/>
      <c r="AC31" s="1028"/>
      <c r="AD31" s="102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755"/>
      <c r="I32" s="755"/>
      <c r="J32" s="755"/>
      <c r="K32" s="755"/>
      <c r="L32" s="755"/>
      <c r="M32" s="755"/>
      <c r="N32" s="755"/>
      <c r="O32" s="756"/>
      <c r="P32" s="165"/>
      <c r="Q32" s="679"/>
      <c r="R32" s="679"/>
      <c r="S32" s="679"/>
      <c r="T32" s="679"/>
      <c r="U32" s="679"/>
      <c r="V32" s="679"/>
      <c r="W32" s="679"/>
      <c r="X32" s="680"/>
      <c r="Y32" s="1016" t="s">
        <v>12</v>
      </c>
      <c r="Z32" s="1017"/>
      <c r="AA32" s="1018"/>
      <c r="AB32" s="552"/>
      <c r="AC32" s="1019"/>
      <c r="AD32" s="101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757"/>
      <c r="H33" s="758"/>
      <c r="I33" s="758"/>
      <c r="J33" s="758"/>
      <c r="K33" s="758"/>
      <c r="L33" s="758"/>
      <c r="M33" s="758"/>
      <c r="N33" s="758"/>
      <c r="O33" s="759"/>
      <c r="P33" s="681"/>
      <c r="Q33" s="681"/>
      <c r="R33" s="681"/>
      <c r="S33" s="681"/>
      <c r="T33" s="681"/>
      <c r="U33" s="681"/>
      <c r="V33" s="681"/>
      <c r="W33" s="681"/>
      <c r="X33" s="682"/>
      <c r="Y33" s="307" t="s">
        <v>54</v>
      </c>
      <c r="Z33" s="1013"/>
      <c r="AA33" s="1014"/>
      <c r="AB33" s="523"/>
      <c r="AC33" s="1015"/>
      <c r="AD33" s="101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760"/>
      <c r="H34" s="761"/>
      <c r="I34" s="761"/>
      <c r="J34" s="761"/>
      <c r="K34" s="761"/>
      <c r="L34" s="761"/>
      <c r="M34" s="761"/>
      <c r="N34" s="761"/>
      <c r="O34" s="762"/>
      <c r="P34" s="683"/>
      <c r="Q34" s="683"/>
      <c r="R34" s="683"/>
      <c r="S34" s="683"/>
      <c r="T34" s="683"/>
      <c r="U34" s="683"/>
      <c r="V34" s="683"/>
      <c r="W34" s="683"/>
      <c r="X34" s="684"/>
      <c r="Y34" s="1030" t="s">
        <v>13</v>
      </c>
      <c r="Z34" s="1013"/>
      <c r="AA34" s="1014"/>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11" t="s">
        <v>386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13" t="s">
        <v>353</v>
      </c>
      <c r="B37" s="514"/>
      <c r="C37" s="514"/>
      <c r="D37" s="514"/>
      <c r="E37" s="514"/>
      <c r="F37" s="515"/>
      <c r="G37" s="809" t="s">
        <v>146</v>
      </c>
      <c r="H37" s="794"/>
      <c r="I37" s="794"/>
      <c r="J37" s="794"/>
      <c r="K37" s="794"/>
      <c r="L37" s="794"/>
      <c r="M37" s="794"/>
      <c r="N37" s="794"/>
      <c r="O37" s="795"/>
      <c r="P37" s="793" t="s">
        <v>59</v>
      </c>
      <c r="Q37" s="794"/>
      <c r="R37" s="794"/>
      <c r="S37" s="794"/>
      <c r="T37" s="794"/>
      <c r="U37" s="794"/>
      <c r="V37" s="794"/>
      <c r="W37" s="794"/>
      <c r="X37" s="795"/>
      <c r="Y37" s="1020"/>
      <c r="Z37" s="416"/>
      <c r="AA37" s="417"/>
      <c r="AB37" s="1024" t="s">
        <v>11</v>
      </c>
      <c r="AC37" s="1025"/>
      <c r="AD37" s="102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21"/>
      <c r="Z38" s="1022"/>
      <c r="AA38" s="1023"/>
      <c r="AB38" s="1027"/>
      <c r="AC38" s="1028"/>
      <c r="AD38" s="102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755"/>
      <c r="I39" s="755"/>
      <c r="J39" s="755"/>
      <c r="K39" s="755"/>
      <c r="L39" s="755"/>
      <c r="M39" s="755"/>
      <c r="N39" s="755"/>
      <c r="O39" s="756"/>
      <c r="P39" s="165"/>
      <c r="Q39" s="679"/>
      <c r="R39" s="679"/>
      <c r="S39" s="679"/>
      <c r="T39" s="679"/>
      <c r="U39" s="679"/>
      <c r="V39" s="679"/>
      <c r="W39" s="679"/>
      <c r="X39" s="680"/>
      <c r="Y39" s="1016" t="s">
        <v>12</v>
      </c>
      <c r="Z39" s="1017"/>
      <c r="AA39" s="1018"/>
      <c r="AB39" s="552"/>
      <c r="AC39" s="1019"/>
      <c r="AD39" s="101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757"/>
      <c r="H40" s="758"/>
      <c r="I40" s="758"/>
      <c r="J40" s="758"/>
      <c r="K40" s="758"/>
      <c r="L40" s="758"/>
      <c r="M40" s="758"/>
      <c r="N40" s="758"/>
      <c r="O40" s="759"/>
      <c r="P40" s="681"/>
      <c r="Q40" s="681"/>
      <c r="R40" s="681"/>
      <c r="S40" s="681"/>
      <c r="T40" s="681"/>
      <c r="U40" s="681"/>
      <c r="V40" s="681"/>
      <c r="W40" s="681"/>
      <c r="X40" s="682"/>
      <c r="Y40" s="307" t="s">
        <v>54</v>
      </c>
      <c r="Z40" s="1013"/>
      <c r="AA40" s="1014"/>
      <c r="AB40" s="523"/>
      <c r="AC40" s="1015"/>
      <c r="AD40" s="101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760"/>
      <c r="H41" s="761"/>
      <c r="I41" s="761"/>
      <c r="J41" s="761"/>
      <c r="K41" s="761"/>
      <c r="L41" s="761"/>
      <c r="M41" s="761"/>
      <c r="N41" s="761"/>
      <c r="O41" s="762"/>
      <c r="P41" s="683"/>
      <c r="Q41" s="683"/>
      <c r="R41" s="683"/>
      <c r="S41" s="683"/>
      <c r="T41" s="683"/>
      <c r="U41" s="683"/>
      <c r="V41" s="683"/>
      <c r="W41" s="683"/>
      <c r="X41" s="684"/>
      <c r="Y41" s="1030" t="s">
        <v>13</v>
      </c>
      <c r="Z41" s="1013"/>
      <c r="AA41" s="1014"/>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13" t="s">
        <v>353</v>
      </c>
      <c r="B44" s="514"/>
      <c r="C44" s="514"/>
      <c r="D44" s="514"/>
      <c r="E44" s="514"/>
      <c r="F44" s="515"/>
      <c r="G44" s="809" t="s">
        <v>146</v>
      </c>
      <c r="H44" s="794"/>
      <c r="I44" s="794"/>
      <c r="J44" s="794"/>
      <c r="K44" s="794"/>
      <c r="L44" s="794"/>
      <c r="M44" s="794"/>
      <c r="N44" s="794"/>
      <c r="O44" s="795"/>
      <c r="P44" s="793" t="s">
        <v>59</v>
      </c>
      <c r="Q44" s="794"/>
      <c r="R44" s="794"/>
      <c r="S44" s="794"/>
      <c r="T44" s="794"/>
      <c r="U44" s="794"/>
      <c r="V44" s="794"/>
      <c r="W44" s="794"/>
      <c r="X44" s="795"/>
      <c r="Y44" s="1020"/>
      <c r="Z44" s="416"/>
      <c r="AA44" s="417"/>
      <c r="AB44" s="1024" t="s">
        <v>11</v>
      </c>
      <c r="AC44" s="1025"/>
      <c r="AD44" s="102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21"/>
      <c r="Z45" s="1022"/>
      <c r="AA45" s="1023"/>
      <c r="AB45" s="1027"/>
      <c r="AC45" s="1028"/>
      <c r="AD45" s="102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755"/>
      <c r="I46" s="755"/>
      <c r="J46" s="755"/>
      <c r="K46" s="755"/>
      <c r="L46" s="755"/>
      <c r="M46" s="755"/>
      <c r="N46" s="755"/>
      <c r="O46" s="756"/>
      <c r="P46" s="165"/>
      <c r="Q46" s="679"/>
      <c r="R46" s="679"/>
      <c r="S46" s="679"/>
      <c r="T46" s="679"/>
      <c r="U46" s="679"/>
      <c r="V46" s="679"/>
      <c r="W46" s="679"/>
      <c r="X46" s="680"/>
      <c r="Y46" s="1016" t="s">
        <v>12</v>
      </c>
      <c r="Z46" s="1017"/>
      <c r="AA46" s="1018"/>
      <c r="AB46" s="552"/>
      <c r="AC46" s="1019"/>
      <c r="AD46" s="101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757"/>
      <c r="H47" s="758"/>
      <c r="I47" s="758"/>
      <c r="J47" s="758"/>
      <c r="K47" s="758"/>
      <c r="L47" s="758"/>
      <c r="M47" s="758"/>
      <c r="N47" s="758"/>
      <c r="O47" s="759"/>
      <c r="P47" s="681"/>
      <c r="Q47" s="681"/>
      <c r="R47" s="681"/>
      <c r="S47" s="681"/>
      <c r="T47" s="681"/>
      <c r="U47" s="681"/>
      <c r="V47" s="681"/>
      <c r="W47" s="681"/>
      <c r="X47" s="682"/>
      <c r="Y47" s="307" t="s">
        <v>54</v>
      </c>
      <c r="Z47" s="1013"/>
      <c r="AA47" s="1014"/>
      <c r="AB47" s="523"/>
      <c r="AC47" s="1015"/>
      <c r="AD47" s="101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760"/>
      <c r="H48" s="761"/>
      <c r="I48" s="761"/>
      <c r="J48" s="761"/>
      <c r="K48" s="761"/>
      <c r="L48" s="761"/>
      <c r="M48" s="761"/>
      <c r="N48" s="761"/>
      <c r="O48" s="762"/>
      <c r="P48" s="683"/>
      <c r="Q48" s="683"/>
      <c r="R48" s="683"/>
      <c r="S48" s="683"/>
      <c r="T48" s="683"/>
      <c r="U48" s="683"/>
      <c r="V48" s="683"/>
      <c r="W48" s="683"/>
      <c r="X48" s="684"/>
      <c r="Y48" s="1030" t="s">
        <v>13</v>
      </c>
      <c r="Z48" s="1013"/>
      <c r="AA48" s="1014"/>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13" t="s">
        <v>353</v>
      </c>
      <c r="B51" s="514"/>
      <c r="C51" s="514"/>
      <c r="D51" s="514"/>
      <c r="E51" s="514"/>
      <c r="F51" s="515"/>
      <c r="G51" s="809" t="s">
        <v>146</v>
      </c>
      <c r="H51" s="794"/>
      <c r="I51" s="794"/>
      <c r="J51" s="794"/>
      <c r="K51" s="794"/>
      <c r="L51" s="794"/>
      <c r="M51" s="794"/>
      <c r="N51" s="794"/>
      <c r="O51" s="795"/>
      <c r="P51" s="793" t="s">
        <v>59</v>
      </c>
      <c r="Q51" s="794"/>
      <c r="R51" s="794"/>
      <c r="S51" s="794"/>
      <c r="T51" s="794"/>
      <c r="U51" s="794"/>
      <c r="V51" s="794"/>
      <c r="W51" s="794"/>
      <c r="X51" s="795"/>
      <c r="Y51" s="1020"/>
      <c r="Z51" s="416"/>
      <c r="AA51" s="417"/>
      <c r="AB51" s="372" t="s">
        <v>11</v>
      </c>
      <c r="AC51" s="1025"/>
      <c r="AD51" s="102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21"/>
      <c r="Z52" s="1022"/>
      <c r="AA52" s="1023"/>
      <c r="AB52" s="1027"/>
      <c r="AC52" s="1028"/>
      <c r="AD52" s="102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755"/>
      <c r="I53" s="755"/>
      <c r="J53" s="755"/>
      <c r="K53" s="755"/>
      <c r="L53" s="755"/>
      <c r="M53" s="755"/>
      <c r="N53" s="755"/>
      <c r="O53" s="756"/>
      <c r="P53" s="165"/>
      <c r="Q53" s="679"/>
      <c r="R53" s="679"/>
      <c r="S53" s="679"/>
      <c r="T53" s="679"/>
      <c r="U53" s="679"/>
      <c r="V53" s="679"/>
      <c r="W53" s="679"/>
      <c r="X53" s="680"/>
      <c r="Y53" s="1016" t="s">
        <v>12</v>
      </c>
      <c r="Z53" s="1017"/>
      <c r="AA53" s="1018"/>
      <c r="AB53" s="552"/>
      <c r="AC53" s="1019"/>
      <c r="AD53" s="101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757"/>
      <c r="H54" s="758"/>
      <c r="I54" s="758"/>
      <c r="J54" s="758"/>
      <c r="K54" s="758"/>
      <c r="L54" s="758"/>
      <c r="M54" s="758"/>
      <c r="N54" s="758"/>
      <c r="O54" s="759"/>
      <c r="P54" s="681"/>
      <c r="Q54" s="681"/>
      <c r="R54" s="681"/>
      <c r="S54" s="681"/>
      <c r="T54" s="681"/>
      <c r="U54" s="681"/>
      <c r="V54" s="681"/>
      <c r="W54" s="681"/>
      <c r="X54" s="682"/>
      <c r="Y54" s="307" t="s">
        <v>54</v>
      </c>
      <c r="Z54" s="1013"/>
      <c r="AA54" s="1014"/>
      <c r="AB54" s="523"/>
      <c r="AC54" s="1015"/>
      <c r="AD54" s="101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760"/>
      <c r="H55" s="761"/>
      <c r="I55" s="761"/>
      <c r="J55" s="761"/>
      <c r="K55" s="761"/>
      <c r="L55" s="761"/>
      <c r="M55" s="761"/>
      <c r="N55" s="761"/>
      <c r="O55" s="762"/>
      <c r="P55" s="683"/>
      <c r="Q55" s="683"/>
      <c r="R55" s="683"/>
      <c r="S55" s="683"/>
      <c r="T55" s="683"/>
      <c r="U55" s="683"/>
      <c r="V55" s="683"/>
      <c r="W55" s="683"/>
      <c r="X55" s="684"/>
      <c r="Y55" s="1030" t="s">
        <v>13</v>
      </c>
      <c r="Z55" s="1013"/>
      <c r="AA55" s="1014"/>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13" t="s">
        <v>353</v>
      </c>
      <c r="B58" s="514"/>
      <c r="C58" s="514"/>
      <c r="D58" s="514"/>
      <c r="E58" s="514"/>
      <c r="F58" s="515"/>
      <c r="G58" s="809" t="s">
        <v>146</v>
      </c>
      <c r="H58" s="794"/>
      <c r="I58" s="794"/>
      <c r="J58" s="794"/>
      <c r="K58" s="794"/>
      <c r="L58" s="794"/>
      <c r="M58" s="794"/>
      <c r="N58" s="794"/>
      <c r="O58" s="795"/>
      <c r="P58" s="793" t="s">
        <v>59</v>
      </c>
      <c r="Q58" s="794"/>
      <c r="R58" s="794"/>
      <c r="S58" s="794"/>
      <c r="T58" s="794"/>
      <c r="U58" s="794"/>
      <c r="V58" s="794"/>
      <c r="W58" s="794"/>
      <c r="X58" s="795"/>
      <c r="Y58" s="1020"/>
      <c r="Z58" s="416"/>
      <c r="AA58" s="417"/>
      <c r="AB58" s="1024" t="s">
        <v>11</v>
      </c>
      <c r="AC58" s="1025"/>
      <c r="AD58" s="102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21"/>
      <c r="Z59" s="1022"/>
      <c r="AA59" s="1023"/>
      <c r="AB59" s="1027"/>
      <c r="AC59" s="1028"/>
      <c r="AD59" s="102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755"/>
      <c r="I60" s="755"/>
      <c r="J60" s="755"/>
      <c r="K60" s="755"/>
      <c r="L60" s="755"/>
      <c r="M60" s="755"/>
      <c r="N60" s="755"/>
      <c r="O60" s="756"/>
      <c r="P60" s="165"/>
      <c r="Q60" s="679"/>
      <c r="R60" s="679"/>
      <c r="S60" s="679"/>
      <c r="T60" s="679"/>
      <c r="U60" s="679"/>
      <c r="V60" s="679"/>
      <c r="W60" s="679"/>
      <c r="X60" s="680"/>
      <c r="Y60" s="1016" t="s">
        <v>12</v>
      </c>
      <c r="Z60" s="1017"/>
      <c r="AA60" s="1018"/>
      <c r="AB60" s="552"/>
      <c r="AC60" s="1019"/>
      <c r="AD60" s="101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757"/>
      <c r="H61" s="758"/>
      <c r="I61" s="758"/>
      <c r="J61" s="758"/>
      <c r="K61" s="758"/>
      <c r="L61" s="758"/>
      <c r="M61" s="758"/>
      <c r="N61" s="758"/>
      <c r="O61" s="759"/>
      <c r="P61" s="681"/>
      <c r="Q61" s="681"/>
      <c r="R61" s="681"/>
      <c r="S61" s="681"/>
      <c r="T61" s="681"/>
      <c r="U61" s="681"/>
      <c r="V61" s="681"/>
      <c r="W61" s="681"/>
      <c r="X61" s="682"/>
      <c r="Y61" s="307" t="s">
        <v>54</v>
      </c>
      <c r="Z61" s="1013"/>
      <c r="AA61" s="1014"/>
      <c r="AB61" s="523"/>
      <c r="AC61" s="1015"/>
      <c r="AD61" s="101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760"/>
      <c r="H62" s="761"/>
      <c r="I62" s="761"/>
      <c r="J62" s="761"/>
      <c r="K62" s="761"/>
      <c r="L62" s="761"/>
      <c r="M62" s="761"/>
      <c r="N62" s="761"/>
      <c r="O62" s="762"/>
      <c r="P62" s="683"/>
      <c r="Q62" s="683"/>
      <c r="R62" s="683"/>
      <c r="S62" s="683"/>
      <c r="T62" s="683"/>
      <c r="U62" s="683"/>
      <c r="V62" s="683"/>
      <c r="W62" s="683"/>
      <c r="X62" s="684"/>
      <c r="Y62" s="1030" t="s">
        <v>13</v>
      </c>
      <c r="Z62" s="1013"/>
      <c r="AA62" s="1014"/>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13" t="s">
        <v>353</v>
      </c>
      <c r="B65" s="514"/>
      <c r="C65" s="514"/>
      <c r="D65" s="514"/>
      <c r="E65" s="514"/>
      <c r="F65" s="515"/>
      <c r="G65" s="809" t="s">
        <v>146</v>
      </c>
      <c r="H65" s="794"/>
      <c r="I65" s="794"/>
      <c r="J65" s="794"/>
      <c r="K65" s="794"/>
      <c r="L65" s="794"/>
      <c r="M65" s="794"/>
      <c r="N65" s="794"/>
      <c r="O65" s="795"/>
      <c r="P65" s="793" t="s">
        <v>59</v>
      </c>
      <c r="Q65" s="794"/>
      <c r="R65" s="794"/>
      <c r="S65" s="794"/>
      <c r="T65" s="794"/>
      <c r="U65" s="794"/>
      <c r="V65" s="794"/>
      <c r="W65" s="794"/>
      <c r="X65" s="795"/>
      <c r="Y65" s="1020"/>
      <c r="Z65" s="416"/>
      <c r="AA65" s="417"/>
      <c r="AB65" s="1024" t="s">
        <v>11</v>
      </c>
      <c r="AC65" s="1025"/>
      <c r="AD65" s="102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21"/>
      <c r="Z66" s="1022"/>
      <c r="AA66" s="1023"/>
      <c r="AB66" s="1027"/>
      <c r="AC66" s="1028"/>
      <c r="AD66" s="102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755"/>
      <c r="I67" s="755"/>
      <c r="J67" s="755"/>
      <c r="K67" s="755"/>
      <c r="L67" s="755"/>
      <c r="M67" s="755"/>
      <c r="N67" s="755"/>
      <c r="O67" s="756"/>
      <c r="P67" s="165"/>
      <c r="Q67" s="679"/>
      <c r="R67" s="679"/>
      <c r="S67" s="679"/>
      <c r="T67" s="679"/>
      <c r="U67" s="679"/>
      <c r="V67" s="679"/>
      <c r="W67" s="679"/>
      <c r="X67" s="680"/>
      <c r="Y67" s="1016" t="s">
        <v>12</v>
      </c>
      <c r="Z67" s="1017"/>
      <c r="AA67" s="1018"/>
      <c r="AB67" s="552"/>
      <c r="AC67" s="1019"/>
      <c r="AD67" s="101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757"/>
      <c r="H68" s="758"/>
      <c r="I68" s="758"/>
      <c r="J68" s="758"/>
      <c r="K68" s="758"/>
      <c r="L68" s="758"/>
      <c r="M68" s="758"/>
      <c r="N68" s="758"/>
      <c r="O68" s="759"/>
      <c r="P68" s="681"/>
      <c r="Q68" s="681"/>
      <c r="R68" s="681"/>
      <c r="S68" s="681"/>
      <c r="T68" s="681"/>
      <c r="U68" s="681"/>
      <c r="V68" s="681"/>
      <c r="W68" s="681"/>
      <c r="X68" s="682"/>
      <c r="Y68" s="307" t="s">
        <v>54</v>
      </c>
      <c r="Z68" s="1013"/>
      <c r="AA68" s="1014"/>
      <c r="AB68" s="523"/>
      <c r="AC68" s="1015"/>
      <c r="AD68" s="101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760"/>
      <c r="H69" s="761"/>
      <c r="I69" s="761"/>
      <c r="J69" s="761"/>
      <c r="K69" s="761"/>
      <c r="L69" s="761"/>
      <c r="M69" s="761"/>
      <c r="N69" s="761"/>
      <c r="O69" s="762"/>
      <c r="P69" s="683"/>
      <c r="Q69" s="683"/>
      <c r="R69" s="683"/>
      <c r="S69" s="683"/>
      <c r="T69" s="683"/>
      <c r="U69" s="683"/>
      <c r="V69" s="683"/>
      <c r="W69" s="683"/>
      <c r="X69" s="684"/>
      <c r="Y69" s="307" t="s">
        <v>13</v>
      </c>
      <c r="Z69" s="1013"/>
      <c r="AA69" s="101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11" t="s">
        <v>386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row r="55" spans="1:50" ht="30" customHeight="1">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row r="108" spans="1:50" ht="30" customHeight="1">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row r="161" spans="1:50" ht="30" customHeight="1">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row r="214" spans="1:50" ht="30" customHeight="1">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2020-05-22T11:45:26Z</cp:lastPrinted>
  <dcterms:created xsi:type="dcterms:W3CDTF">2012-03-13T00:50:25Z</dcterms:created>
  <dcterms:modified xsi:type="dcterms:W3CDTF">2020-10-19T07:39:31Z</dcterms:modified>
</cp:coreProperties>
</file>