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<sst xmlns="http://schemas.openxmlformats.org/spreadsheetml/2006/main" count="2890" uniqueCount="635">
  <si>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</si>
  <si>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</si>
  <si>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</si>
  <si>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</si>
  <si>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</si>
  <si>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</si>
  <si>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</si>
  <si>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</si>
  <si>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</si>
  <si>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</si>
  <si>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</si>
  <si>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</si>
  <si>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</si>
  <si>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</si>
  <si>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</si>
  <si>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</si>
  <si>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</si>
  <si>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</si>
  <si>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</si>
  <si>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</si>
  <si>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</si>
  <si>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</si>
  <si>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</si>
  <si>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</si>
  <si>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</si>
  <si>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</si>
  <si>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</si>
  <si>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</si>
  <si>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</si>
  <si>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</si>
  <si>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</si>
  <si>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</si>
  <si>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</si>
  <si>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</si>
  <si>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</si>
  <si>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</si>
  <si>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</si>
  <si>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</si>
  <si>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</si>
  <si>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</si>
  <si>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</si>
  <si>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</si>
  <si>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</si>
  <si>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</si>
  <si>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</si>
  <si>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</si>
  <si>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</si>
  <si>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</si>
  <si>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</si>
  <si>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</si>
  <si>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</si>
  <si>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</si>
  <si>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</si>
  <si>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</si>
  <si>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</si>
  <si>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</si>
  <si>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</si>
  <si>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</si>
  <si>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</si>
  <si>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</si>
  <si>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</si>
  <si>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</si>
  <si>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</si>
  <si>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</si>
  <si>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</si>
  <si>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</si>
  <si>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</si>
  <si>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</si>
  <si>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</si>
  <si>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</si>
  <si>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</si>
  <si>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</si>
  <si>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</si>
  <si>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</si>
  <si>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</si>
  <si>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</si>
  <si>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</si>
  <si>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</si>
  <si>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</si>
  <si>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</si>
  <si>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</si>
  <si>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</si>
  <si>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</si>
  <si>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</si>
  <si>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</si>
  <si>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</si>
  <si>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</si>
  <si>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</si>
  <si>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</si>
  <si>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</si>
  <si>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</si>
  <si>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</si>
  <si>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</si>
  <si>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</si>
  <si>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</si>
  <si>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</si>
  <si>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</si>
  <si>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</si>
  <si>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</si>
  <si>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</si>
  <si>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</si>
  <si>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</si>
  <si>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</si>
  <si>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</si>
  <si>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</si>
  <si>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</si>
  <si>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</si>
  <si>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</si>
  <si>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</si>
  <si>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</si>
  <si>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</si>
  <si>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</si>
  <si>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</si>
  <si>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</si>
  <si>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</si>
  <si>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</si>
  <si>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</si>
  <si>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</si>
  <si>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</si>
  <si>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</si>
  <si>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</si>
  <si>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</si>
  <si>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</si>
  <si>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</si>
  <si>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</si>
  <si>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</si>
  <si>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</si>
  <si>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</si>
  <si>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</si>
  <si>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</si>
  <si>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</si>
  <si>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</si>
  <si>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</si>
  <si>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</si>
  <si>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</si>
  <si>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</si>
  <si>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</si>
  <si>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</si>
  <si>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</si>
  <si>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</si>
  <si>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</si>
  <si>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</si>
  <si>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</si>
  <si>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</si>
  <si>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</si>
  <si>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</si>
  <si>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</si>
  <si>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</si>
  <si>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</si>
  <si>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</si>
  <si>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</si>
  <si>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</si>
  <si>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</si>
  <si>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</si>
  <si>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</si>
  <si>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</si>
  <si>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</si>
  <si>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</si>
  <si>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</si>
  <si>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</si>
  <si>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</si>
  <si>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</si>
  <si>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</si>
  <si>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</si>
  <si>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</si>
  <si>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</si>
  <si>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</si>
  <si>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</si>
  <si>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</si>
  <si>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</si>
  <si>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</si>
  <si>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</si>
  <si>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</si>
  <si>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</si>
  <si>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</si>
  <si>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</si>
  <si>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</si>
  <si>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</si>
  <si>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</si>
  <si>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</si>
  <si>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</si>
  <si>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</si>
  <si>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</si>
  <si>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</si>
  <si>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</si>
  <si>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</si>
  <si>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</si>
  <si>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</si>
  <si>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</si>
  <si>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</si>
  <si>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</si>
  <si>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</si>
  <si>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</si>
  <si>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</si>
  <si>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</si>
  <si>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</si>
  <si>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</si>
  <si>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</si>
  <si>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</si>
  <si>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</si>
  <si>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</si>
  <si>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</si>
  <si>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</si>
  <si>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</si>
  <si>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</si>
  <si>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</si>
  <si>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</si>
  <si>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</si>
  <si>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</si>
  <si>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</si>
  <si>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</si>
  <si>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</si>
  <si>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</si>
  <si>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</si>
  <si>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</si>
  <si>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</si>
  <si>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</si>
  <si>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</si>
  <si>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</si>
  <si>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</si>
  <si>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</si>
  <si>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</si>
  <si>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</si>
  <si>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</si>
  <si>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</si>
  <si>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</si>
  <si>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</si>
  <si>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</si>
  <si>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</si>
  <si>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</si>
  <si>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</si>
  <si>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</si>
  <si>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</si>
  <si>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</si>
  <si>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</si>
  <si>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</si>
  <si>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</si>
  <si>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</si>
  <si>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</si>
  <si>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</si>
  <si>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</si>
  <si>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</si>
  <si>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</si>
  <si>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</si>
  <si>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</si>
  <si>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</si>
  <si>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</si>
  <si>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</si>
  <si>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</si>
  <si>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</si>
  <si>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</si>
  <si>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</si>
  <si>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</si>
  <si>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</si>
  <si>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</si>
  <si>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</si>
  <si>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</si>
  <si>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</si>
  <si>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</si>
  <si>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</si>
  <si>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</si>
  <si>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</si>
  <si>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</si>
  <si>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</si>
  <si>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</si>
  <si>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</si>
  <si>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</si>
  <si>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</si>
  <si>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</si>
  <si>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</si>
  <si>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</si>
  <si>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</si>
  <si>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</si>
  <si>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</si>
  <si>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</si>
  <si>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</si>
  <si>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</si>
  <si>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</si>
  <si>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</si>
  <si>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</si>
  <si>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</si>
  <si>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</si>
  <si>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</si>
  <si>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</si>
  <si>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</si>
  <si>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</si>
  <si>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</si>
  <si>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</si>
  <si>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</si>
  <si>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</si>
  <si>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</si>
  <si>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</si>
  <si>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</si>
  <si>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</si>
  <si>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</si>
  <si>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</si>
  <si>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</si>
  <si>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</si>
  <si>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</si>
  <si>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</si>
  <si>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</si>
  <si>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</si>
  <si>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</si>
  <si>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</si>
  <si>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</si>
  <si>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</si>
  <si>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</si>
  <si>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</si>
  <si>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</si>
  <si>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</si>
  <si>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</si>
  <si>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</si>
  <si>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</si>
  <si>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</si>
  <si>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</si>
  <si>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</si>
  <si>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</si>
  <si>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</si>
  <si>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</si>
  <si>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</si>
  <si>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</si>
  <si>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</si>
  <si>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</si>
  <si>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</si>
  <si>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</si>
  <si>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</si>
  <si>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</si>
  <si>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</si>
  <si>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</si>
  <si>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</si>
  <si>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</si>
  <si>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</si>
  <si>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</si>
  <si>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</si>
  <si>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</si>
  <si>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</si>
  <si>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</si>
  <si>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</si>
  <si>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</si>
  <si>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</si>
  <si>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</si>
  <si>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</si>
  <si>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</si>
  <si>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</si>
  <si>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</si>
  <si>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</si>
  <si>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</si>
  <si>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</si>
  <si>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</si>
  <si>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</si>
  <si>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</si>
  <si>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</si>
  <si>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</si>
  <si>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</si>
  <si>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</si>
  <si>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</si>
  <si>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</si>
  <si>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</si>
  <si>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</si>
  <si>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</si>
  <si>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</si>
  <si>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</si>
  <si>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</si>
  <si>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</si>
  <si>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</si>
  <si>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</si>
  <si>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</si>
  <si>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</si>
  <si>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</si>
  <si>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</si>
  <si>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</si>
  <si>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</si>
  <si>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</si>
  <si>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</si>
  <si>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</si>
  <si>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</si>
  <si>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</si>
  <si>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</si>
  <si>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</si>
  <si>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</si>
  <si>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</si>
  <si>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</si>
  <si>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</si>
  <si>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</si>
  <si>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</si>
  <si>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</si>
  <si>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</si>
  <si>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</si>
  <si>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</si>
  <si>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</si>
  <si>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</si>
  <si>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</si>
  <si>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</si>
  <si>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</si>
  <si>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</si>
  <si>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</si>
  <si>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</si>
  <si>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</si>
  <si>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</si>
  <si>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</si>
  <si>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</si>
  <si>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</si>
  <si>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</si>
  <si>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</si>
  <si>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</si>
  <si>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</si>
  <si>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</si>
  <si>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</si>
  <si>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</si>
  <si>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</si>
  <si>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</si>
  <si>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</si>
  <si>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</si>
  <si>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</si>
  <si>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</si>
  <si>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</si>
  <si>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</si>
  <si>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</si>
  <si>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</si>
  <si>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</si>
  <si>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</si>
  <si>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</si>
  <si>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</si>
  <si>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</si>
  <si>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</si>
  <si>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</si>
  <si>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</si>
  <si>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</si>
  <si>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</si>
  <si>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</si>
  <si>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</si>
  <si>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</si>
  <si>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</si>
  <si>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</si>
  <si>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</si>
  <si>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</si>
  <si>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</si>
  <si>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</si>
  <si>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</si>
  <si>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</si>
  <si>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</si>
  <si>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</si>
  <si>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</si>
  <si>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</si>
  <si>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</si>
  <si>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</si>
  <si>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</si>
  <si>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</si>
  <si>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</si>
  <si>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</si>
  <si>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</si>
  <si>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</si>
  <si>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</si>
  <si>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</si>
  <si>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</si>
  <si>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</si>
  <si>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</si>
  <si>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</si>
  <si>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</si>
  <si>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</si>
  <si>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</si>
  <si>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</si>
  <si>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</si>
  <si>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</si>
  <si>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</si>
  <si>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</si>
  <si>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</si>
  <si>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</si>
  <si>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</si>
  <si>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</si>
  <si>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</si>
  <si>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</si>
  <si>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</si>
  <si>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</si>
  <si>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</si>
  <si>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</si>
  <si>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</si>
  <si>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</si>
  <si>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</si>
  <si>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</si>
  <si>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</si>
  <si>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</si>
  <si>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</si>
  <si>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</si>
  <si>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</si>
  <si>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</si>
  <si>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</si>
  <si>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</si>
  <si>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</si>
  <si>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</si>
  <si>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</si>
  <si>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</si>
  <si>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</si>
  <si>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</si>
  <si>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</si>
  <si>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</si>
  <si>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</si>
  <si>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</si>
  <si>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</si>
  <si>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</si>
  <si>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</si>
  <si>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</si>
  <si>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</si>
  <si>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</si>
  <si>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</si>
  <si>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</si>
  <si>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</si>
  <si>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</si>
  <si>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</si>
  <si>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</si>
  <si>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</si>
  <si>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</si>
  <si>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</si>
  <si>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</si>
  <si>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</si>
  <si>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</si>
  <si>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</si>
  <si>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</si>
  <si>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</si>
  <si>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</si>
  <si>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</si>
  <si>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</si>
  <si>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</si>
  <si>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</si>
  <si>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</si>
  <si>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</si>
  <si>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</si>
  <si>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</si>
  <si>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</si>
  <si>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</si>
  <si>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</si>
  <si>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</si>
  <si>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</si>
  <si>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</si>
  <si>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</si>
  <si>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</si>
  <si>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</si>
  <si>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</si>
  <si>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</si>
  <si>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</si>
  <si>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</si>
  <si>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</si>
  <si>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</si>
  <si>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</si>
  <si>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</si>
  <si>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</si>
  <si>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</si>
  <si>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</si>
  <si>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</si>
  <si>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</si>
  <si>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</si>
  <si>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</si>
  <si>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</si>
  <si>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</si>
  <si>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</si>
  <si>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</si>
  <si>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</si>
  <si>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</si>
  <si>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</si>
  <si>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</si>
  <si>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</si>
  <si>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</si>
  <si>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</si>
  <si>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</si>
  <si>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5"/>
  </si>
  <si>
    <t>総合外交政策局</t>
    <rPh sb="0" eb="7">
      <t>ソウゴウガイコウセイサクキョク</t>
    </rPh>
    <phoneticPr fontId="5"/>
  </si>
  <si>
    <t>女性参画推進室</t>
    <rPh sb="0" eb="4">
      <t>ジョセイサンカク</t>
    </rPh>
    <rPh sb="4" eb="7">
      <t>スイシンシツ</t>
    </rPh>
    <phoneticPr fontId="5"/>
  </si>
  <si>
    <t>○</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</si>
  <si>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</si>
  <si>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安保理決議第１３２５号、１８２０号、１８８８号、１８８９号、１９６０号、２１０６号，２１２２号及び２２４２号</t>
    <rPh sb="0" eb="3">
      <t>アンポリ</t>
    </rPh>
    <rPh sb="3" eb="5">
      <t>ケツギ</t>
    </rPh>
    <rPh sb="5" eb="6">
      <t>ダイ</t>
    </rPh>
    <rPh sb="10" eb="11">
      <t>ゴウ</t>
    </rPh>
    <rPh sb="47" eb="48">
      <t>オヨ</t>
    </rPh>
    <rPh sb="53" eb="54">
      <t>ゴウ</t>
    </rPh>
    <phoneticPr fontId="25"/>
  </si>
  <si>
    <t>諸謝金</t>
    <rPh sb="0" eb="1">
      <t>ショ</t>
    </rPh>
    <rPh sb="1" eb="3">
      <t>シャキン</t>
    </rPh>
    <phoneticPr fontId="5"/>
  </si>
  <si>
    <t>専門家旅費</t>
    <rPh sb="0" eb="3">
      <t>センモンカ</t>
    </rPh>
    <rPh sb="3" eb="5">
      <t>リョヒ</t>
    </rPh>
    <phoneticPr fontId="25"/>
  </si>
  <si>
    <t>庁費</t>
    <rPh sb="0" eb="2">
      <t>チョウヒ</t>
    </rPh>
    <phoneticPr fontId="5"/>
  </si>
  <si>
    <t>回</t>
    <rPh sb="0" eb="1">
      <t>カイ</t>
    </rPh>
    <phoneticPr fontId="5"/>
  </si>
  <si>
    <t>評価委員会会合等（ＮＧＯ，関係省庁との会合，地方における説明会合）等の開催件数</t>
    <rPh sb="0" eb="2">
      <t>ヒョウカ</t>
    </rPh>
    <rPh sb="2" eb="5">
      <t>イインカイ</t>
    </rPh>
    <rPh sb="5" eb="7">
      <t>カイゴウ</t>
    </rPh>
    <rPh sb="7" eb="8">
      <t>ナド</t>
    </rPh>
    <rPh sb="13" eb="15">
      <t>カンケイ</t>
    </rPh>
    <rPh sb="15" eb="17">
      <t>ショウチョウ</t>
    </rPh>
    <rPh sb="19" eb="21">
      <t>カイゴウ</t>
    </rPh>
    <rPh sb="22" eb="24">
      <t>チホウ</t>
    </rPh>
    <rPh sb="28" eb="30">
      <t>セツメイ</t>
    </rPh>
    <rPh sb="30" eb="32">
      <t>カイゴウ</t>
    </rPh>
    <rPh sb="33" eb="34">
      <t>トウ</t>
    </rPh>
    <rPh sb="35" eb="37">
      <t>カイサイ</t>
    </rPh>
    <rPh sb="37" eb="39">
      <t>ケンスウ</t>
    </rPh>
    <phoneticPr fontId="25"/>
  </si>
  <si>
    <t>執行額　／　開催回数（都内・地方含む）　　　　　　　　　　　　　　</t>
    <rPh sb="0" eb="2">
      <t>シッコウ</t>
    </rPh>
    <rPh sb="2" eb="3">
      <t>ガク</t>
    </rPh>
    <rPh sb="6" eb="8">
      <t>カイサイ</t>
    </rPh>
    <rPh sb="8" eb="10">
      <t>カイスウ</t>
    </rPh>
    <rPh sb="11" eb="13">
      <t>トナイ</t>
    </rPh>
    <rPh sb="14" eb="16">
      <t>チホウ</t>
    </rPh>
    <rPh sb="16" eb="17">
      <t>フク</t>
    </rPh>
    <phoneticPr fontId="5"/>
  </si>
  <si>
    <t>円</t>
    <rPh sb="0" eb="1">
      <t>エン</t>
    </rPh>
    <phoneticPr fontId="5"/>
  </si>
  <si>
    <t>円/回</t>
    <rPh sb="0" eb="1">
      <t>エン</t>
    </rPh>
    <rPh sb="2" eb="3">
      <t>カイ</t>
    </rPh>
    <phoneticPr fontId="5"/>
  </si>
  <si>
    <t>475,040/5回</t>
    <rPh sb="9" eb="10">
      <t>カイ</t>
    </rPh>
    <phoneticPr fontId="5"/>
  </si>
  <si>
    <t>940,898/4回</t>
    <rPh sb="9" eb="10">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</si>
  <si>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</si>
  <si>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</si>
  <si>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</si>
  <si>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t>
    <phoneticPr fontId="5"/>
  </si>
  <si>
    <t>本分野に関心の高い民間関係者も多く，協力して実施していく必要があるが，女性・ジェンダー関連施策に日本が積極的であることをアピールするためには，政府が率先して取組む必要がある。</t>
    <rPh sb="0" eb="3">
      <t>ホンブンヤ</t>
    </rPh>
    <rPh sb="4" eb="6">
      <t>カンシン</t>
    </rPh>
    <rPh sb="7" eb="8">
      <t>タカ</t>
    </rPh>
    <rPh sb="9" eb="11">
      <t>ミンカン</t>
    </rPh>
    <rPh sb="11" eb="14">
      <t>カンケイシャ</t>
    </rPh>
    <rPh sb="15" eb="16">
      <t>オオ</t>
    </rPh>
    <rPh sb="18" eb="20">
      <t>キョウリョク</t>
    </rPh>
    <rPh sb="22" eb="24">
      <t>ジッシ</t>
    </rPh>
    <rPh sb="28" eb="30">
      <t>ヒツヨウ</t>
    </rPh>
    <rPh sb="35" eb="37">
      <t>ジョセイ</t>
    </rPh>
    <rPh sb="43" eb="45">
      <t>カンレン</t>
    </rPh>
    <rPh sb="45" eb="47">
      <t>セサク</t>
    </rPh>
    <rPh sb="48" eb="50">
      <t>ニホン</t>
    </rPh>
    <rPh sb="51" eb="54">
      <t>セッキョクテキ</t>
    </rPh>
    <rPh sb="71" eb="73">
      <t>セイフ</t>
    </rPh>
    <rPh sb="74" eb="76">
      <t>ソッセン</t>
    </rPh>
    <rPh sb="78" eb="79">
      <t>ト</t>
    </rPh>
    <rPh sb="79" eb="80">
      <t>ク</t>
    </rPh>
    <rPh sb="81" eb="83">
      <t>ヒツヨウ</t>
    </rPh>
    <phoneticPr fontId="5"/>
  </si>
  <si>
    <t>必要最低限の支出としている。</t>
    <rPh sb="0" eb="2">
      <t>ヒツヨウ</t>
    </rPh>
    <rPh sb="2" eb="5">
      <t>サイテイゲン</t>
    </rPh>
    <rPh sb="6" eb="8">
      <t>シシュツ</t>
    </rPh>
    <phoneticPr fontId="5"/>
  </si>
  <si>
    <t>「行動計画」の実施においては，既に実施されている取組に対して関係省庁からなるモニタリング作業部会が実施状況のモニタリング報告書作成を行い，外部有識者からなる評価委員会が評価するという体制をとっており，効率的かつ効果的に実施される。</t>
    <rPh sb="1" eb="3">
      <t>コウドウ</t>
    </rPh>
    <rPh sb="3" eb="5">
      <t>ケイカク</t>
    </rPh>
    <rPh sb="7" eb="9">
      <t>ジッシ</t>
    </rPh>
    <rPh sb="15" eb="16">
      <t>スデ</t>
    </rPh>
    <rPh sb="17" eb="19">
      <t>ジッシ</t>
    </rPh>
    <rPh sb="24" eb="26">
      <t>トリクミ</t>
    </rPh>
    <rPh sb="27" eb="28">
      <t>タイ</t>
    </rPh>
    <rPh sb="30" eb="32">
      <t>カンケイ</t>
    </rPh>
    <rPh sb="32" eb="34">
      <t>ショウチョウ</t>
    </rPh>
    <rPh sb="44" eb="46">
      <t>サギョウ</t>
    </rPh>
    <rPh sb="46" eb="48">
      <t>ブカイ</t>
    </rPh>
    <rPh sb="49" eb="51">
      <t>ジッシ</t>
    </rPh>
    <rPh sb="51" eb="53">
      <t>ジョウキョウ</t>
    </rPh>
    <rPh sb="60" eb="62">
      <t>ホウコク</t>
    </rPh>
    <rPh sb="62" eb="63">
      <t>ショ</t>
    </rPh>
    <rPh sb="63" eb="65">
      <t>サクセイ</t>
    </rPh>
    <rPh sb="66" eb="67">
      <t>オコナ</t>
    </rPh>
    <rPh sb="69" eb="71">
      <t>ガイブ</t>
    </rPh>
    <rPh sb="71" eb="74">
      <t>ユウシキシャ</t>
    </rPh>
    <rPh sb="78" eb="80">
      <t>ヒョウカ</t>
    </rPh>
    <rPh sb="80" eb="83">
      <t>イインカイ</t>
    </rPh>
    <rPh sb="84" eb="86">
      <t>ヒョウカ</t>
    </rPh>
    <rPh sb="91" eb="93">
      <t>タイセイ</t>
    </rPh>
    <rPh sb="109" eb="111">
      <t>ジッシ</t>
    </rPh>
    <phoneticPr fontId="5"/>
  </si>
  <si>
    <t>必要最低限の支出としているため低コストで実施している。</t>
    <rPh sb="0" eb="2">
      <t>ヒツヨウ</t>
    </rPh>
    <rPh sb="2" eb="5">
      <t>サイテイゲン</t>
    </rPh>
    <rPh sb="6" eb="8">
      <t>シシュツ</t>
    </rPh>
    <rPh sb="15" eb="16">
      <t>テイ</t>
    </rPh>
    <rPh sb="20" eb="22">
      <t>ジッシ</t>
    </rPh>
    <phoneticPr fontId="5"/>
  </si>
  <si>
    <t>「行動計画」の策定後，地方において，「行動計画」の内容等を説明する会合を実施した。また，関係省庁に対しても今後の実施方法について会合を開き，意見交換を行った。</t>
    <rPh sb="1" eb="3">
      <t>コウドウ</t>
    </rPh>
    <rPh sb="3" eb="5">
      <t>ケイカク</t>
    </rPh>
    <rPh sb="7" eb="9">
      <t>サクテイ</t>
    </rPh>
    <rPh sb="9" eb="10">
      <t>ゴ</t>
    </rPh>
    <rPh sb="11" eb="13">
      <t>チホウ</t>
    </rPh>
    <rPh sb="19" eb="21">
      <t>コウドウ</t>
    </rPh>
    <rPh sb="21" eb="23">
      <t>ケイカク</t>
    </rPh>
    <rPh sb="25" eb="27">
      <t>ナイヨウ</t>
    </rPh>
    <rPh sb="27" eb="28">
      <t>ナド</t>
    </rPh>
    <rPh sb="29" eb="31">
      <t>セツメイ</t>
    </rPh>
    <rPh sb="33" eb="35">
      <t>カイゴウ</t>
    </rPh>
    <rPh sb="36" eb="38">
      <t>ジッシ</t>
    </rPh>
    <rPh sb="44" eb="46">
      <t>カンケイ</t>
    </rPh>
    <rPh sb="46" eb="48">
      <t>ショウチョウ</t>
    </rPh>
    <rPh sb="49" eb="50">
      <t>タイ</t>
    </rPh>
    <rPh sb="53" eb="55">
      <t>コンゴ</t>
    </rPh>
    <rPh sb="56" eb="58">
      <t>ジッシ</t>
    </rPh>
    <rPh sb="58" eb="60">
      <t>ホウホウ</t>
    </rPh>
    <rPh sb="64" eb="66">
      <t>カイゴウ</t>
    </rPh>
    <rPh sb="67" eb="68">
      <t>ヒラ</t>
    </rPh>
    <rPh sb="70" eb="72">
      <t>イケン</t>
    </rPh>
    <rPh sb="72" eb="74">
      <t>コウカン</t>
    </rPh>
    <rPh sb="75" eb="76">
      <t>オコナ</t>
    </rPh>
    <phoneticPr fontId="5"/>
  </si>
  <si>
    <t>外務省ＨＰへの掲載，各種国際会議での発信等成果物は十分に活用されている。</t>
    <rPh sb="0" eb="3">
      <t>ガイムショウ</t>
    </rPh>
    <rPh sb="7" eb="9">
      <t>ケイサイ</t>
    </rPh>
    <rPh sb="10" eb="12">
      <t>カクシュ</t>
    </rPh>
    <rPh sb="12" eb="14">
      <t>コクサイ</t>
    </rPh>
    <rPh sb="14" eb="16">
      <t>カイギ</t>
    </rPh>
    <rPh sb="18" eb="20">
      <t>ハッシン</t>
    </rPh>
    <rPh sb="20" eb="21">
      <t>トウ</t>
    </rPh>
    <rPh sb="21" eb="24">
      <t>セイカブツ</t>
    </rPh>
    <rPh sb="25" eb="27">
      <t>ジュウブン</t>
    </rPh>
    <rPh sb="28" eb="30">
      <t>カツヨウ</t>
    </rPh>
    <phoneticPr fontId="5"/>
  </si>
  <si>
    <t>新27-16</t>
    <rPh sb="0" eb="1">
      <t>シン</t>
    </rPh>
    <phoneticPr fontId="5"/>
  </si>
  <si>
    <t>51</t>
    <phoneticPr fontId="5"/>
  </si>
  <si>
    <t>60</t>
    <phoneticPr fontId="5"/>
  </si>
  <si>
    <t>61</t>
    <phoneticPr fontId="5"/>
  </si>
  <si>
    <t>個人A</t>
    <rPh sb="0" eb="2">
      <t>コジン</t>
    </rPh>
    <phoneticPr fontId="5"/>
  </si>
  <si>
    <t>(株)インターグループ</t>
    <rPh sb="0" eb="3">
      <t>カブ</t>
    </rPh>
    <phoneticPr fontId="5"/>
  </si>
  <si>
    <t>翻訳業務委嘱</t>
    <rPh sb="0" eb="2">
      <t>ホンヤク</t>
    </rPh>
    <rPh sb="2" eb="4">
      <t>ギョウム</t>
    </rPh>
    <rPh sb="4" eb="6">
      <t>イショク</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</si>
  <si>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</si>
  <si>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</si>
  <si>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</si>
  <si>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</si>
  <si>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</si>
  <si>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</si>
  <si>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</si>
  <si>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評価委員会委員への会議出席謝礼</t>
    <rPh sb="0" eb="2">
      <t>ヒョウカ</t>
    </rPh>
    <rPh sb="2" eb="5">
      <t>イインカイ</t>
    </rPh>
    <rPh sb="5" eb="7">
      <t>イイン</t>
    </rPh>
    <rPh sb="9" eb="11">
      <t>カイギ</t>
    </rPh>
    <rPh sb="11" eb="13">
      <t>シュッセキ</t>
    </rPh>
    <rPh sb="13" eb="15">
      <t>シャレイ</t>
    </rPh>
    <phoneticPr fontId="5"/>
  </si>
  <si>
    <t>評価委員会出席のための委員出張旅費</t>
    <rPh sb="0" eb="2">
      <t>ヒョウカ</t>
    </rPh>
    <rPh sb="2" eb="5">
      <t>イインカイ</t>
    </rPh>
    <rPh sb="5" eb="7">
      <t>シュッセキ</t>
    </rPh>
    <rPh sb="11" eb="13">
      <t>イイン</t>
    </rPh>
    <rPh sb="13" eb="15">
      <t>シュッチョウ</t>
    </rPh>
    <rPh sb="15" eb="17">
      <t>リョヒ</t>
    </rPh>
    <phoneticPr fontId="5"/>
  </si>
  <si>
    <t>株式会社テリオ</t>
    <rPh sb="0" eb="4">
      <t>カブシキガイシャ</t>
    </rPh>
    <phoneticPr fontId="5"/>
  </si>
  <si>
    <t>会議用飲料水</t>
    <rPh sb="0" eb="3">
      <t>カイギヨウ</t>
    </rPh>
    <rPh sb="3" eb="6">
      <t>インリョウスイ</t>
    </rPh>
    <phoneticPr fontId="5"/>
  </si>
  <si>
    <t>見積もり合わせによる随意契約（少額）や当省の年間単価契約にて業者を選定しており，支出先の選定は妥当である。</t>
    <rPh sb="0" eb="2">
      <t>ミツ</t>
    </rPh>
    <rPh sb="4" eb="5">
      <t>ア</t>
    </rPh>
    <rPh sb="10" eb="12">
      <t>ズイイ</t>
    </rPh>
    <rPh sb="12" eb="14">
      <t>ケイヤク</t>
    </rPh>
    <rPh sb="15" eb="17">
      <t>ショウガク</t>
    </rPh>
    <rPh sb="19" eb="21">
      <t>トウショウ</t>
    </rPh>
    <rPh sb="22" eb="24">
      <t>ネンカン</t>
    </rPh>
    <rPh sb="24" eb="26">
      <t>タンカ</t>
    </rPh>
    <rPh sb="26" eb="28">
      <t>ケイヤク</t>
    </rPh>
    <rPh sb="30" eb="32">
      <t>ギョウシャ</t>
    </rPh>
    <rPh sb="33" eb="35">
      <t>センテイ</t>
    </rPh>
    <rPh sb="40" eb="43">
      <t>シシュツサキ</t>
    </rPh>
    <rPh sb="44" eb="46">
      <t>センテイ</t>
    </rPh>
    <rPh sb="47" eb="49">
      <t>ダトウ</t>
    </rPh>
    <phoneticPr fontId="5"/>
  </si>
  <si>
    <t>無</t>
  </si>
  <si>
    <t>‐</t>
  </si>
  <si>
    <t>平成27年９月に安保理決議第1325号及び関連決議に基づく我が国の女性・平和・安全保障に関する「行動計画」を策定。本事業は，「行動計画」の内容の周知を図ると共に，外部有識者から成る評価委員会会合を開催し，右「行動計画」の実施状況を評価することを目的とする。また，今年度は改定版（第3次行動計画）作成に向けた準備作業にも着手する。</t>
    <rPh sb="0" eb="2">
      <t>ヘイセイ</t>
    </rPh>
    <rPh sb="4" eb="5">
      <t>ネン</t>
    </rPh>
    <rPh sb="6" eb="7">
      <t>ガツ</t>
    </rPh>
    <rPh sb="13" eb="14">
      <t>ダイ</t>
    </rPh>
    <rPh sb="19" eb="20">
      <t>オヨ</t>
    </rPh>
    <rPh sb="21" eb="23">
      <t>カンレン</t>
    </rPh>
    <rPh sb="23" eb="25">
      <t>ケツギ</t>
    </rPh>
    <rPh sb="54" eb="56">
      <t>サクテイ</t>
    </rPh>
    <rPh sb="57" eb="58">
      <t>ホン</t>
    </rPh>
    <rPh sb="58" eb="60">
      <t>ジギョウ</t>
    </rPh>
    <rPh sb="65" eb="67">
      <t>ケイカク</t>
    </rPh>
    <rPh sb="69" eb="71">
      <t>ナイヨウ</t>
    </rPh>
    <rPh sb="72" eb="74">
      <t>シュウチ</t>
    </rPh>
    <rPh sb="75" eb="76">
      <t>ハカ</t>
    </rPh>
    <rPh sb="78" eb="79">
      <t>トモ</t>
    </rPh>
    <rPh sb="81" eb="83">
      <t>ガイブ</t>
    </rPh>
    <rPh sb="88" eb="89">
      <t>ナ</t>
    </rPh>
    <rPh sb="90" eb="92">
      <t>ヒョウカ</t>
    </rPh>
    <rPh sb="92" eb="94">
      <t>イイン</t>
    </rPh>
    <rPh sb="94" eb="95">
      <t>カイ</t>
    </rPh>
    <rPh sb="98" eb="100">
      <t>カイサイ</t>
    </rPh>
    <rPh sb="112" eb="114">
      <t>ジョウキョウ</t>
    </rPh>
    <rPh sb="115" eb="117">
      <t>ヒョウカ</t>
    </rPh>
    <rPh sb="122" eb="124">
      <t>モクテキ</t>
    </rPh>
    <rPh sb="131" eb="134">
      <t>コンネンド</t>
    </rPh>
    <rPh sb="135" eb="138">
      <t>カイテイバン</t>
    </rPh>
    <rPh sb="139" eb="140">
      <t>ダイ</t>
    </rPh>
    <rPh sb="141" eb="142">
      <t>ジ</t>
    </rPh>
    <rPh sb="142" eb="144">
      <t>コウドウ</t>
    </rPh>
    <rPh sb="144" eb="146">
      <t>ケイカク</t>
    </rPh>
    <rPh sb="147" eb="149">
      <t>サクセイ</t>
    </rPh>
    <rPh sb="150" eb="151">
      <t>ム</t>
    </rPh>
    <rPh sb="153" eb="155">
      <t>ジュンビ</t>
    </rPh>
    <rPh sb="155" eb="157">
      <t>サギョウ</t>
    </rPh>
    <rPh sb="159" eb="161">
      <t>チャクシュ</t>
    </rPh>
    <phoneticPr fontId="25"/>
  </si>
  <si>
    <t>我が国の女性・平和・安全保障に係る「行動計画」に関する実施状況のモニタリング（省内関係課室及び関係省庁が作成）に対して，外部有識者が評価を行うことを目的とした評価委員会会合を開催。具体的には，年３-４回程度，外務省で開催する評価委員会会合に外部有識者で構成される評価委員10名の参加を得て議論を行う。右会合には省内関係課室及び関係省庁も適宜参加予定。評価委員会は年次報告書をまとめる。年次報告書は，英訳した上で年度末までに外務省ホームページで公表するもの。</t>
    <rPh sb="15" eb="16">
      <t>カカ</t>
    </rPh>
    <rPh sb="24" eb="25">
      <t>カン</t>
    </rPh>
    <rPh sb="27" eb="29">
      <t>ジッシ</t>
    </rPh>
    <rPh sb="29" eb="31">
      <t>ジョウキョウ</t>
    </rPh>
    <rPh sb="39" eb="41">
      <t>ショウナイ</t>
    </rPh>
    <rPh sb="41" eb="43">
      <t>カンケイ</t>
    </rPh>
    <rPh sb="43" eb="44">
      <t>カ</t>
    </rPh>
    <rPh sb="44" eb="45">
      <t>シツ</t>
    </rPh>
    <rPh sb="45" eb="46">
      <t>オヨ</t>
    </rPh>
    <rPh sb="47" eb="49">
      <t>カンケイ</t>
    </rPh>
    <rPh sb="49" eb="51">
      <t>ショウチョウ</t>
    </rPh>
    <rPh sb="52" eb="54">
      <t>サクセイ</t>
    </rPh>
    <rPh sb="56" eb="57">
      <t>タイ</t>
    </rPh>
    <rPh sb="60" eb="62">
      <t>ガイブ</t>
    </rPh>
    <rPh sb="62" eb="65">
      <t>ユウシキシャ</t>
    </rPh>
    <rPh sb="66" eb="68">
      <t>ヒョウカ</t>
    </rPh>
    <rPh sb="69" eb="70">
      <t>オコナ</t>
    </rPh>
    <rPh sb="74" eb="76">
      <t>モクテキ</t>
    </rPh>
    <rPh sb="79" eb="81">
      <t>ヒョウカ</t>
    </rPh>
    <rPh sb="81" eb="84">
      <t>イインカイ</t>
    </rPh>
    <rPh sb="84" eb="86">
      <t>カイゴウ</t>
    </rPh>
    <rPh sb="90" eb="93">
      <t>グタイテキ</t>
    </rPh>
    <rPh sb="96" eb="97">
      <t>ネン</t>
    </rPh>
    <rPh sb="100" eb="101">
      <t>カイ</t>
    </rPh>
    <rPh sb="101" eb="103">
      <t>テイド</t>
    </rPh>
    <rPh sb="104" eb="107">
      <t>ガイムショウ</t>
    </rPh>
    <rPh sb="108" eb="110">
      <t>カイサイ</t>
    </rPh>
    <rPh sb="112" eb="114">
      <t>ヒョウカ</t>
    </rPh>
    <rPh sb="114" eb="117">
      <t>イインカイ</t>
    </rPh>
    <rPh sb="117" eb="119">
      <t>カイゴウ</t>
    </rPh>
    <rPh sb="126" eb="128">
      <t>コウセイ</t>
    </rPh>
    <rPh sb="131" eb="133">
      <t>ヒョウカ</t>
    </rPh>
    <rPh sb="133" eb="135">
      <t>イイン</t>
    </rPh>
    <rPh sb="137" eb="138">
      <t>メイ</t>
    </rPh>
    <rPh sb="139" eb="141">
      <t>サンカ</t>
    </rPh>
    <rPh sb="142" eb="143">
      <t>エ</t>
    </rPh>
    <rPh sb="144" eb="146">
      <t>ギロン</t>
    </rPh>
    <rPh sb="147" eb="148">
      <t>オコナ</t>
    </rPh>
    <rPh sb="150" eb="151">
      <t>ミギ</t>
    </rPh>
    <rPh sb="151" eb="153">
      <t>カイゴウ</t>
    </rPh>
    <rPh sb="155" eb="157">
      <t>ショウナイ</t>
    </rPh>
    <rPh sb="157" eb="159">
      <t>カンケイ</t>
    </rPh>
    <rPh sb="159" eb="161">
      <t>カシツ</t>
    </rPh>
    <rPh sb="161" eb="162">
      <t>オヨ</t>
    </rPh>
    <rPh sb="163" eb="165">
      <t>カンケイ</t>
    </rPh>
    <rPh sb="165" eb="167">
      <t>ショウチョウ</t>
    </rPh>
    <rPh sb="168" eb="170">
      <t>テキギ</t>
    </rPh>
    <rPh sb="170" eb="172">
      <t>サンカ</t>
    </rPh>
    <rPh sb="172" eb="174">
      <t>ヨテイ</t>
    </rPh>
    <rPh sb="175" eb="177">
      <t>ヒョウカ</t>
    </rPh>
    <rPh sb="177" eb="180">
      <t>イインカイ</t>
    </rPh>
    <rPh sb="181" eb="183">
      <t>ネンジ</t>
    </rPh>
    <rPh sb="183" eb="186">
      <t>ホウコクショ</t>
    </rPh>
    <rPh sb="192" eb="194">
      <t>ネンジ</t>
    </rPh>
    <rPh sb="194" eb="197">
      <t>ホウコクショ</t>
    </rPh>
    <rPh sb="199" eb="201">
      <t>エイヤク</t>
    </rPh>
    <rPh sb="203" eb="204">
      <t>ウエ</t>
    </rPh>
    <rPh sb="205" eb="208">
      <t>ネンドマツ</t>
    </rPh>
    <rPh sb="211" eb="214">
      <t>ガイムショウ</t>
    </rPh>
    <rPh sb="221" eb="223">
      <t>コウヒョウ</t>
    </rPh>
    <phoneticPr fontId="5"/>
  </si>
  <si>
    <t>「行動計画」を着実に実施するための実施体制を構築し，「行動計画」の各目標に合った取組に対する評価を行い公表する。行動計画に沿って令和4年度までに第三版の改定をする。特にドナー国として他国のWPS実施促進に着実に寄与する。</t>
    <rPh sb="1" eb="3">
      <t>コウドウ</t>
    </rPh>
    <rPh sb="3" eb="5">
      <t>ケイカク</t>
    </rPh>
    <rPh sb="7" eb="9">
      <t>チャクジツ</t>
    </rPh>
    <rPh sb="10" eb="12">
      <t>ジッシ</t>
    </rPh>
    <rPh sb="17" eb="19">
      <t>ジッシ</t>
    </rPh>
    <rPh sb="19" eb="21">
      <t>タイセイ</t>
    </rPh>
    <rPh sb="22" eb="24">
      <t>コウチク</t>
    </rPh>
    <rPh sb="27" eb="29">
      <t>コウドウ</t>
    </rPh>
    <rPh sb="29" eb="31">
      <t>ケイカク</t>
    </rPh>
    <rPh sb="33" eb="34">
      <t>カク</t>
    </rPh>
    <rPh sb="34" eb="36">
      <t>モクヒョウ</t>
    </rPh>
    <rPh sb="37" eb="38">
      <t>ア</t>
    </rPh>
    <rPh sb="40" eb="42">
      <t>トリクミ</t>
    </rPh>
    <rPh sb="43" eb="44">
      <t>タイ</t>
    </rPh>
    <rPh sb="46" eb="48">
      <t>ヒョウカ</t>
    </rPh>
    <rPh sb="49" eb="50">
      <t>オコナ</t>
    </rPh>
    <rPh sb="51" eb="53">
      <t>コウヒョウ</t>
    </rPh>
    <rPh sb="56" eb="58">
      <t>コウドウ</t>
    </rPh>
    <rPh sb="58" eb="60">
      <t>ケイカク</t>
    </rPh>
    <rPh sb="61" eb="62">
      <t>ソ</t>
    </rPh>
    <rPh sb="64" eb="66">
      <t>レイワ</t>
    </rPh>
    <rPh sb="67" eb="69">
      <t>ネンド</t>
    </rPh>
    <rPh sb="72" eb="73">
      <t>ダイ</t>
    </rPh>
    <rPh sb="73" eb="75">
      <t>サンハン</t>
    </rPh>
    <rPh sb="76" eb="78">
      <t>カイテイ</t>
    </rPh>
    <rPh sb="82" eb="83">
      <t>トク</t>
    </rPh>
    <rPh sb="87" eb="88">
      <t>コク</t>
    </rPh>
    <rPh sb="91" eb="93">
      <t>タコク</t>
    </rPh>
    <rPh sb="97" eb="99">
      <t>ジッシ</t>
    </rPh>
    <rPh sb="99" eb="101">
      <t>ソクシン</t>
    </rPh>
    <rPh sb="102" eb="104">
      <t>チャクジツ</t>
    </rPh>
    <rPh sb="105" eb="107">
      <t>キヨ</t>
    </rPh>
    <phoneticPr fontId="5"/>
  </si>
  <si>
    <t>平成29年度は外部有識者からなる評価委員と行動計画の実施状況の評価報告書策定に向けて4回の評価委員会の開催、市民社会と外務省共催のシンポジウムを１回，NGO・市民社会との対話を１回開催した。平成３０年度は行動計画の改訂版に向けた市民社会・NGOとの意見交換を２回開催し，評価委員会を２回開催して，改訂版（第二次行動計画）策定及び報告書の策定を行った。令和元年度は評価委員会を１回、NGO・市民社会との意見交換を2回開催した。</t>
    <rPh sb="0" eb="2">
      <t>ヘイセイ</t>
    </rPh>
    <rPh sb="4" eb="6">
      <t>ネンド</t>
    </rPh>
    <rPh sb="7" eb="9">
      <t>ガイブ</t>
    </rPh>
    <rPh sb="9" eb="12">
      <t>ユウシキシャ</t>
    </rPh>
    <rPh sb="16" eb="18">
      <t>ヒョウカ</t>
    </rPh>
    <rPh sb="18" eb="20">
      <t>イイン</t>
    </rPh>
    <rPh sb="21" eb="23">
      <t>コウドウ</t>
    </rPh>
    <rPh sb="23" eb="25">
      <t>ケイカク</t>
    </rPh>
    <rPh sb="26" eb="28">
      <t>ジッシ</t>
    </rPh>
    <rPh sb="28" eb="30">
      <t>ジョウキョウ</t>
    </rPh>
    <rPh sb="31" eb="33">
      <t>ヒョウカ</t>
    </rPh>
    <rPh sb="33" eb="36">
      <t>ホウコクショ</t>
    </rPh>
    <rPh sb="36" eb="38">
      <t>サクテイ</t>
    </rPh>
    <rPh sb="39" eb="40">
      <t>ム</t>
    </rPh>
    <rPh sb="43" eb="44">
      <t>カイ</t>
    </rPh>
    <rPh sb="45" eb="47">
      <t>ヒョウカ</t>
    </rPh>
    <rPh sb="47" eb="49">
      <t>イイン</t>
    </rPh>
    <rPh sb="49" eb="50">
      <t>カイ</t>
    </rPh>
    <rPh sb="51" eb="53">
      <t>カイサイ</t>
    </rPh>
    <rPh sb="95" eb="97">
      <t>ヘイセイ</t>
    </rPh>
    <rPh sb="99" eb="101">
      <t>ネンド</t>
    </rPh>
    <rPh sb="102" eb="104">
      <t>コウドウ</t>
    </rPh>
    <rPh sb="104" eb="106">
      <t>ケイカク</t>
    </rPh>
    <rPh sb="107" eb="110">
      <t>カイテイバン</t>
    </rPh>
    <rPh sb="111" eb="112">
      <t>ム</t>
    </rPh>
    <rPh sb="114" eb="116">
      <t>シミン</t>
    </rPh>
    <rPh sb="116" eb="118">
      <t>シャカイ</t>
    </rPh>
    <rPh sb="124" eb="126">
      <t>イケン</t>
    </rPh>
    <rPh sb="126" eb="128">
      <t>コウカン</t>
    </rPh>
    <rPh sb="130" eb="131">
      <t>カイ</t>
    </rPh>
    <rPh sb="131" eb="133">
      <t>カイサイ</t>
    </rPh>
    <rPh sb="135" eb="137">
      <t>ヒョウカ</t>
    </rPh>
    <rPh sb="137" eb="140">
      <t>イインカイ</t>
    </rPh>
    <rPh sb="142" eb="143">
      <t>カイ</t>
    </rPh>
    <rPh sb="143" eb="145">
      <t>カイサイ</t>
    </rPh>
    <rPh sb="148" eb="151">
      <t>カイテイバン</t>
    </rPh>
    <rPh sb="152" eb="153">
      <t>ダイ</t>
    </rPh>
    <rPh sb="155" eb="157">
      <t>コウドウ</t>
    </rPh>
    <rPh sb="157" eb="159">
      <t>ケイカク</t>
    </rPh>
    <rPh sb="160" eb="162">
      <t>サクテイ</t>
    </rPh>
    <rPh sb="162" eb="163">
      <t>オヨ</t>
    </rPh>
    <rPh sb="164" eb="167">
      <t>ホウコクショ</t>
    </rPh>
    <rPh sb="168" eb="170">
      <t>サクテイ</t>
    </rPh>
    <rPh sb="171" eb="172">
      <t>オコナ</t>
    </rPh>
    <rPh sb="175" eb="177">
      <t>レイワ</t>
    </rPh>
    <rPh sb="177" eb="179">
      <t>ガンネン</t>
    </rPh>
    <rPh sb="179" eb="180">
      <t>ド</t>
    </rPh>
    <rPh sb="181" eb="183">
      <t>ヒョウカ</t>
    </rPh>
    <rPh sb="183" eb="186">
      <t>イインカイ</t>
    </rPh>
    <rPh sb="188" eb="189">
      <t>カイ</t>
    </rPh>
    <rPh sb="194" eb="196">
      <t>シミン</t>
    </rPh>
    <rPh sb="196" eb="198">
      <t>シャカイ</t>
    </rPh>
    <rPh sb="200" eb="202">
      <t>イケン</t>
    </rPh>
    <rPh sb="202" eb="204">
      <t>コウカン</t>
    </rPh>
    <rPh sb="206" eb="207">
      <t>カイ</t>
    </rPh>
    <rPh sb="207" eb="209">
      <t>カイサイ</t>
    </rPh>
    <phoneticPr fontId="5"/>
  </si>
  <si>
    <t>「行動計画」にかかる実施された優良実施案件および，全体を鳥瞰する評価報告書を平成28年度から30年度までは年に1回策定。改定版も作成し，両方ウェブサイトで公表した。なお，平成31年3月に行動計画が改定され（第二次行動計画），令和元年度より評価報告書策定が隔年になったため，実施状況報告書のみ毎年ウェブで公表する。</t>
    <rPh sb="85" eb="87">
      <t>ヘイセイ</t>
    </rPh>
    <rPh sb="89" eb="90">
      <t>ネン</t>
    </rPh>
    <rPh sb="91" eb="92">
      <t>ガツ</t>
    </rPh>
    <rPh sb="103" eb="104">
      <t>ダイ</t>
    </rPh>
    <rPh sb="104" eb="106">
      <t>ニジ</t>
    </rPh>
    <rPh sb="106" eb="108">
      <t>コウドウ</t>
    </rPh>
    <rPh sb="108" eb="110">
      <t>ケイカク</t>
    </rPh>
    <rPh sb="116" eb="117">
      <t>ド</t>
    </rPh>
    <phoneticPr fontId="5"/>
  </si>
  <si>
    <t>871,732/3回</t>
    <rPh sb="9" eb="10">
      <t>カイ</t>
    </rPh>
    <phoneticPr fontId="5"/>
  </si>
  <si>
    <t>行動計画の策定については，各国の状況や支援内容により一律に定量的基準を定めることが難しく，また，行動計画の実施状況についても，例えば，小型武器問題への対応における女性に対する配慮の状況等，定量的に測ることのできない目標項目も存在しており，網羅的に定量的な目標を設定することができないため。</t>
    <rPh sb="0" eb="2">
      <t>コウドウ</t>
    </rPh>
    <rPh sb="2" eb="4">
      <t>ケイカク</t>
    </rPh>
    <rPh sb="5" eb="7">
      <t>サクテイ</t>
    </rPh>
    <rPh sb="48" eb="50">
      <t>コウドウ</t>
    </rPh>
    <rPh sb="50" eb="52">
      <t>ケイカク</t>
    </rPh>
    <rPh sb="53" eb="55">
      <t>ジッシ</t>
    </rPh>
    <rPh sb="55" eb="57">
      <t>ジョウキョウ</t>
    </rPh>
    <rPh sb="63" eb="64">
      <t>タト</t>
    </rPh>
    <rPh sb="67" eb="69">
      <t>コガタ</t>
    </rPh>
    <rPh sb="69" eb="71">
      <t>ブキ</t>
    </rPh>
    <rPh sb="71" eb="73">
      <t>モンダイ</t>
    </rPh>
    <rPh sb="75" eb="77">
      <t>タイオウ</t>
    </rPh>
    <rPh sb="81" eb="83">
      <t>ジョセイ</t>
    </rPh>
    <rPh sb="84" eb="85">
      <t>タイ</t>
    </rPh>
    <rPh sb="87" eb="89">
      <t>ハイリョ</t>
    </rPh>
    <rPh sb="90" eb="92">
      <t>ジョウキョウ</t>
    </rPh>
    <rPh sb="92" eb="93">
      <t>ナド</t>
    </rPh>
    <rPh sb="94" eb="97">
      <t>テイリョウテキ</t>
    </rPh>
    <rPh sb="98" eb="99">
      <t>ハカ</t>
    </rPh>
    <rPh sb="107" eb="109">
      <t>モクヒョウ</t>
    </rPh>
    <rPh sb="109" eb="111">
      <t>コウモク</t>
    </rPh>
    <rPh sb="112" eb="114">
      <t>ソンザイ</t>
    </rPh>
    <rPh sb="119" eb="122">
      <t>モウラテキ</t>
    </rPh>
    <rPh sb="123" eb="126">
      <t>テイリョウテキ</t>
    </rPh>
    <rPh sb="127" eb="129">
      <t>モクヒョウ</t>
    </rPh>
    <rPh sb="130" eb="132">
      <t>セッテイ</t>
    </rPh>
    <phoneticPr fontId="5"/>
  </si>
  <si>
    <t>安保理決議第1325号にかかる「行動計画」の実施状況報告書と評価報告書策定の回数</t>
    <phoneticPr fontId="5"/>
  </si>
  <si>
    <t>477,140/5回</t>
    <rPh sb="9" eb="10">
      <t>カイ</t>
    </rPh>
    <phoneticPr fontId="5"/>
  </si>
  <si>
    <t>国連安保理決議第１３２５号に関する「行動計画」を着実に実施する。</t>
    <rPh sb="0" eb="2">
      <t>コクレン</t>
    </rPh>
    <rPh sb="2" eb="5">
      <t>アンポリ</t>
    </rPh>
    <rPh sb="5" eb="7">
      <t>ケツギ</t>
    </rPh>
    <rPh sb="7" eb="8">
      <t>ダイ</t>
    </rPh>
    <rPh sb="12" eb="13">
      <t>ゴウ</t>
    </rPh>
    <rPh sb="14" eb="15">
      <t>カン</t>
    </rPh>
    <rPh sb="18" eb="20">
      <t>コウドウ</t>
    </rPh>
    <rPh sb="20" eb="22">
      <t>ケイカク</t>
    </rPh>
    <rPh sb="24" eb="26">
      <t>チャクジツ</t>
    </rPh>
    <rPh sb="27" eb="29">
      <t>ジッシ</t>
    </rPh>
    <phoneticPr fontId="5"/>
  </si>
  <si>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平成30年度に改訂版（第二次行動計画）を策定した。我が国はこれまでも女性・平和・安全保障分野で積極的な取組を行ってきたが，行動計画を策定し，実施することにより，我が国の女性分野の取組を一層アピールすることができる。次回の改定は令和4年度内に策定するため，第一次行動計画策定時と同様（初版は14回の会合実施），関係省庁，有識者，NGO・市民社会との協議を重ねる必要がある。</t>
    <rPh sb="0" eb="2">
      <t>ヘイセイ</t>
    </rPh>
    <rPh sb="4" eb="5">
      <t>ネン</t>
    </rPh>
    <rPh sb="6" eb="8">
      <t>サイタク</t>
    </rPh>
    <rPh sb="11" eb="13">
      <t>ジョセイ</t>
    </rPh>
    <rPh sb="14" eb="16">
      <t>ヘイワ</t>
    </rPh>
    <rPh sb="17" eb="19">
      <t>アンゼン</t>
    </rPh>
    <rPh sb="19" eb="21">
      <t>ホショウ</t>
    </rPh>
    <rPh sb="22" eb="24">
      <t>カンレン</t>
    </rPh>
    <rPh sb="27" eb="28">
      <t>ハツ</t>
    </rPh>
    <rPh sb="29" eb="32">
      <t>アンポリ</t>
    </rPh>
    <rPh sb="32" eb="34">
      <t>ケツギ</t>
    </rPh>
    <rPh sb="34" eb="35">
      <t>ダイ</t>
    </rPh>
    <rPh sb="39" eb="40">
      <t>ゴウ</t>
    </rPh>
    <rPh sb="40" eb="41">
      <t>オヨ</t>
    </rPh>
    <rPh sb="42" eb="44">
      <t>カンレン</t>
    </rPh>
    <rPh sb="44" eb="46">
      <t>ケツギ</t>
    </rPh>
    <rPh sb="46" eb="48">
      <t>リコウ</t>
    </rPh>
    <rPh sb="52" eb="54">
      <t>カッコク</t>
    </rPh>
    <rPh sb="54" eb="56">
      <t>トクユウ</t>
    </rPh>
    <rPh sb="57" eb="59">
      <t>ジョウキョウ</t>
    </rPh>
    <rPh sb="65" eb="67">
      <t>トリクミ</t>
    </rPh>
    <rPh sb="67" eb="68">
      <t>トウ</t>
    </rPh>
    <rPh sb="69" eb="71">
      <t>ハンエイ</t>
    </rPh>
    <rPh sb="73" eb="74">
      <t>カタチ</t>
    </rPh>
    <rPh sb="75" eb="76">
      <t>カク</t>
    </rPh>
    <rPh sb="76" eb="79">
      <t>カメイコク</t>
    </rPh>
    <rPh sb="80" eb="82">
      <t>サクテイ</t>
    </rPh>
    <rPh sb="83" eb="84">
      <t>モト</t>
    </rPh>
    <rPh sb="91" eb="93">
      <t>コウドウ</t>
    </rPh>
    <rPh sb="93" eb="95">
      <t>ケイカク</t>
    </rPh>
    <rPh sb="97" eb="99">
      <t>ヘイセイ</t>
    </rPh>
    <rPh sb="101" eb="102">
      <t>ネン</t>
    </rPh>
    <rPh sb="103" eb="104">
      <t>ガツ</t>
    </rPh>
    <rPh sb="105" eb="107">
      <t>サクテイ</t>
    </rPh>
    <rPh sb="109" eb="111">
      <t>ヘイセイ</t>
    </rPh>
    <rPh sb="113" eb="115">
      <t>ネンド</t>
    </rPh>
    <rPh sb="116" eb="119">
      <t>カイテイバン</t>
    </rPh>
    <rPh sb="120" eb="121">
      <t>ダイ</t>
    </rPh>
    <rPh sb="121" eb="123">
      <t>ニジ</t>
    </rPh>
    <rPh sb="123" eb="125">
      <t>コウドウ</t>
    </rPh>
    <rPh sb="125" eb="127">
      <t>ケイカク</t>
    </rPh>
    <rPh sb="129" eb="131">
      <t>サクテイ</t>
    </rPh>
    <rPh sb="134" eb="135">
      <t>ワ</t>
    </rPh>
    <rPh sb="136" eb="137">
      <t>クニ</t>
    </rPh>
    <rPh sb="143" eb="145">
      <t>ジョセイ</t>
    </rPh>
    <rPh sb="146" eb="148">
      <t>ヘイワ</t>
    </rPh>
    <rPh sb="149" eb="151">
      <t>アンゼン</t>
    </rPh>
    <rPh sb="151" eb="153">
      <t>ホショウ</t>
    </rPh>
    <rPh sb="153" eb="155">
      <t>ブンヤ</t>
    </rPh>
    <rPh sb="156" eb="159">
      <t>セッキョクテキ</t>
    </rPh>
    <rPh sb="160" eb="162">
      <t>トリクミ</t>
    </rPh>
    <rPh sb="163" eb="164">
      <t>オコナ</t>
    </rPh>
    <rPh sb="170" eb="172">
      <t>コウドウ</t>
    </rPh>
    <rPh sb="172" eb="174">
      <t>ケイカク</t>
    </rPh>
    <rPh sb="175" eb="177">
      <t>サクテイ</t>
    </rPh>
    <rPh sb="179" eb="181">
      <t>ジッシ</t>
    </rPh>
    <rPh sb="189" eb="190">
      <t>ワ</t>
    </rPh>
    <rPh sb="191" eb="192">
      <t>クニ</t>
    </rPh>
    <rPh sb="193" eb="195">
      <t>ジョセイ</t>
    </rPh>
    <rPh sb="195" eb="197">
      <t>ブンヤ</t>
    </rPh>
    <rPh sb="198" eb="200">
      <t>トリクミ</t>
    </rPh>
    <rPh sb="201" eb="203">
      <t>イッソウ</t>
    </rPh>
    <rPh sb="216" eb="217">
      <t>ツギ</t>
    </rPh>
    <rPh sb="217" eb="218">
      <t>カイ</t>
    </rPh>
    <rPh sb="219" eb="221">
      <t>カイテイ</t>
    </rPh>
    <rPh sb="222" eb="224">
      <t>レイワ</t>
    </rPh>
    <rPh sb="225" eb="227">
      <t>ネンド</t>
    </rPh>
    <rPh sb="227" eb="228">
      <t>ナイ</t>
    </rPh>
    <rPh sb="229" eb="231">
      <t>サクテイ</t>
    </rPh>
    <rPh sb="236" eb="237">
      <t>ダイ</t>
    </rPh>
    <rPh sb="237" eb="239">
      <t>イチジ</t>
    </rPh>
    <rPh sb="239" eb="241">
      <t>コウドウ</t>
    </rPh>
    <rPh sb="241" eb="243">
      <t>ケイカク</t>
    </rPh>
    <rPh sb="243" eb="245">
      <t>サクテイ</t>
    </rPh>
    <rPh sb="245" eb="246">
      <t>トキ</t>
    </rPh>
    <rPh sb="247" eb="249">
      <t>ドウヨウ</t>
    </rPh>
    <rPh sb="250" eb="252">
      <t>ショハン</t>
    </rPh>
    <rPh sb="255" eb="256">
      <t>カイ</t>
    </rPh>
    <rPh sb="257" eb="259">
      <t>カイゴウ</t>
    </rPh>
    <rPh sb="259" eb="261">
      <t>ジッシ</t>
    </rPh>
    <rPh sb="263" eb="265">
      <t>カンケイ</t>
    </rPh>
    <rPh sb="265" eb="267">
      <t>ショウチョウ</t>
    </rPh>
    <rPh sb="268" eb="271">
      <t>ユウシキシャ</t>
    </rPh>
    <rPh sb="276" eb="278">
      <t>シミン</t>
    </rPh>
    <rPh sb="278" eb="280">
      <t>シャカイ</t>
    </rPh>
    <rPh sb="282" eb="284">
      <t>キョウギ</t>
    </rPh>
    <rPh sb="285" eb="286">
      <t>カサ</t>
    </rPh>
    <rPh sb="288" eb="290">
      <t>ヒツヨウ</t>
    </rPh>
    <phoneticPr fontId="5"/>
  </si>
  <si>
    <t>女性・ジェンダー関連施策に日本が積極的であることをアピールするためには，政府が率先して取組む必要がある。</t>
    <rPh sb="0" eb="2">
      <t>ジョセイ</t>
    </rPh>
    <rPh sb="8" eb="10">
      <t>カンレン</t>
    </rPh>
    <rPh sb="10" eb="12">
      <t>シサク</t>
    </rPh>
    <rPh sb="13" eb="15">
      <t>ニホン</t>
    </rPh>
    <rPh sb="16" eb="19">
      <t>セッキョクテキ</t>
    </rPh>
    <rPh sb="36" eb="38">
      <t>セイフ</t>
    </rPh>
    <rPh sb="39" eb="41">
      <t>ソッセン</t>
    </rPh>
    <rPh sb="43" eb="45">
      <t>トリク</t>
    </rPh>
    <rPh sb="46" eb="48">
      <t>ヒツヨウ</t>
    </rPh>
    <phoneticPr fontId="5"/>
  </si>
  <si>
    <t>安保理決議第1325号及び関連決議の履行は，女性・平和・安全保障(WPS)のアジェンダを実施するものであり，国際社会としてこれを促すため，加盟国それぞれがWPSに関する「行動計画」を着実に実施する必要があるとされている。そのためには，実施体制である関係府省庁からなるモニタリング作業部会により，実施状況のモニタリング報告書を毎年作成する必要がある。実施状況モニタリング報告書を踏まえ，有識者からなる評価委員会により全体的な評価が行われている。また、NGO・市民社会との対話を開催し、評価委員共意見交換を実施し、我が国のWPSアジェンダ実施について意見交換を行うこととなっている。評価委員会による会合及びNGO・市民社会との対話は，それぞれ年に複数回外務省で開催することを想定している。こうしたモニタリング及び評価に関する取組は，WPSに関する行動計画の着実な履行及び国際社会におけるWPSアジェンダ実施を促進させるものであり，女性の権利の保護・促進に寄与する。また、行動計画の改定作業は，政府関係者，有識者，NGO・市民社会との協議を踏まえつつ進めることと計画で定められているため，前述した毎年のモニタリング実施状況報告書作成や有識者による評価報告書策定とは別途，改訂版（第三次行動計画）の策定に向けた準備作業を令和2年度中に開始する。なお，第三次行動計画は，令和4年度末までに策定することとなっており，令和3年度は，第一次行動計画策定時と同様に様々な関係者との協議を重ねる必要がある。</t>
    <rPh sb="0" eb="3">
      <t>アンポリ</t>
    </rPh>
    <rPh sb="3" eb="5">
      <t>ケツギ</t>
    </rPh>
    <rPh sb="5" eb="6">
      <t>ダイ</t>
    </rPh>
    <rPh sb="10" eb="11">
      <t>ゴウ</t>
    </rPh>
    <rPh sb="11" eb="12">
      <t>オヨ</t>
    </rPh>
    <rPh sb="13" eb="15">
      <t>カンレン</t>
    </rPh>
    <rPh sb="15" eb="17">
      <t>ケツギ</t>
    </rPh>
    <rPh sb="18" eb="20">
      <t>リコウ</t>
    </rPh>
    <rPh sb="22" eb="24">
      <t>ジョセイ</t>
    </rPh>
    <rPh sb="25" eb="27">
      <t>ヘイワ</t>
    </rPh>
    <rPh sb="28" eb="30">
      <t>アンゼン</t>
    </rPh>
    <rPh sb="30" eb="32">
      <t>ホショウ</t>
    </rPh>
    <rPh sb="44" eb="46">
      <t>ジッシ</t>
    </rPh>
    <rPh sb="54" eb="56">
      <t>コクサイ</t>
    </rPh>
    <rPh sb="56" eb="58">
      <t>シャカイ</t>
    </rPh>
    <rPh sb="64" eb="65">
      <t>ウナガ</t>
    </rPh>
    <rPh sb="69" eb="72">
      <t>カメイコク</t>
    </rPh>
    <rPh sb="81" eb="82">
      <t>カン</t>
    </rPh>
    <rPh sb="85" eb="87">
      <t>コウドウ</t>
    </rPh>
    <rPh sb="87" eb="89">
      <t>ケイカク</t>
    </rPh>
    <rPh sb="91" eb="93">
      <t>チャクジツ</t>
    </rPh>
    <rPh sb="94" eb="96">
      <t>ジッシ</t>
    </rPh>
    <rPh sb="98" eb="100">
      <t>ヒツヨウ</t>
    </rPh>
    <rPh sb="117" eb="119">
      <t>ジッシ</t>
    </rPh>
    <rPh sb="119" eb="121">
      <t>タイセイ</t>
    </rPh>
    <rPh sb="124" eb="126">
      <t>カンケイ</t>
    </rPh>
    <rPh sb="126" eb="129">
      <t>フショウチョウ</t>
    </rPh>
    <rPh sb="139" eb="141">
      <t>サギョウ</t>
    </rPh>
    <rPh sb="141" eb="143">
      <t>ブカイ</t>
    </rPh>
    <rPh sb="147" eb="149">
      <t>ジッシ</t>
    </rPh>
    <rPh sb="149" eb="151">
      <t>ジョウキョウ</t>
    </rPh>
    <rPh sb="158" eb="161">
      <t>ホウコクショ</t>
    </rPh>
    <rPh sb="162" eb="164">
      <t>マイトシ</t>
    </rPh>
    <rPh sb="164" eb="166">
      <t>サクセイ</t>
    </rPh>
    <rPh sb="168" eb="170">
      <t>ヒツヨウ</t>
    </rPh>
    <rPh sb="174" eb="176">
      <t>ジッシ</t>
    </rPh>
    <rPh sb="176" eb="178">
      <t>ジョウキョウ</t>
    </rPh>
    <rPh sb="184" eb="187">
      <t>ホウコクショ</t>
    </rPh>
    <rPh sb="188" eb="189">
      <t>フ</t>
    </rPh>
    <rPh sb="192" eb="195">
      <t>ユウシキシャ</t>
    </rPh>
    <rPh sb="199" eb="201">
      <t>ヒョウカ</t>
    </rPh>
    <rPh sb="201" eb="204">
      <t>イインカイ</t>
    </rPh>
    <rPh sb="207" eb="210">
      <t>ゼンタイテキ</t>
    </rPh>
    <rPh sb="211" eb="213">
      <t>ヒョウカ</t>
    </rPh>
    <rPh sb="214" eb="215">
      <t>オコナ</t>
    </rPh>
    <rPh sb="289" eb="291">
      <t>ヒョウカ</t>
    </rPh>
    <rPh sb="291" eb="294">
      <t>イインカイ</t>
    </rPh>
    <rPh sb="297" eb="299">
      <t>カイゴウ</t>
    </rPh>
    <rPh sb="299" eb="300">
      <t>オヨ</t>
    </rPh>
    <rPh sb="305" eb="307">
      <t>シミン</t>
    </rPh>
    <rPh sb="307" eb="309">
      <t>シャカイ</t>
    </rPh>
    <rPh sb="311" eb="313">
      <t>タイワ</t>
    </rPh>
    <rPh sb="319" eb="321">
      <t>ネンイ</t>
    </rPh>
    <rPh sb="321" eb="324">
      <t>フクスウカイ</t>
    </rPh>
    <rPh sb="324" eb="327">
      <t>ガイムショウ</t>
    </rPh>
    <rPh sb="328" eb="330">
      <t>カイサイ</t>
    </rPh>
    <rPh sb="335" eb="337">
      <t>ソウテイ</t>
    </rPh>
    <rPh sb="352" eb="353">
      <t>オヨ</t>
    </rPh>
    <rPh sb="354" eb="356">
      <t>ヒョウカ</t>
    </rPh>
    <rPh sb="357" eb="358">
      <t>カン</t>
    </rPh>
    <rPh sb="360" eb="362">
      <t>トリクミ</t>
    </rPh>
    <rPh sb="368" eb="369">
      <t>カン</t>
    </rPh>
    <rPh sb="371" eb="373">
      <t>コウドウ</t>
    </rPh>
    <rPh sb="373" eb="375">
      <t>ケイカク</t>
    </rPh>
    <rPh sb="376" eb="378">
      <t>チャクジツ</t>
    </rPh>
    <rPh sb="379" eb="381">
      <t>リコウ</t>
    </rPh>
    <rPh sb="402" eb="404">
      <t>ソクシン</t>
    </rPh>
    <rPh sb="413" eb="415">
      <t>ジョセイ</t>
    </rPh>
    <rPh sb="416" eb="418">
      <t>ケンリ</t>
    </rPh>
    <rPh sb="419" eb="421">
      <t>ホゴ</t>
    </rPh>
    <rPh sb="422" eb="424">
      <t>ソクシン</t>
    </rPh>
    <rPh sb="425" eb="427">
      <t>キヨ</t>
    </rPh>
    <rPh sb="433" eb="435">
      <t>コウドウ</t>
    </rPh>
    <rPh sb="435" eb="437">
      <t>ケイカク</t>
    </rPh>
    <rPh sb="438" eb="440">
      <t>カイテイ</t>
    </rPh>
    <rPh sb="440" eb="442">
      <t>サギョウ</t>
    </rPh>
    <rPh sb="444" eb="446">
      <t>セイフ</t>
    </rPh>
    <rPh sb="446" eb="449">
      <t>カンケイシャ</t>
    </rPh>
    <rPh sb="450" eb="453">
      <t>ユウシキシャ</t>
    </rPh>
    <rPh sb="458" eb="460">
      <t>シミン</t>
    </rPh>
    <rPh sb="460" eb="462">
      <t>シャカイ</t>
    </rPh>
    <rPh sb="464" eb="466">
      <t>キョウギ</t>
    </rPh>
    <rPh sb="467" eb="468">
      <t>フ</t>
    </rPh>
    <rPh sb="472" eb="473">
      <t>スス</t>
    </rPh>
    <rPh sb="478" eb="480">
      <t>ケイカク</t>
    </rPh>
    <rPh sb="481" eb="482">
      <t>サダ</t>
    </rPh>
    <rPh sb="491" eb="493">
      <t>ゼンジュツ</t>
    </rPh>
    <rPh sb="495" eb="497">
      <t>マイトシ</t>
    </rPh>
    <rPh sb="504" eb="506">
      <t>ジッシ</t>
    </rPh>
    <rPh sb="506" eb="508">
      <t>ジョウキョウ</t>
    </rPh>
    <rPh sb="508" eb="511">
      <t>ホウコクショ</t>
    </rPh>
    <rPh sb="511" eb="513">
      <t>サクセイ</t>
    </rPh>
    <rPh sb="514" eb="517">
      <t>ユウシキシャ</t>
    </rPh>
    <rPh sb="520" eb="522">
      <t>ヒョウカ</t>
    </rPh>
    <rPh sb="522" eb="525">
      <t>ホウコクショ</t>
    </rPh>
    <rPh sb="525" eb="527">
      <t>サクテイ</t>
    </rPh>
    <rPh sb="529" eb="531">
      <t>ベット</t>
    </rPh>
    <rPh sb="532" eb="535">
      <t>カイテイバン</t>
    </rPh>
    <rPh sb="536" eb="539">
      <t>ダイサンジ</t>
    </rPh>
    <rPh sb="539" eb="541">
      <t>コウドウ</t>
    </rPh>
    <rPh sb="541" eb="543">
      <t>ケイカク</t>
    </rPh>
    <rPh sb="545" eb="547">
      <t>サクテイ</t>
    </rPh>
    <rPh sb="548" eb="549">
      <t>ム</t>
    </rPh>
    <rPh sb="551" eb="553">
      <t>ジュンビ</t>
    </rPh>
    <rPh sb="553" eb="555">
      <t>サギョウ</t>
    </rPh>
    <rPh sb="556" eb="558">
      <t>レイワ</t>
    </rPh>
    <rPh sb="559" eb="561">
      <t>ネンド</t>
    </rPh>
    <rPh sb="561" eb="562">
      <t>チュウ</t>
    </rPh>
    <rPh sb="563" eb="565">
      <t>カイシ</t>
    </rPh>
    <rPh sb="571" eb="574">
      <t>ダイサンジ</t>
    </rPh>
    <rPh sb="574" eb="576">
      <t>コウドウ</t>
    </rPh>
    <rPh sb="576" eb="578">
      <t>ケイカク</t>
    </rPh>
    <rPh sb="580" eb="582">
      <t>レイワ</t>
    </rPh>
    <rPh sb="589" eb="591">
      <t>サクテイ</t>
    </rPh>
    <rPh sb="602" eb="604">
      <t>レイワ</t>
    </rPh>
    <rPh sb="605" eb="607">
      <t>ネンド</t>
    </rPh>
    <rPh sb="609" eb="610">
      <t>ダイ</t>
    </rPh>
    <rPh sb="610" eb="612">
      <t>イチジ</t>
    </rPh>
    <rPh sb="612" eb="614">
      <t>コウドウ</t>
    </rPh>
    <rPh sb="614" eb="616">
      <t>ケイカク</t>
    </rPh>
    <rPh sb="616" eb="618">
      <t>サクテイ</t>
    </rPh>
    <rPh sb="618" eb="619">
      <t>ジ</t>
    </rPh>
    <rPh sb="620" eb="622">
      <t>ドウヨウ</t>
    </rPh>
    <rPh sb="623" eb="625">
      <t>サマザマ</t>
    </rPh>
    <rPh sb="626" eb="628">
      <t>カンケイ</t>
    </rPh>
    <rPh sb="628" eb="629">
      <t>シャ</t>
    </rPh>
    <rPh sb="631" eb="633">
      <t>キョウギ</t>
    </rPh>
    <rPh sb="634" eb="635">
      <t>カサ</t>
    </rPh>
    <rPh sb="637" eb="639">
      <t>ヒツヨウ</t>
    </rPh>
    <phoneticPr fontId="5"/>
  </si>
  <si>
    <t>本行動計画は，平成25年9月の国連総会にて総理自らが策定を約束したものであるほか，毎年のＧ７外相会合において，各国がWPSアジェンダ実施の促進を確認しており，行動計画はその根拠となるものであるため，優先度は高い。</t>
    <rPh sb="0" eb="1">
      <t>ホン</t>
    </rPh>
    <rPh sb="1" eb="3">
      <t>コウドウ</t>
    </rPh>
    <rPh sb="3" eb="5">
      <t>ケイカク</t>
    </rPh>
    <rPh sb="7" eb="9">
      <t>ヘイセイ</t>
    </rPh>
    <rPh sb="11" eb="12">
      <t>ネン</t>
    </rPh>
    <rPh sb="13" eb="14">
      <t>ガツ</t>
    </rPh>
    <rPh sb="15" eb="17">
      <t>コクレン</t>
    </rPh>
    <rPh sb="17" eb="19">
      <t>ソウカイ</t>
    </rPh>
    <rPh sb="21" eb="23">
      <t>ソウリ</t>
    </rPh>
    <rPh sb="23" eb="24">
      <t>ミズカ</t>
    </rPh>
    <rPh sb="26" eb="28">
      <t>サクテイ</t>
    </rPh>
    <rPh sb="29" eb="31">
      <t>ヤクソク</t>
    </rPh>
    <rPh sb="41" eb="43">
      <t>マイトシ</t>
    </rPh>
    <rPh sb="46" eb="48">
      <t>ガイショウ</t>
    </rPh>
    <rPh sb="48" eb="50">
      <t>カイゴウ</t>
    </rPh>
    <rPh sb="55" eb="57">
      <t>カッコク</t>
    </rPh>
    <rPh sb="72" eb="74">
      <t>カクニン</t>
    </rPh>
    <rPh sb="79" eb="81">
      <t>コウドウ</t>
    </rPh>
    <rPh sb="81" eb="83">
      <t>ケイカク</t>
    </rPh>
    <rPh sb="86" eb="88">
      <t>コンキョ</t>
    </rPh>
    <rPh sb="99" eb="102">
      <t>ユウセンド</t>
    </rPh>
    <rPh sb="103" eb="104">
      <t>タカ</t>
    </rPh>
    <phoneticPr fontId="5"/>
  </si>
  <si>
    <t>令和元年度に改訂版が開始されて以降，実際に紛争影響国や途上国で事業を実施する日本の国際NGOや市民社会の様々な団体・個人，また，評価委員との間で，日本の行動計画やWPSアジェンダ分野の具体的支援についての意見交換を実施することができた。今後は初版の行動計画で実施ができなかった箇所の対応ぶりや，優先順位，国際社会の新しい課題対応も含め，改訂版を作成する際に反映していきたい。</t>
    <rPh sb="15" eb="17">
      <t>イコウ</t>
    </rPh>
    <rPh sb="70" eb="71">
      <t>アイダ</t>
    </rPh>
    <rPh sb="165" eb="166">
      <t>フク</t>
    </rPh>
    <rPh sb="168" eb="171">
      <t>カイテイバン</t>
    </rPh>
    <rPh sb="172" eb="174">
      <t>サクセイ</t>
    </rPh>
    <rPh sb="176" eb="177">
      <t>サイ</t>
    </rPh>
    <rPh sb="178" eb="180">
      <t>ハンエイ</t>
    </rPh>
    <phoneticPr fontId="13"/>
  </si>
  <si>
    <t>「行動計画」の実施状況を把握し，他国のグッド・プラクティスを参照しつつ，適切な評価を行うための評価委員会会合の開催方法や評価方法，報告書の作成等について工夫する。</t>
    <rPh sb="1" eb="3">
      <t>コウドウ</t>
    </rPh>
    <rPh sb="3" eb="5">
      <t>ケイカク</t>
    </rPh>
    <rPh sb="7" eb="9">
      <t>ジッシ</t>
    </rPh>
    <rPh sb="9" eb="11">
      <t>ジョウキョウ</t>
    </rPh>
    <rPh sb="12" eb="14">
      <t>ハアク</t>
    </rPh>
    <rPh sb="16" eb="18">
      <t>タコク</t>
    </rPh>
    <rPh sb="30" eb="32">
      <t>サンショウ</t>
    </rPh>
    <rPh sb="36" eb="38">
      <t>テキセツ</t>
    </rPh>
    <rPh sb="39" eb="41">
      <t>ヒョウカ</t>
    </rPh>
    <rPh sb="42" eb="43">
      <t>オコナ</t>
    </rPh>
    <rPh sb="47" eb="49">
      <t>ヒョウカ</t>
    </rPh>
    <rPh sb="49" eb="52">
      <t>イインカイ</t>
    </rPh>
    <rPh sb="52" eb="54">
      <t>カイゴウ</t>
    </rPh>
    <rPh sb="55" eb="57">
      <t>カイサイ</t>
    </rPh>
    <rPh sb="57" eb="59">
      <t>ホウホウ</t>
    </rPh>
    <rPh sb="60" eb="62">
      <t>ヒョウカ</t>
    </rPh>
    <rPh sb="62" eb="64">
      <t>ホウホウ</t>
    </rPh>
    <rPh sb="65" eb="68">
      <t>ホウコクショ</t>
    </rPh>
    <rPh sb="69" eb="71">
      <t>サクセイ</t>
    </rPh>
    <rPh sb="71" eb="72">
      <t>トウ</t>
    </rPh>
    <rPh sb="76" eb="78">
      <t>クフウ</t>
    </rPh>
    <phoneticPr fontId="5"/>
  </si>
  <si>
    <t>-</t>
    <phoneticPr fontId="5"/>
  </si>
  <si>
    <t>室長　石川　真由美</t>
    <rPh sb="0" eb="2">
      <t>シツチョウ</t>
    </rPh>
    <rPh sb="3" eb="5">
      <t>イシカワ</t>
    </rPh>
    <rPh sb="6" eb="9">
      <t>マユミ</t>
    </rPh>
    <phoneticPr fontId="5"/>
  </si>
  <si>
    <t>「新型コロナウイルス対策関連要望額」8
第3次行動計画策定事業委嘱費増</t>
    <rPh sb="21" eb="22">
      <t>ダイ</t>
    </rPh>
    <rPh sb="23" eb="24">
      <t>ジ</t>
    </rPh>
    <rPh sb="24" eb="26">
      <t>コウドウ</t>
    </rPh>
    <rPh sb="26" eb="28">
      <t>ケイカク</t>
    </rPh>
    <rPh sb="28" eb="30">
      <t>サクテイ</t>
    </rPh>
    <rPh sb="30" eb="32">
      <t>ジギョウ</t>
    </rPh>
    <rPh sb="32" eb="34">
      <t>イショク</t>
    </rPh>
    <rPh sb="34" eb="35">
      <t>ヒ</t>
    </rPh>
    <rPh sb="35" eb="36">
      <t>ゾウ</t>
    </rPh>
    <phoneticPr fontId="5"/>
  </si>
  <si>
    <t>引き続き適切かつ効率的な事業実施に努める。</t>
    <phoneticPr fontId="5"/>
  </si>
  <si>
    <t>外部有識者の点検対象外である。</t>
    <phoneticPr fontId="5"/>
  </si>
  <si>
    <t>-</t>
    <phoneticPr fontId="5"/>
  </si>
  <si>
    <t>更なる業務の効率化や成果目標の達成を目指し，引き続き適切かつ効率的な事業実施に努める。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</si>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</sst>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173"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6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55889</xdr:colOff>
      <xdr:row>742</xdr:row>
      <xdr:rowOff>12872</xdr:rowOff>
    </xdr:from>
    <xdr:to>
      <xdr:col>43</xdr:col>
      <xdr:colOff>54432</xdr:colOff>
      <xdr:row>754</xdr:row>
      <xdr:rowOff>294169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33989" y="42849972"/>
          <a:ext cx="5338893" cy="4529447"/>
          <a:chOff x="2705100" y="30910373"/>
          <a:chExt cx="5848072" cy="444710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538383" y="30910373"/>
            <a:ext cx="2133510" cy="1276844"/>
            <a:chOff x="4443133" y="30910373"/>
            <a:chExt cx="2133510" cy="127684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76750" y="30910373"/>
              <a:ext cx="2087284" cy="57199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443133" y="31559687"/>
              <a:ext cx="2133510" cy="627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877672" y="33666006"/>
            <a:ext cx="1626261" cy="1691468"/>
            <a:chOff x="8687547" y="33646956"/>
            <a:chExt cx="1626261" cy="1691468"/>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687547" y="33646956"/>
              <a:ext cx="1615446" cy="68890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8700152" y="34508089"/>
              <a:ext cx="1613656" cy="83033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572125" y="32070675"/>
            <a:ext cx="1680" cy="653513"/>
          </a:xfrm>
          <a:prstGeom prst="line">
            <a:avLst/>
          </a:prstGeom>
          <a:noFill/>
          <a:ln w="9525" cap="flat" cmpd="sng" algn="ctr">
            <a:solidFill>
              <a:srgbClr val="4F81BD">
                <a:shade val="95000"/>
                <a:satMod val="105000"/>
              </a:srgbClr>
            </a:solidFill>
            <a:prstDash val="solid"/>
          </a:ln>
          <a:effectLst/>
        </xdr:spPr>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705100" y="32718375"/>
            <a:ext cx="5838825" cy="0"/>
          </a:xfrm>
          <a:prstGeom prst="line">
            <a:avLst/>
          </a:prstGeom>
          <a:noFill/>
          <a:ln w="9525" cap="flat" cmpd="sng" algn="ctr">
            <a:solidFill>
              <a:srgbClr val="4F81BD">
                <a:shade val="95000"/>
                <a:satMod val="105000"/>
              </a:srgbClr>
            </a:solidFill>
            <a:prstDash val="solid"/>
          </a:ln>
          <a:effectLst/>
        </xdr:spPr>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8550287" y="32702812"/>
            <a:ext cx="2885" cy="460864"/>
          </a:xfrm>
          <a:prstGeom prst="line">
            <a:avLst/>
          </a:prstGeom>
          <a:noFill/>
          <a:ln w="9525" cap="flat" cmpd="sng" algn="ctr">
            <a:solidFill>
              <a:srgbClr val="4F81BD">
                <a:shade val="95000"/>
                <a:satMod val="105000"/>
              </a:srgbClr>
            </a:solidFill>
            <a:prstDash val="solid"/>
          </a:ln>
          <a:effectLst/>
        </xdr:spPr>
      </xdr:cxnSp>
    </xdr:grpSp>
    <xdr:clientData/>
  </xdr:twoCellAnchor>
  <xdr:twoCellAnchor>
    <xdr:from>
      <xdr:col>40</xdr:col>
      <xdr:colOff>0</xdr:colOff>
      <xdr:row>750</xdr:row>
      <xdr:rowOff>12872</xdr:rowOff>
    </xdr:from>
    <xdr:to>
      <xdr:col>48</xdr:col>
      <xdr:colOff>2821</xdr:colOff>
      <xdr:row>752</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001000" y="43332572"/>
          <a:ext cx="1603021" cy="596728"/>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株式会社テリオ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193074</xdr:colOff>
      <xdr:row>752</xdr:row>
      <xdr:rowOff>149679</xdr:rowOff>
    </xdr:from>
    <xdr:to>
      <xdr:col>48</xdr:col>
      <xdr:colOff>0</xdr:colOff>
      <xdr:row>754</xdr:row>
      <xdr:rowOff>270305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994049" y="44078979"/>
          <a:ext cx="1607151" cy="7302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会議用飲料水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11624</xdr:colOff>
      <xdr:row>747</xdr:row>
      <xdr:rowOff>107386</xdr:rowOff>
    </xdr:from>
    <xdr:to>
      <xdr:col>34</xdr:col>
      <xdr:colOff>13607</xdr:colOff>
      <xdr:row>748</xdr:row>
      <xdr:rowOff>220396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6812474" y="42512686"/>
          <a:ext cx="1983" cy="41781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14</xdr:col>
      <xdr:colOff>68035</xdr:colOff>
      <xdr:row>747</xdr:row>
      <xdr:rowOff>93043</xdr:rowOff>
    </xdr:from>
    <xdr:to>
      <xdr:col>14</xdr:col>
      <xdr:colOff>70018</xdr:colOff>
      <xdr:row>748</xdr:row>
      <xdr:rowOff>206053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2868385" y="42498343"/>
          <a:ext cx="1983" cy="41781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19</xdr:col>
      <xdr:colOff>150782</xdr:colOff>
      <xdr:row>749</xdr:row>
      <xdr:rowOff>334663</xdr:rowOff>
    </xdr:from>
    <xdr:to>
      <xdr:col>27</xdr:col>
      <xdr:colOff>149311</xdr:colOff>
      <xdr:row>751</xdr:row>
      <xdr:rowOff>338518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672458" y="44468879"/>
          <a:ext cx="1481339" cy="72466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141690</xdr:colOff>
      <xdr:row>752</xdr:row>
      <xdr:rowOff>170639</xdr:rowOff>
    </xdr:from>
    <xdr:to>
      <xdr:col>27</xdr:col>
      <xdr:colOff>169905</xdr:colOff>
      <xdr:row>754</xdr:row>
      <xdr:rowOff>342316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663366" y="45386071"/>
          <a:ext cx="1511025" cy="88219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10400</xdr:colOff>
      <xdr:row>749</xdr:row>
      <xdr:rowOff>185351</xdr:rowOff>
    </xdr:from>
    <xdr:to>
      <xdr:col>17</xdr:col>
      <xdr:colOff>133864</xdr:colOff>
      <xdr:row>752</xdr:row>
      <xdr:rowOff>9004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78562" y="44319567"/>
          <a:ext cx="1606275" cy="90486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株式会社サイマル・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インターナショナル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61888</xdr:colOff>
      <xdr:row>752</xdr:row>
      <xdr:rowOff>159608</xdr:rowOff>
    </xdr:from>
    <xdr:to>
      <xdr:col>17</xdr:col>
      <xdr:colOff>90101</xdr:colOff>
      <xdr:row>754</xdr:row>
      <xdr:rowOff>331285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730050" y="45375040"/>
          <a:ext cx="1511024" cy="88219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行動計画報告書の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翻訳業務委嘱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25743</xdr:colOff>
      <xdr:row>747</xdr:row>
      <xdr:rowOff>77229</xdr:rowOff>
    </xdr:from>
    <xdr:to>
      <xdr:col>22</xdr:col>
      <xdr:colOff>27726</xdr:colOff>
      <xdr:row>748</xdr:row>
      <xdr:rowOff>190239</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4426293" y="42482529"/>
          <a:ext cx="1983" cy="41781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70</v>
      </c>
      <c r="AT2" s="221"/>
      <c r="AU2" s="221"/>
      <c r="AV2" s="51" t="str">
        <f>IF(AW2="", "", "-")</f>
        <v/>
      </c>
      <c r="AW2" s="404"/>
      <c r="AX2" s="404"/>
    </row>
    <row r="3" spans="1:50" ht="21" customHeight="1" thickBot="1">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c r="A4" s="731" t="s">
        <v>25</v>
      </c>
      <c r="B4" s="732"/>
      <c r="C4" s="732"/>
      <c r="D4" s="732"/>
      <c r="E4" s="732"/>
      <c r="F4" s="732"/>
      <c r="G4" s="706" t="s">
        <v>564</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3" t="s">
        <v>528</v>
      </c>
      <c r="H5" s="564"/>
      <c r="I5" s="564"/>
      <c r="J5" s="564"/>
      <c r="K5" s="564"/>
      <c r="L5" s="564"/>
      <c r="M5" s="565" t="s">
        <v>66</v>
      </c>
      <c r="N5" s="566"/>
      <c r="O5" s="566"/>
      <c r="P5" s="566"/>
      <c r="Q5" s="566"/>
      <c r="R5" s="567"/>
      <c r="S5" s="568" t="s">
        <v>70</v>
      </c>
      <c r="T5" s="564"/>
      <c r="U5" s="564"/>
      <c r="V5" s="564"/>
      <c r="W5" s="564"/>
      <c r="X5" s="569"/>
      <c r="Y5" s="723" t="s">
        <v>3</v>
      </c>
      <c r="Z5" s="724"/>
      <c r="AA5" s="724"/>
      <c r="AB5" s="724"/>
      <c r="AC5" s="724"/>
      <c r="AD5" s="725"/>
      <c r="AE5" s="726" t="s">
        <v>566</v>
      </c>
      <c r="AF5" s="726"/>
      <c r="AG5" s="726"/>
      <c r="AH5" s="726"/>
      <c r="AI5" s="726"/>
      <c r="AJ5" s="726"/>
      <c r="AK5" s="726"/>
      <c r="AL5" s="726"/>
      <c r="AM5" s="726"/>
      <c r="AN5" s="726"/>
      <c r="AO5" s="726"/>
      <c r="AP5" s="727"/>
      <c r="AQ5" s="728" t="s">
        <v>628</v>
      </c>
      <c r="AR5" s="729"/>
      <c r="AS5" s="729"/>
      <c r="AT5" s="729"/>
      <c r="AU5" s="729"/>
      <c r="AV5" s="729"/>
      <c r="AW5" s="729"/>
      <c r="AX5" s="730"/>
    </row>
    <row r="6" spans="1:50" ht="39" customHeight="1">
      <c r="A6" s="733" t="s">
        <v>4</v>
      </c>
      <c r="B6" s="734"/>
      <c r="C6" s="734"/>
      <c r="D6" s="734"/>
      <c r="E6" s="734"/>
      <c r="F6" s="734"/>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568</v>
      </c>
      <c r="H7" s="845"/>
      <c r="I7" s="845"/>
      <c r="J7" s="845"/>
      <c r="K7" s="845"/>
      <c r="L7" s="845"/>
      <c r="M7" s="845"/>
      <c r="N7" s="845"/>
      <c r="O7" s="845"/>
      <c r="P7" s="845"/>
      <c r="Q7" s="845"/>
      <c r="R7" s="845"/>
      <c r="S7" s="845"/>
      <c r="T7" s="845"/>
      <c r="U7" s="845"/>
      <c r="V7" s="845"/>
      <c r="W7" s="845"/>
      <c r="X7" s="846"/>
      <c r="Y7" s="402" t="s">
        <v>395</v>
      </c>
      <c r="Z7" s="303"/>
      <c r="AA7" s="303"/>
      <c r="AB7" s="303"/>
      <c r="AC7" s="303"/>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41" t="s">
        <v>259</v>
      </c>
      <c r="B8" s="842"/>
      <c r="C8" s="842"/>
      <c r="D8" s="842"/>
      <c r="E8" s="842"/>
      <c r="F8" s="843"/>
      <c r="G8" s="228" t="str">
        <f>入力規則等!A27</f>
        <v>男女共同参画</v>
      </c>
      <c r="H8" s="229"/>
      <c r="I8" s="229"/>
      <c r="J8" s="229"/>
      <c r="K8" s="229"/>
      <c r="L8" s="229"/>
      <c r="M8" s="229"/>
      <c r="N8" s="229"/>
      <c r="O8" s="229"/>
      <c r="P8" s="229"/>
      <c r="Q8" s="229"/>
      <c r="R8" s="229"/>
      <c r="S8" s="229"/>
      <c r="T8" s="229"/>
      <c r="U8" s="229"/>
      <c r="V8" s="229"/>
      <c r="W8" s="229"/>
      <c r="X8" s="230"/>
      <c r="Y8" s="574" t="s">
        <v>260</v>
      </c>
      <c r="Z8" s="575"/>
      <c r="AA8" s="575"/>
      <c r="AB8" s="575"/>
      <c r="AC8" s="575"/>
      <c r="AD8" s="576"/>
      <c r="AE8" s="748"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9"/>
    </row>
    <row r="9" spans="1:50" ht="58.5" customHeight="1">
      <c r="A9" s="149" t="s">
        <v>23</v>
      </c>
      <c r="B9" s="150"/>
      <c r="C9" s="150"/>
      <c r="D9" s="150"/>
      <c r="E9" s="150"/>
      <c r="F9" s="150"/>
      <c r="G9" s="577" t="s">
        <v>611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50" t="s">
        <v>30</v>
      </c>
      <c r="B10" s="751"/>
      <c r="C10" s="751"/>
      <c r="D10" s="751"/>
      <c r="E10" s="751"/>
      <c r="F10" s="751"/>
      <c r="G10" s="680" t="s">
        <v>612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50" t="s">
        <v>5</v>
      </c>
      <c r="B11" s="751"/>
      <c r="C11" s="751"/>
      <c r="D11" s="751"/>
      <c r="E11" s="751"/>
      <c r="F11" s="759"/>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43" t="s">
        <v>24</v>
      </c>
      <c r="B12" s="144"/>
      <c r="C12" s="144"/>
      <c r="D12" s="144"/>
      <c r="E12" s="144"/>
      <c r="F12" s="145"/>
      <c r="G12" s="686"/>
      <c r="H12" s="687"/>
      <c r="I12" s="687"/>
      <c r="J12" s="687"/>
      <c r="K12" s="687"/>
      <c r="L12" s="687"/>
      <c r="M12" s="687"/>
      <c r="N12" s="687"/>
      <c r="O12" s="687"/>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52"/>
    </row>
    <row r="13" spans="1:50" ht="21" customHeight="1">
      <c r="A13" s="146"/>
      <c r="B13" s="147"/>
      <c r="C13" s="147"/>
      <c r="D13" s="147"/>
      <c r="E13" s="147"/>
      <c r="F13" s="148"/>
      <c r="G13" s="753" t="s">
        <v>6</v>
      </c>
      <c r="H13" s="754"/>
      <c r="I13" s="643" t="s">
        <v>7</v>
      </c>
      <c r="J13" s="644"/>
      <c r="K13" s="644"/>
      <c r="L13" s="644"/>
      <c r="M13" s="644"/>
      <c r="N13" s="644"/>
      <c r="O13" s="645"/>
      <c r="P13" s="116">
        <v>1</v>
      </c>
      <c r="Q13" s="117"/>
      <c r="R13" s="117"/>
      <c r="S13" s="117"/>
      <c r="T13" s="117"/>
      <c r="U13" s="117"/>
      <c r="V13" s="118"/>
      <c r="W13" s="116">
        <v>0.9</v>
      </c>
      <c r="X13" s="117"/>
      <c r="Y13" s="117"/>
      <c r="Z13" s="117"/>
      <c r="AA13" s="117"/>
      <c r="AB13" s="117"/>
      <c r="AC13" s="118"/>
      <c r="AD13" s="116">
        <v>0.7</v>
      </c>
      <c r="AE13" s="117"/>
      <c r="AF13" s="117"/>
      <c r="AG13" s="117"/>
      <c r="AH13" s="117"/>
      <c r="AI13" s="117"/>
      <c r="AJ13" s="118"/>
      <c r="AK13" s="116">
        <v>0.5</v>
      </c>
      <c r="AL13" s="117"/>
      <c r="AM13" s="117"/>
      <c r="AN13" s="117"/>
      <c r="AO13" s="117"/>
      <c r="AP13" s="117"/>
      <c r="AQ13" s="118"/>
      <c r="AR13" s="113">
        <v>18</v>
      </c>
      <c r="AS13" s="114"/>
      <c r="AT13" s="114"/>
      <c r="AU13" s="114"/>
      <c r="AV13" s="114"/>
      <c r="AW13" s="114"/>
      <c r="AX13" s="401"/>
    </row>
    <row r="14" spans="1:50" ht="21" customHeight="1">
      <c r="A14" s="146"/>
      <c r="B14" s="147"/>
      <c r="C14" s="147"/>
      <c r="D14" s="147"/>
      <c r="E14" s="147"/>
      <c r="F14" s="148"/>
      <c r="G14" s="755"/>
      <c r="H14" s="756"/>
      <c r="I14" s="580" t="s">
        <v>8</v>
      </c>
      <c r="J14" s="634"/>
      <c r="K14" s="634"/>
      <c r="L14" s="634"/>
      <c r="M14" s="634"/>
      <c r="N14" s="634"/>
      <c r="O14" s="635"/>
      <c r="P14" s="116" t="s">
        <v>627</v>
      </c>
      <c r="Q14" s="117"/>
      <c r="R14" s="117"/>
      <c r="S14" s="117"/>
      <c r="T14" s="117"/>
      <c r="U14" s="117"/>
      <c r="V14" s="118"/>
      <c r="W14" s="116" t="s">
        <v>627</v>
      </c>
      <c r="X14" s="117"/>
      <c r="Y14" s="117"/>
      <c r="Z14" s="117"/>
      <c r="AA14" s="117"/>
      <c r="AB14" s="117"/>
      <c r="AC14" s="118"/>
      <c r="AD14" s="116" t="s">
        <v>627</v>
      </c>
      <c r="AE14" s="117"/>
      <c r="AF14" s="117"/>
      <c r="AG14" s="117"/>
      <c r="AH14" s="117"/>
      <c r="AI14" s="117"/>
      <c r="AJ14" s="118"/>
      <c r="AK14" s="116" t="s">
        <v>627</v>
      </c>
      <c r="AL14" s="117"/>
      <c r="AM14" s="117"/>
      <c r="AN14" s="117"/>
      <c r="AO14" s="117"/>
      <c r="AP14" s="117"/>
      <c r="AQ14" s="118"/>
      <c r="AR14" s="670"/>
      <c r="AS14" s="670"/>
      <c r="AT14" s="670"/>
      <c r="AU14" s="670"/>
      <c r="AV14" s="670"/>
      <c r="AW14" s="670"/>
      <c r="AX14" s="671"/>
    </row>
    <row r="15" spans="1:50" ht="21" customHeight="1">
      <c r="A15" s="146"/>
      <c r="B15" s="147"/>
      <c r="C15" s="147"/>
      <c r="D15" s="147"/>
      <c r="E15" s="147"/>
      <c r="F15" s="148"/>
      <c r="G15" s="755"/>
      <c r="H15" s="756"/>
      <c r="I15" s="580" t="s">
        <v>51</v>
      </c>
      <c r="J15" s="581"/>
      <c r="K15" s="581"/>
      <c r="L15" s="581"/>
      <c r="M15" s="581"/>
      <c r="N15" s="581"/>
      <c r="O15" s="582"/>
      <c r="P15" s="116" t="s">
        <v>627</v>
      </c>
      <c r="Q15" s="117"/>
      <c r="R15" s="117"/>
      <c r="S15" s="117"/>
      <c r="T15" s="117"/>
      <c r="U15" s="117"/>
      <c r="V15" s="118"/>
      <c r="W15" s="116" t="s">
        <v>627</v>
      </c>
      <c r="X15" s="117"/>
      <c r="Y15" s="117"/>
      <c r="Z15" s="117"/>
      <c r="AA15" s="117"/>
      <c r="AB15" s="117"/>
      <c r="AC15" s="118"/>
      <c r="AD15" s="116" t="s">
        <v>627</v>
      </c>
      <c r="AE15" s="117"/>
      <c r="AF15" s="117"/>
      <c r="AG15" s="117"/>
      <c r="AH15" s="117"/>
      <c r="AI15" s="117"/>
      <c r="AJ15" s="118"/>
      <c r="AK15" s="116" t="s">
        <v>627</v>
      </c>
      <c r="AL15" s="117"/>
      <c r="AM15" s="117"/>
      <c r="AN15" s="117"/>
      <c r="AO15" s="117"/>
      <c r="AP15" s="117"/>
      <c r="AQ15" s="118"/>
      <c r="AR15" s="116" t="s">
        <v>627</v>
      </c>
      <c r="AS15" s="117"/>
      <c r="AT15" s="117"/>
      <c r="AU15" s="117"/>
      <c r="AV15" s="117"/>
      <c r="AW15" s="117"/>
      <c r="AX15" s="633"/>
    </row>
    <row r="16" spans="1:50" ht="21" customHeight="1">
      <c r="A16" s="146"/>
      <c r="B16" s="147"/>
      <c r="C16" s="147"/>
      <c r="D16" s="147"/>
      <c r="E16" s="147"/>
      <c r="F16" s="148"/>
      <c r="G16" s="755"/>
      <c r="H16" s="756"/>
      <c r="I16" s="580" t="s">
        <v>52</v>
      </c>
      <c r="J16" s="581"/>
      <c r="K16" s="581"/>
      <c r="L16" s="581"/>
      <c r="M16" s="581"/>
      <c r="N16" s="581"/>
      <c r="O16" s="582"/>
      <c r="P16" s="116" t="s">
        <v>627</v>
      </c>
      <c r="Q16" s="117"/>
      <c r="R16" s="117"/>
      <c r="S16" s="117"/>
      <c r="T16" s="117"/>
      <c r="U16" s="117"/>
      <c r="V16" s="118"/>
      <c r="W16" s="116" t="s">
        <v>627</v>
      </c>
      <c r="X16" s="117"/>
      <c r="Y16" s="117"/>
      <c r="Z16" s="117"/>
      <c r="AA16" s="117"/>
      <c r="AB16" s="117"/>
      <c r="AC16" s="118"/>
      <c r="AD16" s="116" t="s">
        <v>627</v>
      </c>
      <c r="AE16" s="117"/>
      <c r="AF16" s="117"/>
      <c r="AG16" s="117"/>
      <c r="AH16" s="117"/>
      <c r="AI16" s="117"/>
      <c r="AJ16" s="118"/>
      <c r="AK16" s="116" t="s">
        <v>627</v>
      </c>
      <c r="AL16" s="117"/>
      <c r="AM16" s="117"/>
      <c r="AN16" s="117"/>
      <c r="AO16" s="117"/>
      <c r="AP16" s="117"/>
      <c r="AQ16" s="118"/>
      <c r="AR16" s="683"/>
      <c r="AS16" s="684"/>
      <c r="AT16" s="684"/>
      <c r="AU16" s="684"/>
      <c r="AV16" s="684"/>
      <c r="AW16" s="684"/>
      <c r="AX16" s="685"/>
    </row>
    <row r="17" spans="1:50" ht="24.75" customHeight="1">
      <c r="A17" s="146"/>
      <c r="B17" s="147"/>
      <c r="C17" s="147"/>
      <c r="D17" s="147"/>
      <c r="E17" s="147"/>
      <c r="F17" s="148"/>
      <c r="G17" s="755"/>
      <c r="H17" s="756"/>
      <c r="I17" s="580" t="s">
        <v>50</v>
      </c>
      <c r="J17" s="634"/>
      <c r="K17" s="634"/>
      <c r="L17" s="634"/>
      <c r="M17" s="634"/>
      <c r="N17" s="634"/>
      <c r="O17" s="635"/>
      <c r="P17" s="116" t="s">
        <v>627</v>
      </c>
      <c r="Q17" s="117"/>
      <c r="R17" s="117"/>
      <c r="S17" s="117"/>
      <c r="T17" s="117"/>
      <c r="U17" s="117"/>
      <c r="V17" s="118"/>
      <c r="W17" s="116" t="s">
        <v>627</v>
      </c>
      <c r="X17" s="117"/>
      <c r="Y17" s="117"/>
      <c r="Z17" s="117"/>
      <c r="AA17" s="117"/>
      <c r="AB17" s="117"/>
      <c r="AC17" s="118"/>
      <c r="AD17" s="116" t="s">
        <v>627</v>
      </c>
      <c r="AE17" s="117"/>
      <c r="AF17" s="117"/>
      <c r="AG17" s="117"/>
      <c r="AH17" s="117"/>
      <c r="AI17" s="117"/>
      <c r="AJ17" s="118"/>
      <c r="AK17" s="116" t="s">
        <v>627</v>
      </c>
      <c r="AL17" s="117"/>
      <c r="AM17" s="117"/>
      <c r="AN17" s="117"/>
      <c r="AO17" s="117"/>
      <c r="AP17" s="117"/>
      <c r="AQ17" s="118"/>
      <c r="AR17" s="399"/>
      <c r="AS17" s="399"/>
      <c r="AT17" s="399"/>
      <c r="AU17" s="399"/>
      <c r="AV17" s="399"/>
      <c r="AW17" s="399"/>
      <c r="AX17" s="400"/>
    </row>
    <row r="18" spans="1:50" ht="24.75" customHeight="1">
      <c r="A18" s="146"/>
      <c r="B18" s="147"/>
      <c r="C18" s="147"/>
      <c r="D18" s="147"/>
      <c r="E18" s="147"/>
      <c r="F18" s="148"/>
      <c r="G18" s="757"/>
      <c r="H18" s="758"/>
      <c r="I18" s="745" t="s">
        <v>20</v>
      </c>
      <c r="J18" s="746"/>
      <c r="K18" s="746"/>
      <c r="L18" s="746"/>
      <c r="M18" s="746"/>
      <c r="N18" s="746"/>
      <c r="O18" s="747"/>
      <c r="P18" s="122">
        <f>SUM(P13:V17)</f>
        <v>1</v>
      </c>
      <c r="Q18" s="123"/>
      <c r="R18" s="123"/>
      <c r="S18" s="123"/>
      <c r="T18" s="123"/>
      <c r="U18" s="123"/>
      <c r="V18" s="124"/>
      <c r="W18" s="122">
        <f>SUM(W13:AC17)</f>
        <v>0.9</v>
      </c>
      <c r="X18" s="123"/>
      <c r="Y18" s="123"/>
      <c r="Z18" s="123"/>
      <c r="AA18" s="123"/>
      <c r="AB18" s="123"/>
      <c r="AC18" s="124"/>
      <c r="AD18" s="122">
        <f>SUM(AD13:AJ17)</f>
        <v>0.7</v>
      </c>
      <c r="AE18" s="123"/>
      <c r="AF18" s="123"/>
      <c r="AG18" s="123"/>
      <c r="AH18" s="123"/>
      <c r="AI18" s="123"/>
      <c r="AJ18" s="124"/>
      <c r="AK18" s="122">
        <f>SUM(AK13:AQ17)</f>
        <v>0.5</v>
      </c>
      <c r="AL18" s="123"/>
      <c r="AM18" s="123"/>
      <c r="AN18" s="123"/>
      <c r="AO18" s="123"/>
      <c r="AP18" s="123"/>
      <c r="AQ18" s="124"/>
      <c r="AR18" s="122">
        <f>SUM(AR13:AX17)</f>
        <v>18</v>
      </c>
      <c r="AS18" s="123"/>
      <c r="AT18" s="123"/>
      <c r="AU18" s="123"/>
      <c r="AV18" s="123"/>
      <c r="AW18" s="123"/>
      <c r="AX18" s="542"/>
    </row>
    <row r="19" spans="1:50" ht="24.75" customHeight="1">
      <c r="A19" s="146"/>
      <c r="B19" s="147"/>
      <c r="C19" s="147"/>
      <c r="D19" s="147"/>
      <c r="E19" s="147"/>
      <c r="F19" s="148"/>
      <c r="G19" s="540" t="s">
        <v>9</v>
      </c>
      <c r="H19" s="541"/>
      <c r="I19" s="541"/>
      <c r="J19" s="541"/>
      <c r="K19" s="541"/>
      <c r="L19" s="541"/>
      <c r="M19" s="541"/>
      <c r="N19" s="541"/>
      <c r="O19" s="541"/>
      <c r="P19" s="116">
        <v>0.5</v>
      </c>
      <c r="Q19" s="117"/>
      <c r="R19" s="117"/>
      <c r="S19" s="117"/>
      <c r="T19" s="117"/>
      <c r="U19" s="117"/>
      <c r="V19" s="118"/>
      <c r="W19" s="116">
        <v>0.9</v>
      </c>
      <c r="X19" s="117"/>
      <c r="Y19" s="117"/>
      <c r="Z19" s="117"/>
      <c r="AA19" s="117"/>
      <c r="AB19" s="117"/>
      <c r="AC19" s="118"/>
      <c r="AD19" s="116">
        <v>0.9</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c r="A20" s="146"/>
      <c r="B20" s="147"/>
      <c r="C20" s="147"/>
      <c r="D20" s="147"/>
      <c r="E20" s="147"/>
      <c r="F20" s="148"/>
      <c r="G20" s="540" t="s">
        <v>10</v>
      </c>
      <c r="H20" s="541"/>
      <c r="I20" s="541"/>
      <c r="J20" s="541"/>
      <c r="K20" s="541"/>
      <c r="L20" s="541"/>
      <c r="M20" s="541"/>
      <c r="N20" s="541"/>
      <c r="O20" s="541"/>
      <c r="P20" s="544">
        <f>IF(P18=0, "-", SUM(P19)/P18)</f>
        <v>0.5</v>
      </c>
      <c r="Q20" s="544"/>
      <c r="R20" s="544"/>
      <c r="S20" s="544"/>
      <c r="T20" s="544"/>
      <c r="U20" s="544"/>
      <c r="V20" s="544"/>
      <c r="W20" s="544">
        <f t="shared" ref="W20" si="0">IF(W18=0, "-", SUM(W19)/W18)</f>
        <v>1</v>
      </c>
      <c r="X20" s="544"/>
      <c r="Y20" s="544"/>
      <c r="Z20" s="544"/>
      <c r="AA20" s="544"/>
      <c r="AB20" s="544"/>
      <c r="AC20" s="544"/>
      <c r="AD20" s="544">
        <f t="shared" ref="AD20" si="1">IF(AD18=0, "-", SUM(AD19)/AD18)</f>
        <v>1.2857142857142858</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c r="A21" s="149"/>
      <c r="B21" s="150"/>
      <c r="C21" s="150"/>
      <c r="D21" s="150"/>
      <c r="E21" s="150"/>
      <c r="F21" s="151"/>
      <c r="G21" s="942" t="s">
        <v>358</v>
      </c>
      <c r="H21" s="943"/>
      <c r="I21" s="943"/>
      <c r="J21" s="943"/>
      <c r="K21" s="943"/>
      <c r="L21" s="943"/>
      <c r="M21" s="943"/>
      <c r="N21" s="943"/>
      <c r="O21" s="943"/>
      <c r="P21" s="544">
        <f>IF(P19=0, "-", SUM(P19)/SUM(P13,P14))</f>
        <v>0.5</v>
      </c>
      <c r="Q21" s="544"/>
      <c r="R21" s="544"/>
      <c r="S21" s="544"/>
      <c r="T21" s="544"/>
      <c r="U21" s="544"/>
      <c r="V21" s="544"/>
      <c r="W21" s="544">
        <f t="shared" ref="W21" si="2">IF(W19=0, "-", SUM(W19)/SUM(W13,W14))</f>
        <v>1</v>
      </c>
      <c r="X21" s="544"/>
      <c r="Y21" s="544"/>
      <c r="Z21" s="544"/>
      <c r="AA21" s="544"/>
      <c r="AB21" s="544"/>
      <c r="AC21" s="544"/>
      <c r="AD21" s="544">
        <f t="shared" ref="AD21" si="3">IF(AD19=0, "-", SUM(AD19)/SUM(AD13,AD14))</f>
        <v>1.2857142857142858</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c r="A22" s="199" t="s">
        <v>434</v>
      </c>
      <c r="B22" s="200"/>
      <c r="C22" s="200"/>
      <c r="D22" s="200"/>
      <c r="E22" s="200"/>
      <c r="F22" s="201"/>
      <c r="G22" s="187" t="s">
        <v>337</v>
      </c>
      <c r="H22" s="188"/>
      <c r="I22" s="188"/>
      <c r="J22" s="188"/>
      <c r="K22" s="188"/>
      <c r="L22" s="188"/>
      <c r="M22" s="188"/>
      <c r="N22" s="188"/>
      <c r="O22" s="189"/>
      <c r="P22" s="208" t="s">
        <v>435</v>
      </c>
      <c r="Q22" s="188"/>
      <c r="R22" s="188"/>
      <c r="S22" s="188"/>
      <c r="T22" s="188"/>
      <c r="U22" s="188"/>
      <c r="V22" s="189"/>
      <c r="W22" s="208" t="s">
        <v>436</v>
      </c>
      <c r="X22" s="188"/>
      <c r="Y22" s="188"/>
      <c r="Z22" s="188"/>
      <c r="AA22" s="188"/>
      <c r="AB22" s="188"/>
      <c r="AC22" s="189"/>
      <c r="AD22" s="208" t="s">
        <v>336</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4.75" customHeight="1">
      <c r="A23" s="202"/>
      <c r="B23" s="203"/>
      <c r="C23" s="203"/>
      <c r="D23" s="203"/>
      <c r="E23" s="203"/>
      <c r="F23" s="204"/>
      <c r="G23" s="190" t="s">
        <v>570</v>
      </c>
      <c r="H23" s="191"/>
      <c r="I23" s="191"/>
      <c r="J23" s="191"/>
      <c r="K23" s="191"/>
      <c r="L23" s="191"/>
      <c r="M23" s="191"/>
      <c r="N23" s="191"/>
      <c r="O23" s="192"/>
      <c r="P23" s="113">
        <v>0.3</v>
      </c>
      <c r="Q23" s="114"/>
      <c r="R23" s="114"/>
      <c r="S23" s="114"/>
      <c r="T23" s="114"/>
      <c r="U23" s="114"/>
      <c r="V23" s="115"/>
      <c r="W23" s="113">
        <v>17.8</v>
      </c>
      <c r="X23" s="114"/>
      <c r="Y23" s="114"/>
      <c r="Z23" s="114"/>
      <c r="AA23" s="114"/>
      <c r="AB23" s="114"/>
      <c r="AC23" s="115"/>
      <c r="AD23" s="210" t="s">
        <v>629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4.75" customHeight="1">
      <c r="A24" s="202"/>
      <c r="B24" s="203"/>
      <c r="C24" s="203"/>
      <c r="D24" s="203"/>
      <c r="E24" s="203"/>
      <c r="F24" s="204"/>
      <c r="G24" s="193" t="s">
        <v>571</v>
      </c>
      <c r="H24" s="194"/>
      <c r="I24" s="194"/>
      <c r="J24" s="194"/>
      <c r="K24" s="194"/>
      <c r="L24" s="194"/>
      <c r="M24" s="194"/>
      <c r="N24" s="194"/>
      <c r="O24" s="195"/>
      <c r="P24" s="116">
        <v>0.1</v>
      </c>
      <c r="Q24" s="117"/>
      <c r="R24" s="117"/>
      <c r="S24" s="117"/>
      <c r="T24" s="117"/>
      <c r="U24" s="117"/>
      <c r="V24" s="118"/>
      <c r="W24" s="116">
        <v>0.1</v>
      </c>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4.75" customHeight="1">
      <c r="A25" s="202"/>
      <c r="B25" s="203"/>
      <c r="C25" s="203"/>
      <c r="D25" s="203"/>
      <c r="E25" s="203"/>
      <c r="F25" s="204"/>
      <c r="G25" s="196" t="s">
        <v>572</v>
      </c>
      <c r="H25" s="197"/>
      <c r="I25" s="197"/>
      <c r="J25" s="197"/>
      <c r="K25" s="197"/>
      <c r="L25" s="197"/>
      <c r="M25" s="197"/>
      <c r="N25" s="197"/>
      <c r="O25" s="198"/>
      <c r="P25" s="116">
        <v>0.1</v>
      </c>
      <c r="Q25" s="117"/>
      <c r="R25" s="117"/>
      <c r="S25" s="117"/>
      <c r="T25" s="117"/>
      <c r="U25" s="117"/>
      <c r="V25" s="118"/>
      <c r="W25" s="116">
        <v>0.1</v>
      </c>
      <c r="X25" s="117"/>
      <c r="Y25" s="117"/>
      <c r="Z25" s="117"/>
      <c r="AA25" s="117"/>
      <c r="AB25" s="117"/>
      <c r="AC25" s="118"/>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4.75" hidden="1" customHeight="1">
      <c r="A26" s="202"/>
      <c r="B26" s="203"/>
      <c r="C26" s="203"/>
      <c r="D26" s="203"/>
      <c r="E26" s="203"/>
      <c r="F26" s="204"/>
      <c r="G26" s="196"/>
      <c r="H26" s="197"/>
      <c r="I26" s="197"/>
      <c r="J26" s="197"/>
      <c r="K26" s="197"/>
      <c r="L26" s="197"/>
      <c r="M26" s="197"/>
      <c r="N26" s="197"/>
      <c r="O26" s="198"/>
      <c r="P26" s="116"/>
      <c r="Q26" s="117"/>
      <c r="R26" s="117"/>
      <c r="S26" s="117"/>
      <c r="T26" s="117"/>
      <c r="U26" s="117"/>
      <c r="V26" s="118"/>
      <c r="W26" s="116"/>
      <c r="X26" s="117"/>
      <c r="Y26" s="117"/>
      <c r="Z26" s="117"/>
      <c r="AA26" s="117"/>
      <c r="AB26" s="117"/>
      <c r="AC26" s="118"/>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4.75" hidden="1" customHeight="1">
      <c r="A27" s="202"/>
      <c r="B27" s="203"/>
      <c r="C27" s="203"/>
      <c r="D27" s="203"/>
      <c r="E27" s="203"/>
      <c r="F27" s="204"/>
      <c r="G27" s="196"/>
      <c r="H27" s="197"/>
      <c r="I27" s="197"/>
      <c r="J27" s="197"/>
      <c r="K27" s="197"/>
      <c r="L27" s="197"/>
      <c r="M27" s="197"/>
      <c r="N27" s="197"/>
      <c r="O27" s="198"/>
      <c r="P27" s="116"/>
      <c r="Q27" s="117"/>
      <c r="R27" s="117"/>
      <c r="S27" s="117"/>
      <c r="T27" s="117"/>
      <c r="U27" s="117"/>
      <c r="V27" s="118"/>
      <c r="W27" s="116"/>
      <c r="X27" s="117"/>
      <c r="Y27" s="117"/>
      <c r="Z27" s="117"/>
      <c r="AA27" s="117"/>
      <c r="AB27" s="117"/>
      <c r="AC27" s="118"/>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4.75" customHeight="1">
      <c r="A28" s="202"/>
      <c r="B28" s="203"/>
      <c r="C28" s="203"/>
      <c r="D28" s="203"/>
      <c r="E28" s="203"/>
      <c r="F28" s="204"/>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4.75" customHeight="1" thickBot="1">
      <c r="A29" s="205"/>
      <c r="B29" s="206"/>
      <c r="C29" s="206"/>
      <c r="D29" s="206"/>
      <c r="E29" s="206"/>
      <c r="F29" s="207"/>
      <c r="G29" s="235" t="s">
        <v>338</v>
      </c>
      <c r="H29" s="236"/>
      <c r="I29" s="236"/>
      <c r="J29" s="236"/>
      <c r="K29" s="236"/>
      <c r="L29" s="236"/>
      <c r="M29" s="236"/>
      <c r="N29" s="236"/>
      <c r="O29" s="237"/>
      <c r="P29" s="116">
        <f>AK13</f>
        <v>0.5</v>
      </c>
      <c r="Q29" s="117"/>
      <c r="R29" s="117"/>
      <c r="S29" s="117"/>
      <c r="T29" s="117"/>
      <c r="U29" s="117"/>
      <c r="V29" s="118"/>
      <c r="W29" s="225">
        <f>AR13</f>
        <v>18</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c r="A30" s="514" t="s">
        <v>353</v>
      </c>
      <c r="B30" s="515"/>
      <c r="C30" s="515"/>
      <c r="D30" s="515"/>
      <c r="E30" s="515"/>
      <c r="F30" s="516"/>
      <c r="G30" s="655" t="s">
        <v>146</v>
      </c>
      <c r="H30" s="397"/>
      <c r="I30" s="397"/>
      <c r="J30" s="397"/>
      <c r="K30" s="397"/>
      <c r="L30" s="397"/>
      <c r="M30" s="397"/>
      <c r="N30" s="397"/>
      <c r="O30" s="584"/>
      <c r="P30" s="583" t="s">
        <v>59</v>
      </c>
      <c r="Q30" s="397"/>
      <c r="R30" s="397"/>
      <c r="S30" s="397"/>
      <c r="T30" s="397"/>
      <c r="U30" s="397"/>
      <c r="V30" s="397"/>
      <c r="W30" s="397"/>
      <c r="X30" s="584"/>
      <c r="Y30" s="467"/>
      <c r="Z30" s="468"/>
      <c r="AA30" s="469"/>
      <c r="AB30" s="393" t="s">
        <v>11</v>
      </c>
      <c r="AC30" s="394"/>
      <c r="AD30" s="395"/>
      <c r="AE30" s="393" t="s">
        <v>398</v>
      </c>
      <c r="AF30" s="394"/>
      <c r="AG30" s="394"/>
      <c r="AH30" s="395"/>
      <c r="AI30" s="393" t="s">
        <v>420</v>
      </c>
      <c r="AJ30" s="394"/>
      <c r="AK30" s="394"/>
      <c r="AL30" s="395"/>
      <c r="AM30" s="396" t="s">
        <v>425</v>
      </c>
      <c r="AN30" s="396"/>
      <c r="AO30" s="396"/>
      <c r="AP30" s="393"/>
      <c r="AQ30" s="646" t="s">
        <v>235</v>
      </c>
      <c r="AR30" s="647"/>
      <c r="AS30" s="647"/>
      <c r="AT30" s="648"/>
      <c r="AU30" s="397" t="s">
        <v>134</v>
      </c>
      <c r="AV30" s="397"/>
      <c r="AW30" s="397"/>
      <c r="AX30" s="398"/>
    </row>
    <row r="31" spans="1:50" ht="18.75" hidden="1"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470"/>
      <c r="Z31" s="471"/>
      <c r="AA31" s="472"/>
      <c r="AB31" s="339"/>
      <c r="AC31" s="340"/>
      <c r="AD31" s="341"/>
      <c r="AE31" s="339"/>
      <c r="AF31" s="340"/>
      <c r="AG31" s="340"/>
      <c r="AH31" s="341"/>
      <c r="AI31" s="339"/>
      <c r="AJ31" s="340"/>
      <c r="AK31" s="340"/>
      <c r="AL31" s="341"/>
      <c r="AM31" s="383"/>
      <c r="AN31" s="383"/>
      <c r="AO31" s="383"/>
      <c r="AP31" s="339"/>
      <c r="AQ31" s="218"/>
      <c r="AR31" s="140"/>
      <c r="AS31" s="141" t="s">
        <v>236</v>
      </c>
      <c r="AT31" s="176"/>
      <c r="AU31" s="278"/>
      <c r="AV31" s="278"/>
      <c r="AW31" s="386" t="s">
        <v>181</v>
      </c>
      <c r="AX31" s="387"/>
    </row>
    <row r="32" spans="1:50" ht="23.25" hidden="1" customHeight="1">
      <c r="A32" s="520"/>
      <c r="B32" s="518"/>
      <c r="C32" s="518"/>
      <c r="D32" s="518"/>
      <c r="E32" s="518"/>
      <c r="F32" s="519"/>
      <c r="G32" s="545"/>
      <c r="H32" s="546"/>
      <c r="I32" s="546"/>
      <c r="J32" s="546"/>
      <c r="K32" s="546"/>
      <c r="L32" s="546"/>
      <c r="M32" s="546"/>
      <c r="N32" s="546"/>
      <c r="O32" s="547"/>
      <c r="P32" s="165"/>
      <c r="Q32" s="165"/>
      <c r="R32" s="165"/>
      <c r="S32" s="165"/>
      <c r="T32" s="165"/>
      <c r="U32" s="165"/>
      <c r="V32" s="165"/>
      <c r="W32" s="165"/>
      <c r="X32" s="239"/>
      <c r="Y32" s="345" t="s">
        <v>12</v>
      </c>
      <c r="Z32" s="554"/>
      <c r="AA32" s="555"/>
      <c r="AB32" s="556"/>
      <c r="AC32" s="556"/>
      <c r="AD32" s="55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3.25" hidden="1" customHeight="1">
      <c r="A33" s="521"/>
      <c r="B33" s="522"/>
      <c r="C33" s="522"/>
      <c r="D33" s="522"/>
      <c r="E33" s="522"/>
      <c r="F33" s="523"/>
      <c r="G33" s="548"/>
      <c r="H33" s="549"/>
      <c r="I33" s="549"/>
      <c r="J33" s="549"/>
      <c r="K33" s="549"/>
      <c r="L33" s="549"/>
      <c r="M33" s="549"/>
      <c r="N33" s="549"/>
      <c r="O33" s="550"/>
      <c r="P33" s="241"/>
      <c r="Q33" s="241"/>
      <c r="R33" s="241"/>
      <c r="S33" s="241"/>
      <c r="T33" s="241"/>
      <c r="U33" s="241"/>
      <c r="V33" s="241"/>
      <c r="W33" s="241"/>
      <c r="X33" s="242"/>
      <c r="Y33" s="310" t="s">
        <v>54</v>
      </c>
      <c r="Z33" s="305"/>
      <c r="AA33" s="306"/>
      <c r="AB33" s="527"/>
      <c r="AC33" s="527"/>
      <c r="AD33" s="52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3.25" hidden="1" customHeight="1">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4"/>
      <c r="Y34" s="310" t="s">
        <v>13</v>
      </c>
      <c r="Z34" s="305"/>
      <c r="AA34" s="306"/>
      <c r="AB34" s="499" t="s">
        <v>182</v>
      </c>
      <c r="AC34" s="499"/>
      <c r="AD34" s="499"/>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ht="23.25" hidden="1" customHeight="1">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hidden="1"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c r="A37" s="649" t="s">
        <v>353</v>
      </c>
      <c r="B37" s="650"/>
      <c r="C37" s="650"/>
      <c r="D37" s="650"/>
      <c r="E37" s="650"/>
      <c r="F37" s="651"/>
      <c r="G37" s="570" t="s">
        <v>146</v>
      </c>
      <c r="H37" s="388"/>
      <c r="I37" s="388"/>
      <c r="J37" s="388"/>
      <c r="K37" s="388"/>
      <c r="L37" s="388"/>
      <c r="M37" s="388"/>
      <c r="N37" s="388"/>
      <c r="O37" s="571"/>
      <c r="P37" s="636" t="s">
        <v>59</v>
      </c>
      <c r="Q37" s="388"/>
      <c r="R37" s="388"/>
      <c r="S37" s="388"/>
      <c r="T37" s="388"/>
      <c r="U37" s="388"/>
      <c r="V37" s="388"/>
      <c r="W37" s="388"/>
      <c r="X37" s="571"/>
      <c r="Y37" s="637"/>
      <c r="Z37" s="638"/>
      <c r="AA37" s="639"/>
      <c r="AB37" s="640" t="s">
        <v>11</v>
      </c>
      <c r="AC37" s="641"/>
      <c r="AD37" s="642"/>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470"/>
      <c r="Z38" s="471"/>
      <c r="AA38" s="472"/>
      <c r="AB38" s="339"/>
      <c r="AC38" s="340"/>
      <c r="AD38" s="341"/>
      <c r="AE38" s="339"/>
      <c r="AF38" s="340"/>
      <c r="AG38" s="340"/>
      <c r="AH38" s="341"/>
      <c r="AI38" s="339"/>
      <c r="AJ38" s="340"/>
      <c r="AK38" s="340"/>
      <c r="AL38" s="341"/>
      <c r="AM38" s="383"/>
      <c r="AN38" s="383"/>
      <c r="AO38" s="383"/>
      <c r="AP38" s="383"/>
      <c r="AQ38" s="218"/>
      <c r="AR38" s="140"/>
      <c r="AS38" s="141" t="s">
        <v>236</v>
      </c>
      <c r="AT38" s="176"/>
      <c r="AU38" s="278"/>
      <c r="AV38" s="278"/>
      <c r="AW38" s="386" t="s">
        <v>181</v>
      </c>
      <c r="AX38" s="387"/>
    </row>
    <row r="39" spans="1:50" ht="23.25" hidden="1" customHeight="1">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9"/>
      <c r="Y39" s="345" t="s">
        <v>12</v>
      </c>
      <c r="Z39" s="554"/>
      <c r="AA39" s="555"/>
      <c r="AB39" s="556"/>
      <c r="AC39" s="556"/>
      <c r="AD39" s="55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c r="A40" s="521"/>
      <c r="B40" s="522"/>
      <c r="C40" s="522"/>
      <c r="D40" s="522"/>
      <c r="E40" s="522"/>
      <c r="F40" s="523"/>
      <c r="G40" s="548"/>
      <c r="H40" s="549"/>
      <c r="I40" s="549"/>
      <c r="J40" s="549"/>
      <c r="K40" s="549"/>
      <c r="L40" s="549"/>
      <c r="M40" s="549"/>
      <c r="N40" s="549"/>
      <c r="O40" s="550"/>
      <c r="P40" s="241"/>
      <c r="Q40" s="241"/>
      <c r="R40" s="241"/>
      <c r="S40" s="241"/>
      <c r="T40" s="241"/>
      <c r="U40" s="241"/>
      <c r="V40" s="241"/>
      <c r="W40" s="241"/>
      <c r="X40" s="242"/>
      <c r="Y40" s="310" t="s">
        <v>54</v>
      </c>
      <c r="Z40" s="305"/>
      <c r="AA40" s="306"/>
      <c r="AB40" s="527"/>
      <c r="AC40" s="527"/>
      <c r="AD40" s="52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4"/>
      <c r="Y41" s="310" t="s">
        <v>13</v>
      </c>
      <c r="Z41" s="305"/>
      <c r="AA41" s="306"/>
      <c r="AB41" s="499" t="s">
        <v>182</v>
      </c>
      <c r="AC41" s="499"/>
      <c r="AD41" s="49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c r="A44" s="649" t="s">
        <v>353</v>
      </c>
      <c r="B44" s="650"/>
      <c r="C44" s="650"/>
      <c r="D44" s="650"/>
      <c r="E44" s="650"/>
      <c r="F44" s="651"/>
      <c r="G44" s="570" t="s">
        <v>146</v>
      </c>
      <c r="H44" s="388"/>
      <c r="I44" s="388"/>
      <c r="J44" s="388"/>
      <c r="K44" s="388"/>
      <c r="L44" s="388"/>
      <c r="M44" s="388"/>
      <c r="N44" s="388"/>
      <c r="O44" s="571"/>
      <c r="P44" s="636" t="s">
        <v>59</v>
      </c>
      <c r="Q44" s="388"/>
      <c r="R44" s="388"/>
      <c r="S44" s="388"/>
      <c r="T44" s="388"/>
      <c r="U44" s="388"/>
      <c r="V44" s="388"/>
      <c r="W44" s="388"/>
      <c r="X44" s="571"/>
      <c r="Y44" s="637"/>
      <c r="Z44" s="638"/>
      <c r="AA44" s="639"/>
      <c r="AB44" s="640" t="s">
        <v>11</v>
      </c>
      <c r="AC44" s="641"/>
      <c r="AD44" s="642"/>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470"/>
      <c r="Z45" s="471"/>
      <c r="AA45" s="472"/>
      <c r="AB45" s="339"/>
      <c r="AC45" s="340"/>
      <c r="AD45" s="341"/>
      <c r="AE45" s="339"/>
      <c r="AF45" s="340"/>
      <c r="AG45" s="340"/>
      <c r="AH45" s="341"/>
      <c r="AI45" s="339"/>
      <c r="AJ45" s="340"/>
      <c r="AK45" s="340"/>
      <c r="AL45" s="341"/>
      <c r="AM45" s="383"/>
      <c r="AN45" s="383"/>
      <c r="AO45" s="383"/>
      <c r="AP45" s="383"/>
      <c r="AQ45" s="218"/>
      <c r="AR45" s="140"/>
      <c r="AS45" s="141" t="s">
        <v>236</v>
      </c>
      <c r="AT45" s="176"/>
      <c r="AU45" s="278"/>
      <c r="AV45" s="278"/>
      <c r="AW45" s="386" t="s">
        <v>181</v>
      </c>
      <c r="AX45" s="387"/>
    </row>
    <row r="46" spans="1:50" ht="23.25" hidden="1" customHeight="1">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9"/>
      <c r="Y46" s="345" t="s">
        <v>12</v>
      </c>
      <c r="Z46" s="554"/>
      <c r="AA46" s="555"/>
      <c r="AB46" s="556"/>
      <c r="AC46" s="556"/>
      <c r="AD46" s="55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c r="A47" s="521"/>
      <c r="B47" s="522"/>
      <c r="C47" s="522"/>
      <c r="D47" s="522"/>
      <c r="E47" s="522"/>
      <c r="F47" s="523"/>
      <c r="G47" s="548"/>
      <c r="H47" s="549"/>
      <c r="I47" s="549"/>
      <c r="J47" s="549"/>
      <c r="K47" s="549"/>
      <c r="L47" s="549"/>
      <c r="M47" s="549"/>
      <c r="N47" s="549"/>
      <c r="O47" s="550"/>
      <c r="P47" s="241"/>
      <c r="Q47" s="241"/>
      <c r="R47" s="241"/>
      <c r="S47" s="241"/>
      <c r="T47" s="241"/>
      <c r="U47" s="241"/>
      <c r="V47" s="241"/>
      <c r="W47" s="241"/>
      <c r="X47" s="242"/>
      <c r="Y47" s="310" t="s">
        <v>54</v>
      </c>
      <c r="Z47" s="305"/>
      <c r="AA47" s="306"/>
      <c r="AB47" s="527"/>
      <c r="AC47" s="527"/>
      <c r="AD47" s="52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4"/>
      <c r="Y48" s="310" t="s">
        <v>13</v>
      </c>
      <c r="Z48" s="305"/>
      <c r="AA48" s="306"/>
      <c r="AB48" s="499" t="s">
        <v>182</v>
      </c>
      <c r="AC48" s="499"/>
      <c r="AD48" s="49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c r="A51" s="517" t="s">
        <v>353</v>
      </c>
      <c r="B51" s="518"/>
      <c r="C51" s="518"/>
      <c r="D51" s="518"/>
      <c r="E51" s="518"/>
      <c r="F51" s="519"/>
      <c r="G51" s="570" t="s">
        <v>146</v>
      </c>
      <c r="H51" s="388"/>
      <c r="I51" s="388"/>
      <c r="J51" s="388"/>
      <c r="K51" s="388"/>
      <c r="L51" s="388"/>
      <c r="M51" s="388"/>
      <c r="N51" s="388"/>
      <c r="O51" s="571"/>
      <c r="P51" s="636" t="s">
        <v>59</v>
      </c>
      <c r="Q51" s="388"/>
      <c r="R51" s="388"/>
      <c r="S51" s="388"/>
      <c r="T51" s="388"/>
      <c r="U51" s="388"/>
      <c r="V51" s="388"/>
      <c r="W51" s="388"/>
      <c r="X51" s="571"/>
      <c r="Y51" s="637"/>
      <c r="Z51" s="638"/>
      <c r="AA51" s="639"/>
      <c r="AB51" s="640" t="s">
        <v>11</v>
      </c>
      <c r="AC51" s="641"/>
      <c r="AD51" s="642"/>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470"/>
      <c r="Z52" s="471"/>
      <c r="AA52" s="472"/>
      <c r="AB52" s="339"/>
      <c r="AC52" s="340"/>
      <c r="AD52" s="341"/>
      <c r="AE52" s="339"/>
      <c r="AF52" s="340"/>
      <c r="AG52" s="340"/>
      <c r="AH52" s="341"/>
      <c r="AI52" s="339"/>
      <c r="AJ52" s="340"/>
      <c r="AK52" s="340"/>
      <c r="AL52" s="341"/>
      <c r="AM52" s="383"/>
      <c r="AN52" s="383"/>
      <c r="AO52" s="383"/>
      <c r="AP52" s="383"/>
      <c r="AQ52" s="218"/>
      <c r="AR52" s="140"/>
      <c r="AS52" s="141" t="s">
        <v>236</v>
      </c>
      <c r="AT52" s="176"/>
      <c r="AU52" s="278"/>
      <c r="AV52" s="278"/>
      <c r="AW52" s="386" t="s">
        <v>181</v>
      </c>
      <c r="AX52" s="387"/>
    </row>
    <row r="53" spans="1:50" ht="23.25" hidden="1" customHeight="1">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9"/>
      <c r="Y53" s="345" t="s">
        <v>12</v>
      </c>
      <c r="Z53" s="554"/>
      <c r="AA53" s="555"/>
      <c r="AB53" s="556"/>
      <c r="AC53" s="556"/>
      <c r="AD53" s="55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c r="A54" s="521"/>
      <c r="B54" s="522"/>
      <c r="C54" s="522"/>
      <c r="D54" s="522"/>
      <c r="E54" s="522"/>
      <c r="F54" s="523"/>
      <c r="G54" s="548"/>
      <c r="H54" s="549"/>
      <c r="I54" s="549"/>
      <c r="J54" s="549"/>
      <c r="K54" s="549"/>
      <c r="L54" s="549"/>
      <c r="M54" s="549"/>
      <c r="N54" s="549"/>
      <c r="O54" s="550"/>
      <c r="P54" s="241"/>
      <c r="Q54" s="241"/>
      <c r="R54" s="241"/>
      <c r="S54" s="241"/>
      <c r="T54" s="241"/>
      <c r="U54" s="241"/>
      <c r="V54" s="241"/>
      <c r="W54" s="241"/>
      <c r="X54" s="242"/>
      <c r="Y54" s="310" t="s">
        <v>54</v>
      </c>
      <c r="Z54" s="305"/>
      <c r="AA54" s="306"/>
      <c r="AB54" s="527"/>
      <c r="AC54" s="527"/>
      <c r="AD54" s="52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4"/>
      <c r="Y55" s="310" t="s">
        <v>13</v>
      </c>
      <c r="Z55" s="305"/>
      <c r="AA55" s="306"/>
      <c r="AB55" s="463" t="s">
        <v>14</v>
      </c>
      <c r="AC55" s="463"/>
      <c r="AD55" s="46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c r="A58" s="517" t="s">
        <v>353</v>
      </c>
      <c r="B58" s="518"/>
      <c r="C58" s="518"/>
      <c r="D58" s="518"/>
      <c r="E58" s="518"/>
      <c r="F58" s="519"/>
      <c r="G58" s="570" t="s">
        <v>146</v>
      </c>
      <c r="H58" s="388"/>
      <c r="I58" s="388"/>
      <c r="J58" s="388"/>
      <c r="K58" s="388"/>
      <c r="L58" s="388"/>
      <c r="M58" s="388"/>
      <c r="N58" s="388"/>
      <c r="O58" s="571"/>
      <c r="P58" s="636" t="s">
        <v>59</v>
      </c>
      <c r="Q58" s="388"/>
      <c r="R58" s="388"/>
      <c r="S58" s="388"/>
      <c r="T58" s="388"/>
      <c r="U58" s="388"/>
      <c r="V58" s="388"/>
      <c r="W58" s="388"/>
      <c r="X58" s="571"/>
      <c r="Y58" s="637"/>
      <c r="Z58" s="638"/>
      <c r="AA58" s="639"/>
      <c r="AB58" s="640" t="s">
        <v>11</v>
      </c>
      <c r="AC58" s="641"/>
      <c r="AD58" s="642"/>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470"/>
      <c r="Z59" s="471"/>
      <c r="AA59" s="472"/>
      <c r="AB59" s="339"/>
      <c r="AC59" s="340"/>
      <c r="AD59" s="341"/>
      <c r="AE59" s="339"/>
      <c r="AF59" s="340"/>
      <c r="AG59" s="340"/>
      <c r="AH59" s="341"/>
      <c r="AI59" s="339"/>
      <c r="AJ59" s="340"/>
      <c r="AK59" s="340"/>
      <c r="AL59" s="341"/>
      <c r="AM59" s="383"/>
      <c r="AN59" s="383"/>
      <c r="AO59" s="383"/>
      <c r="AP59" s="383"/>
      <c r="AQ59" s="218"/>
      <c r="AR59" s="140"/>
      <c r="AS59" s="141" t="s">
        <v>236</v>
      </c>
      <c r="AT59" s="176"/>
      <c r="AU59" s="278"/>
      <c r="AV59" s="278"/>
      <c r="AW59" s="386" t="s">
        <v>181</v>
      </c>
      <c r="AX59" s="387"/>
    </row>
    <row r="60" spans="1:50" ht="23.25" hidden="1" customHeight="1">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9"/>
      <c r="Y60" s="345" t="s">
        <v>12</v>
      </c>
      <c r="Z60" s="554"/>
      <c r="AA60" s="555"/>
      <c r="AB60" s="556"/>
      <c r="AC60" s="556"/>
      <c r="AD60" s="55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c r="A61" s="521"/>
      <c r="B61" s="522"/>
      <c r="C61" s="522"/>
      <c r="D61" s="522"/>
      <c r="E61" s="522"/>
      <c r="F61" s="523"/>
      <c r="G61" s="548"/>
      <c r="H61" s="549"/>
      <c r="I61" s="549"/>
      <c r="J61" s="549"/>
      <c r="K61" s="549"/>
      <c r="L61" s="549"/>
      <c r="M61" s="549"/>
      <c r="N61" s="549"/>
      <c r="O61" s="550"/>
      <c r="P61" s="241"/>
      <c r="Q61" s="241"/>
      <c r="R61" s="241"/>
      <c r="S61" s="241"/>
      <c r="T61" s="241"/>
      <c r="U61" s="241"/>
      <c r="V61" s="241"/>
      <c r="W61" s="241"/>
      <c r="X61" s="242"/>
      <c r="Y61" s="310" t="s">
        <v>54</v>
      </c>
      <c r="Z61" s="305"/>
      <c r="AA61" s="306"/>
      <c r="AB61" s="527"/>
      <c r="AC61" s="527"/>
      <c r="AD61" s="52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4"/>
      <c r="Y62" s="310" t="s">
        <v>13</v>
      </c>
      <c r="Z62" s="305"/>
      <c r="AA62" s="306"/>
      <c r="AB62" s="499" t="s">
        <v>14</v>
      </c>
      <c r="AC62" s="499"/>
      <c r="AD62" s="49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5" t="s">
        <v>398</v>
      </c>
      <c r="AF65" s="376"/>
      <c r="AG65" s="376"/>
      <c r="AH65" s="377"/>
      <c r="AI65" s="375" t="s">
        <v>396</v>
      </c>
      <c r="AJ65" s="376"/>
      <c r="AK65" s="376"/>
      <c r="AL65" s="377"/>
      <c r="AM65" s="382" t="s">
        <v>425</v>
      </c>
      <c r="AN65" s="382"/>
      <c r="AO65" s="382"/>
      <c r="AP65" s="382"/>
      <c r="AQ65" s="882" t="s">
        <v>235</v>
      </c>
      <c r="AR65" s="878"/>
      <c r="AS65" s="878"/>
      <c r="AT65" s="879"/>
      <c r="AU65" s="995" t="s">
        <v>134</v>
      </c>
      <c r="AV65" s="995"/>
      <c r="AW65" s="995"/>
      <c r="AX65" s="996"/>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9"/>
      <c r="AF66" s="340"/>
      <c r="AG66" s="340"/>
      <c r="AH66" s="341"/>
      <c r="AI66" s="339"/>
      <c r="AJ66" s="340"/>
      <c r="AK66" s="340"/>
      <c r="AL66" s="341"/>
      <c r="AM66" s="383"/>
      <c r="AN66" s="383"/>
      <c r="AO66" s="383"/>
      <c r="AP66" s="383"/>
      <c r="AQ66" s="277"/>
      <c r="AR66" s="278"/>
      <c r="AS66" s="880" t="s">
        <v>236</v>
      </c>
      <c r="AT66" s="881"/>
      <c r="AU66" s="278"/>
      <c r="AV66" s="278"/>
      <c r="AW66" s="880" t="s">
        <v>352</v>
      </c>
      <c r="AX66" s="997"/>
    </row>
    <row r="67" spans="1:50" ht="23.25" hidden="1" customHeight="1">
      <c r="A67" s="866"/>
      <c r="B67" s="867"/>
      <c r="C67" s="867"/>
      <c r="D67" s="867"/>
      <c r="E67" s="867"/>
      <c r="F67" s="868"/>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376</v>
      </c>
      <c r="AC67" s="970"/>
      <c r="AD67" s="97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66"/>
      <c r="B68" s="867"/>
      <c r="C68" s="867"/>
      <c r="D68" s="867"/>
      <c r="E68" s="867"/>
      <c r="F68" s="868"/>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376</v>
      </c>
      <c r="AC68" s="993"/>
      <c r="AD68" s="99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66"/>
      <c r="B69" s="867"/>
      <c r="C69" s="867"/>
      <c r="D69" s="867"/>
      <c r="E69" s="867"/>
      <c r="F69" s="868"/>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377</v>
      </c>
      <c r="AC69" s="994"/>
      <c r="AD69" s="994"/>
      <c r="AE69" s="502"/>
      <c r="AF69" s="503"/>
      <c r="AG69" s="503"/>
      <c r="AH69" s="503"/>
      <c r="AI69" s="502"/>
      <c r="AJ69" s="503"/>
      <c r="AK69" s="503"/>
      <c r="AL69" s="503"/>
      <c r="AM69" s="502"/>
      <c r="AN69" s="503"/>
      <c r="AO69" s="503"/>
      <c r="AP69" s="503"/>
      <c r="AQ69" s="371"/>
      <c r="AR69" s="372"/>
      <c r="AS69" s="372"/>
      <c r="AT69" s="373"/>
      <c r="AU69" s="372"/>
      <c r="AV69" s="372"/>
      <c r="AW69" s="372"/>
      <c r="AX69" s="374"/>
    </row>
    <row r="70" spans="1:50" ht="23.25" hidden="1" customHeight="1">
      <c r="A70" s="866" t="s">
        <v>359</v>
      </c>
      <c r="B70" s="867"/>
      <c r="C70" s="867"/>
      <c r="D70" s="867"/>
      <c r="E70" s="867"/>
      <c r="F70" s="868"/>
      <c r="G70" s="958" t="s">
        <v>238</v>
      </c>
      <c r="H70" s="959"/>
      <c r="I70" s="959"/>
      <c r="J70" s="959"/>
      <c r="K70" s="959"/>
      <c r="L70" s="959"/>
      <c r="M70" s="959"/>
      <c r="N70" s="959"/>
      <c r="O70" s="959"/>
      <c r="P70" s="959"/>
      <c r="Q70" s="959"/>
      <c r="R70" s="959"/>
      <c r="S70" s="959"/>
      <c r="T70" s="959"/>
      <c r="U70" s="959"/>
      <c r="V70" s="959"/>
      <c r="W70" s="962" t="s">
        <v>375</v>
      </c>
      <c r="X70" s="963"/>
      <c r="Y70" s="968" t="s">
        <v>12</v>
      </c>
      <c r="Z70" s="968"/>
      <c r="AA70" s="969"/>
      <c r="AB70" s="970" t="s">
        <v>376</v>
      </c>
      <c r="AC70" s="970"/>
      <c r="AD70" s="97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66"/>
      <c r="B71" s="867"/>
      <c r="C71" s="867"/>
      <c r="D71" s="867"/>
      <c r="E71" s="867"/>
      <c r="F71" s="868"/>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376</v>
      </c>
      <c r="AC71" s="993"/>
      <c r="AD71" s="99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9"/>
      <c r="B72" s="870"/>
      <c r="C72" s="870"/>
      <c r="D72" s="870"/>
      <c r="E72" s="870"/>
      <c r="F72" s="871"/>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377</v>
      </c>
      <c r="AC72" s="994"/>
      <c r="AD72" s="99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52" t="s">
        <v>354</v>
      </c>
      <c r="B73" s="853"/>
      <c r="C73" s="853"/>
      <c r="D73" s="853"/>
      <c r="E73" s="853"/>
      <c r="F73" s="854"/>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80" t="s">
        <v>134</v>
      </c>
      <c r="AV73" s="138"/>
      <c r="AW73" s="138"/>
      <c r="AX73" s="139"/>
    </row>
    <row r="74" spans="1:50" ht="18.75" hidden="1" customHeight="1">
      <c r="A74" s="855"/>
      <c r="B74" s="856"/>
      <c r="C74" s="856"/>
      <c r="D74" s="856"/>
      <c r="E74" s="856"/>
      <c r="F74" s="857"/>
      <c r="G74" s="819"/>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8"/>
      <c r="AR74" s="140"/>
      <c r="AS74" s="141" t="s">
        <v>236</v>
      </c>
      <c r="AT74" s="176"/>
      <c r="AU74" s="218"/>
      <c r="AV74" s="140"/>
      <c r="AW74" s="141" t="s">
        <v>181</v>
      </c>
      <c r="AX74" s="142"/>
    </row>
    <row r="75" spans="1:50" ht="23.25" hidden="1" customHeight="1">
      <c r="A75" s="855"/>
      <c r="B75" s="856"/>
      <c r="C75" s="856"/>
      <c r="D75" s="856"/>
      <c r="E75" s="856"/>
      <c r="F75" s="857"/>
      <c r="G75" s="792"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c r="A76" s="855"/>
      <c r="B76" s="856"/>
      <c r="C76" s="856"/>
      <c r="D76" s="856"/>
      <c r="E76" s="856"/>
      <c r="F76" s="857"/>
      <c r="G76" s="793"/>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c r="A77" s="855"/>
      <c r="B77" s="856"/>
      <c r="C77" s="856"/>
      <c r="D77" s="856"/>
      <c r="E77" s="856"/>
      <c r="F77" s="857"/>
      <c r="G77" s="794"/>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c r="A78" s="927" t="s">
        <v>389</v>
      </c>
      <c r="B78" s="928"/>
      <c r="C78" s="928"/>
      <c r="D78" s="928"/>
      <c r="E78" s="925" t="s">
        <v>332</v>
      </c>
      <c r="F78" s="926"/>
      <c r="G78" s="56" t="s">
        <v>238</v>
      </c>
      <c r="H78" s="803"/>
      <c r="I78" s="251"/>
      <c r="J78" s="251"/>
      <c r="K78" s="251"/>
      <c r="L78" s="251"/>
      <c r="M78" s="251"/>
      <c r="N78" s="251"/>
      <c r="O78" s="804"/>
      <c r="P78" s="268"/>
      <c r="Q78" s="268"/>
      <c r="R78" s="268"/>
      <c r="S78" s="268"/>
      <c r="T78" s="268"/>
      <c r="U78" s="268"/>
      <c r="V78" s="268"/>
      <c r="W78" s="268"/>
      <c r="X78" s="26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348</v>
      </c>
      <c r="AP79" s="153"/>
      <c r="AQ79" s="153"/>
      <c r="AR79" s="80" t="s">
        <v>346</v>
      </c>
      <c r="AS79" s="152"/>
      <c r="AT79" s="153"/>
      <c r="AU79" s="153"/>
      <c r="AV79" s="153"/>
      <c r="AW79" s="153"/>
      <c r="AX79" s="154"/>
    </row>
    <row r="80" spans="1:50" ht="18.75" customHeight="1">
      <c r="A80" s="524" t="s">
        <v>147</v>
      </c>
      <c r="B80" s="861" t="s">
        <v>345</v>
      </c>
      <c r="C80" s="862"/>
      <c r="D80" s="862"/>
      <c r="E80" s="862"/>
      <c r="F80" s="863"/>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7"/>
    </row>
    <row r="81" spans="1:60" ht="22.5" customHeight="1">
      <c r="A81" s="525"/>
      <c r="B81" s="864"/>
      <c r="C81" s="557"/>
      <c r="D81" s="557"/>
      <c r="E81" s="557"/>
      <c r="F81" s="558"/>
      <c r="G81" s="386"/>
      <c r="H81" s="386"/>
      <c r="I81" s="386"/>
      <c r="J81" s="386"/>
      <c r="K81" s="386"/>
      <c r="L81" s="386"/>
      <c r="M81" s="386"/>
      <c r="N81" s="386"/>
      <c r="O81" s="386"/>
      <c r="P81" s="386"/>
      <c r="Q81" s="386"/>
      <c r="R81" s="386"/>
      <c r="S81" s="386"/>
      <c r="T81" s="386"/>
      <c r="U81" s="386"/>
      <c r="V81" s="386"/>
      <c r="W81" s="386"/>
      <c r="X81" s="386"/>
      <c r="Y81" s="386"/>
      <c r="Z81" s="386"/>
      <c r="AA81" s="573"/>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33.75" customHeight="1">
      <c r="A82" s="525"/>
      <c r="B82" s="864"/>
      <c r="C82" s="557"/>
      <c r="D82" s="557"/>
      <c r="E82" s="557"/>
      <c r="F82" s="558"/>
      <c r="G82" s="506" t="s">
        <v>617</v>
      </c>
      <c r="H82" s="506"/>
      <c r="I82" s="506"/>
      <c r="J82" s="506"/>
      <c r="K82" s="506"/>
      <c r="L82" s="506"/>
      <c r="M82" s="506"/>
      <c r="N82" s="506"/>
      <c r="O82" s="506"/>
      <c r="P82" s="506"/>
      <c r="Q82" s="506"/>
      <c r="R82" s="506"/>
      <c r="S82" s="506"/>
      <c r="T82" s="506"/>
      <c r="U82" s="506"/>
      <c r="V82" s="506"/>
      <c r="W82" s="506"/>
      <c r="X82" s="506"/>
      <c r="Y82" s="506"/>
      <c r="Z82" s="506"/>
      <c r="AA82" s="763"/>
      <c r="AB82" s="505" t="s">
        <v>614</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33.75" customHeight="1">
      <c r="A83" s="525"/>
      <c r="B83" s="86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33.75" customHeight="1">
      <c r="A84" s="525"/>
      <c r="B84" s="86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c r="A85" s="525"/>
      <c r="B85" s="557" t="s">
        <v>145</v>
      </c>
      <c r="C85" s="557"/>
      <c r="D85" s="557"/>
      <c r="E85" s="557"/>
      <c r="F85" s="558"/>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customHeight="1">
      <c r="A86" s="525"/>
      <c r="B86" s="557"/>
      <c r="C86" s="557"/>
      <c r="D86" s="557"/>
      <c r="E86" s="557"/>
      <c r="F86" s="558"/>
      <c r="G86" s="572"/>
      <c r="H86" s="386"/>
      <c r="I86" s="386"/>
      <c r="J86" s="386"/>
      <c r="K86" s="386"/>
      <c r="L86" s="386"/>
      <c r="M86" s="386"/>
      <c r="N86" s="386"/>
      <c r="O86" s="573"/>
      <c r="P86" s="585"/>
      <c r="Q86" s="386"/>
      <c r="R86" s="386"/>
      <c r="S86" s="386"/>
      <c r="T86" s="386"/>
      <c r="U86" s="386"/>
      <c r="V86" s="386"/>
      <c r="W86" s="386"/>
      <c r="X86" s="573"/>
      <c r="Y86" s="177"/>
      <c r="Z86" s="178"/>
      <c r="AA86" s="179"/>
      <c r="AB86" s="339"/>
      <c r="AC86" s="340"/>
      <c r="AD86" s="341"/>
      <c r="AE86" s="339"/>
      <c r="AF86" s="340"/>
      <c r="AG86" s="340"/>
      <c r="AH86" s="341"/>
      <c r="AI86" s="339"/>
      <c r="AJ86" s="340"/>
      <c r="AK86" s="340"/>
      <c r="AL86" s="341"/>
      <c r="AM86" s="383"/>
      <c r="AN86" s="383"/>
      <c r="AO86" s="383"/>
      <c r="AP86" s="383"/>
      <c r="AQ86" s="277">
        <v>2</v>
      </c>
      <c r="AR86" s="278"/>
      <c r="AS86" s="141" t="s">
        <v>236</v>
      </c>
      <c r="AT86" s="176"/>
      <c r="AU86" s="278" t="s">
        <v>632</v>
      </c>
      <c r="AV86" s="278"/>
      <c r="AW86" s="386" t="s">
        <v>181</v>
      </c>
      <c r="AX86" s="387"/>
      <c r="AY86" s="10"/>
      <c r="AZ86" s="10"/>
      <c r="BA86" s="10"/>
      <c r="BB86" s="10"/>
      <c r="BC86" s="10"/>
      <c r="BD86" s="10"/>
      <c r="BE86" s="10"/>
      <c r="BF86" s="10"/>
      <c r="BG86" s="10"/>
      <c r="BH86" s="10"/>
    </row>
    <row r="87" spans="1:60" ht="60.75" customHeight="1">
      <c r="A87" s="525"/>
      <c r="B87" s="557"/>
      <c r="C87" s="557"/>
      <c r="D87" s="557"/>
      <c r="E87" s="557"/>
      <c r="F87" s="558"/>
      <c r="G87" s="238" t="s">
        <v>618</v>
      </c>
      <c r="H87" s="165"/>
      <c r="I87" s="165"/>
      <c r="J87" s="165"/>
      <c r="K87" s="165"/>
      <c r="L87" s="165"/>
      <c r="M87" s="165"/>
      <c r="N87" s="165"/>
      <c r="O87" s="239"/>
      <c r="P87" s="164" t="s">
        <v>615</v>
      </c>
      <c r="Q87" s="165"/>
      <c r="R87" s="165"/>
      <c r="S87" s="165"/>
      <c r="T87" s="165"/>
      <c r="U87" s="165"/>
      <c r="V87" s="165"/>
      <c r="W87" s="165"/>
      <c r="X87" s="239"/>
      <c r="Y87" s="766" t="s">
        <v>62</v>
      </c>
      <c r="Z87" s="767"/>
      <c r="AA87" s="768"/>
      <c r="AB87" s="556" t="s">
        <v>573</v>
      </c>
      <c r="AC87" s="556"/>
      <c r="AD87" s="556"/>
      <c r="AE87" s="371">
        <v>1</v>
      </c>
      <c r="AF87" s="372"/>
      <c r="AG87" s="372"/>
      <c r="AH87" s="372"/>
      <c r="AI87" s="371">
        <v>2</v>
      </c>
      <c r="AJ87" s="372"/>
      <c r="AK87" s="372"/>
      <c r="AL87" s="372"/>
      <c r="AM87" s="371">
        <v>1</v>
      </c>
      <c r="AN87" s="372"/>
      <c r="AO87" s="372"/>
      <c r="AP87" s="372"/>
      <c r="AQ87" s="119" t="s">
        <v>632</v>
      </c>
      <c r="AR87" s="120"/>
      <c r="AS87" s="120"/>
      <c r="AT87" s="121"/>
      <c r="AU87" s="372" t="s">
        <v>632</v>
      </c>
      <c r="AV87" s="372"/>
      <c r="AW87" s="372"/>
      <c r="AX87" s="374"/>
    </row>
    <row r="88" spans="1:60" ht="60.75" customHeight="1">
      <c r="A88" s="525"/>
      <c r="B88" s="557"/>
      <c r="C88" s="557"/>
      <c r="D88" s="557"/>
      <c r="E88" s="557"/>
      <c r="F88" s="558"/>
      <c r="G88" s="240"/>
      <c r="H88" s="241"/>
      <c r="I88" s="241"/>
      <c r="J88" s="241"/>
      <c r="K88" s="241"/>
      <c r="L88" s="241"/>
      <c r="M88" s="241"/>
      <c r="N88" s="241"/>
      <c r="O88" s="242"/>
      <c r="P88" s="735"/>
      <c r="Q88" s="241"/>
      <c r="R88" s="241"/>
      <c r="S88" s="241"/>
      <c r="T88" s="241"/>
      <c r="U88" s="241"/>
      <c r="V88" s="241"/>
      <c r="W88" s="241"/>
      <c r="X88" s="242"/>
      <c r="Y88" s="740" t="s">
        <v>54</v>
      </c>
      <c r="Z88" s="741"/>
      <c r="AA88" s="742"/>
      <c r="AB88" s="527" t="s">
        <v>573</v>
      </c>
      <c r="AC88" s="527"/>
      <c r="AD88" s="527"/>
      <c r="AE88" s="371">
        <v>1</v>
      </c>
      <c r="AF88" s="372"/>
      <c r="AG88" s="372"/>
      <c r="AH88" s="372"/>
      <c r="AI88" s="371">
        <v>2</v>
      </c>
      <c r="AJ88" s="372"/>
      <c r="AK88" s="372"/>
      <c r="AL88" s="372"/>
      <c r="AM88" s="371">
        <v>1</v>
      </c>
      <c r="AN88" s="372"/>
      <c r="AO88" s="372"/>
      <c r="AP88" s="372"/>
      <c r="AQ88" s="119">
        <v>2</v>
      </c>
      <c r="AR88" s="120"/>
      <c r="AS88" s="120"/>
      <c r="AT88" s="121"/>
      <c r="AU88" s="372" t="s">
        <v>632</v>
      </c>
      <c r="AV88" s="372"/>
      <c r="AW88" s="372"/>
      <c r="AX88" s="374"/>
      <c r="AY88" s="10"/>
      <c r="AZ88" s="10"/>
      <c r="BA88" s="10"/>
      <c r="BB88" s="10"/>
      <c r="BC88" s="10"/>
    </row>
    <row r="89" spans="1:60" ht="60.75" customHeight="1" thickBot="1">
      <c r="A89" s="525"/>
      <c r="B89" s="559"/>
      <c r="C89" s="559"/>
      <c r="D89" s="559"/>
      <c r="E89" s="559"/>
      <c r="F89" s="560"/>
      <c r="G89" s="243"/>
      <c r="H89" s="168"/>
      <c r="I89" s="168"/>
      <c r="J89" s="168"/>
      <c r="K89" s="168"/>
      <c r="L89" s="168"/>
      <c r="M89" s="168"/>
      <c r="N89" s="168"/>
      <c r="O89" s="244"/>
      <c r="P89" s="167"/>
      <c r="Q89" s="168"/>
      <c r="R89" s="168"/>
      <c r="S89" s="168"/>
      <c r="T89" s="168"/>
      <c r="U89" s="168"/>
      <c r="V89" s="168"/>
      <c r="W89" s="168"/>
      <c r="X89" s="244"/>
      <c r="Y89" s="740" t="s">
        <v>13</v>
      </c>
      <c r="Z89" s="741"/>
      <c r="AA89" s="742"/>
      <c r="AB89" s="463" t="s">
        <v>14</v>
      </c>
      <c r="AC89" s="463"/>
      <c r="AD89" s="463"/>
      <c r="AE89" s="371">
        <v>100</v>
      </c>
      <c r="AF89" s="372"/>
      <c r="AG89" s="372"/>
      <c r="AH89" s="372"/>
      <c r="AI89" s="371">
        <v>100</v>
      </c>
      <c r="AJ89" s="372"/>
      <c r="AK89" s="372"/>
      <c r="AL89" s="372"/>
      <c r="AM89" s="371">
        <v>100</v>
      </c>
      <c r="AN89" s="372"/>
      <c r="AO89" s="372"/>
      <c r="AP89" s="372"/>
      <c r="AQ89" s="119" t="s">
        <v>632</v>
      </c>
      <c r="AR89" s="120"/>
      <c r="AS89" s="120"/>
      <c r="AT89" s="121"/>
      <c r="AU89" s="372" t="s">
        <v>632</v>
      </c>
      <c r="AV89" s="372"/>
      <c r="AW89" s="372"/>
      <c r="AX89" s="374"/>
      <c r="AY89" s="10"/>
      <c r="AZ89" s="10"/>
      <c r="BA89" s="10"/>
      <c r="BB89" s="10"/>
      <c r="BC89" s="10"/>
      <c r="BD89" s="10"/>
      <c r="BE89" s="10"/>
      <c r="BF89" s="10"/>
      <c r="BG89" s="10"/>
      <c r="BH89" s="10"/>
    </row>
    <row r="90" spans="1:60" ht="18.75" hidden="1" customHeight="1">
      <c r="A90" s="525"/>
      <c r="B90" s="557" t="s">
        <v>145</v>
      </c>
      <c r="C90" s="557"/>
      <c r="D90" s="557"/>
      <c r="E90" s="557"/>
      <c r="F90" s="558"/>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c r="A91" s="525"/>
      <c r="B91" s="557"/>
      <c r="C91" s="557"/>
      <c r="D91" s="557"/>
      <c r="E91" s="557"/>
      <c r="F91" s="558"/>
      <c r="G91" s="572"/>
      <c r="H91" s="386"/>
      <c r="I91" s="386"/>
      <c r="J91" s="386"/>
      <c r="K91" s="386"/>
      <c r="L91" s="386"/>
      <c r="M91" s="386"/>
      <c r="N91" s="386"/>
      <c r="O91" s="573"/>
      <c r="P91" s="585"/>
      <c r="Q91" s="386"/>
      <c r="R91" s="386"/>
      <c r="S91" s="386"/>
      <c r="T91" s="386"/>
      <c r="U91" s="386"/>
      <c r="V91" s="386"/>
      <c r="W91" s="386"/>
      <c r="X91" s="573"/>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c r="A92" s="525"/>
      <c r="B92" s="557"/>
      <c r="C92" s="557"/>
      <c r="D92" s="557"/>
      <c r="E92" s="557"/>
      <c r="F92" s="558"/>
      <c r="G92" s="238"/>
      <c r="H92" s="165"/>
      <c r="I92" s="165"/>
      <c r="J92" s="165"/>
      <c r="K92" s="165"/>
      <c r="L92" s="165"/>
      <c r="M92" s="165"/>
      <c r="N92" s="165"/>
      <c r="O92" s="239"/>
      <c r="P92" s="165"/>
      <c r="Q92" s="811"/>
      <c r="R92" s="811"/>
      <c r="S92" s="811"/>
      <c r="T92" s="811"/>
      <c r="U92" s="811"/>
      <c r="V92" s="811"/>
      <c r="W92" s="811"/>
      <c r="X92" s="812"/>
      <c r="Y92" s="766" t="s">
        <v>62</v>
      </c>
      <c r="Z92" s="767"/>
      <c r="AA92" s="768"/>
      <c r="AB92" s="556"/>
      <c r="AC92" s="556"/>
      <c r="AD92" s="556"/>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c r="A93" s="525"/>
      <c r="B93" s="557"/>
      <c r="C93" s="557"/>
      <c r="D93" s="557"/>
      <c r="E93" s="557"/>
      <c r="F93" s="558"/>
      <c r="G93" s="240"/>
      <c r="H93" s="241"/>
      <c r="I93" s="241"/>
      <c r="J93" s="241"/>
      <c r="K93" s="241"/>
      <c r="L93" s="241"/>
      <c r="M93" s="241"/>
      <c r="N93" s="241"/>
      <c r="O93" s="242"/>
      <c r="P93" s="813"/>
      <c r="Q93" s="813"/>
      <c r="R93" s="813"/>
      <c r="S93" s="813"/>
      <c r="T93" s="813"/>
      <c r="U93" s="813"/>
      <c r="V93" s="813"/>
      <c r="W93" s="813"/>
      <c r="X93" s="814"/>
      <c r="Y93" s="740" t="s">
        <v>54</v>
      </c>
      <c r="Z93" s="741"/>
      <c r="AA93" s="742"/>
      <c r="AB93" s="527"/>
      <c r="AC93" s="527"/>
      <c r="AD93" s="527"/>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c r="A94" s="525"/>
      <c r="B94" s="559"/>
      <c r="C94" s="559"/>
      <c r="D94" s="559"/>
      <c r="E94" s="559"/>
      <c r="F94" s="560"/>
      <c r="G94" s="243"/>
      <c r="H94" s="168"/>
      <c r="I94" s="168"/>
      <c r="J94" s="168"/>
      <c r="K94" s="168"/>
      <c r="L94" s="168"/>
      <c r="M94" s="168"/>
      <c r="N94" s="168"/>
      <c r="O94" s="244"/>
      <c r="P94" s="311"/>
      <c r="Q94" s="311"/>
      <c r="R94" s="311"/>
      <c r="S94" s="311"/>
      <c r="T94" s="311"/>
      <c r="U94" s="311"/>
      <c r="V94" s="311"/>
      <c r="W94" s="311"/>
      <c r="X94" s="815"/>
      <c r="Y94" s="740" t="s">
        <v>13</v>
      </c>
      <c r="Z94" s="741"/>
      <c r="AA94" s="742"/>
      <c r="AB94" s="463" t="s">
        <v>14</v>
      </c>
      <c r="AC94" s="463"/>
      <c r="AD94" s="463"/>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c r="A95" s="525"/>
      <c r="B95" s="557" t="s">
        <v>145</v>
      </c>
      <c r="C95" s="557"/>
      <c r="D95" s="557"/>
      <c r="E95" s="557"/>
      <c r="F95" s="558"/>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c r="A96" s="525"/>
      <c r="B96" s="557"/>
      <c r="C96" s="557"/>
      <c r="D96" s="557"/>
      <c r="E96" s="557"/>
      <c r="F96" s="558"/>
      <c r="G96" s="572"/>
      <c r="H96" s="386"/>
      <c r="I96" s="386"/>
      <c r="J96" s="386"/>
      <c r="K96" s="386"/>
      <c r="L96" s="386"/>
      <c r="M96" s="386"/>
      <c r="N96" s="386"/>
      <c r="O96" s="573"/>
      <c r="P96" s="585"/>
      <c r="Q96" s="386"/>
      <c r="R96" s="386"/>
      <c r="S96" s="386"/>
      <c r="T96" s="386"/>
      <c r="U96" s="386"/>
      <c r="V96" s="386"/>
      <c r="W96" s="386"/>
      <c r="X96" s="573"/>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c r="A97" s="525"/>
      <c r="B97" s="557"/>
      <c r="C97" s="557"/>
      <c r="D97" s="557"/>
      <c r="E97" s="557"/>
      <c r="F97" s="558"/>
      <c r="G97" s="238"/>
      <c r="H97" s="165"/>
      <c r="I97" s="165"/>
      <c r="J97" s="165"/>
      <c r="K97" s="165"/>
      <c r="L97" s="165"/>
      <c r="M97" s="165"/>
      <c r="N97" s="165"/>
      <c r="O97" s="239"/>
      <c r="P97" s="165"/>
      <c r="Q97" s="811"/>
      <c r="R97" s="811"/>
      <c r="S97" s="811"/>
      <c r="T97" s="811"/>
      <c r="U97" s="811"/>
      <c r="V97" s="811"/>
      <c r="W97" s="811"/>
      <c r="X97" s="812"/>
      <c r="Y97" s="766" t="s">
        <v>62</v>
      </c>
      <c r="Z97" s="767"/>
      <c r="AA97" s="768"/>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c r="A98" s="525"/>
      <c r="B98" s="557"/>
      <c r="C98" s="557"/>
      <c r="D98" s="557"/>
      <c r="E98" s="557"/>
      <c r="F98" s="558"/>
      <c r="G98" s="240"/>
      <c r="H98" s="241"/>
      <c r="I98" s="241"/>
      <c r="J98" s="241"/>
      <c r="K98" s="241"/>
      <c r="L98" s="241"/>
      <c r="M98" s="241"/>
      <c r="N98" s="241"/>
      <c r="O98" s="242"/>
      <c r="P98" s="813"/>
      <c r="Q98" s="813"/>
      <c r="R98" s="813"/>
      <c r="S98" s="813"/>
      <c r="T98" s="813"/>
      <c r="U98" s="813"/>
      <c r="V98" s="813"/>
      <c r="W98" s="813"/>
      <c r="X98" s="814"/>
      <c r="Y98" s="740" t="s">
        <v>54</v>
      </c>
      <c r="Z98" s="741"/>
      <c r="AA98" s="742"/>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c r="A99" s="526"/>
      <c r="B99" s="895"/>
      <c r="C99" s="895"/>
      <c r="D99" s="895"/>
      <c r="E99" s="895"/>
      <c r="F99" s="896"/>
      <c r="G99" s="816"/>
      <c r="H99" s="254"/>
      <c r="I99" s="254"/>
      <c r="J99" s="254"/>
      <c r="K99" s="254"/>
      <c r="L99" s="254"/>
      <c r="M99" s="254"/>
      <c r="N99" s="254"/>
      <c r="O99" s="817"/>
      <c r="P99" s="858"/>
      <c r="Q99" s="858"/>
      <c r="R99" s="858"/>
      <c r="S99" s="858"/>
      <c r="T99" s="858"/>
      <c r="U99" s="858"/>
      <c r="V99" s="858"/>
      <c r="W99" s="858"/>
      <c r="X99" s="859"/>
      <c r="Y99" s="482" t="s">
        <v>13</v>
      </c>
      <c r="Z99" s="483"/>
      <c r="AA99" s="484"/>
      <c r="AB99" s="464" t="s">
        <v>14</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11</v>
      </c>
      <c r="AC100" s="872"/>
      <c r="AD100" s="872"/>
      <c r="AE100" s="838" t="s">
        <v>398</v>
      </c>
      <c r="AF100" s="839"/>
      <c r="AG100" s="839"/>
      <c r="AH100" s="840"/>
      <c r="AI100" s="838" t="s">
        <v>418</v>
      </c>
      <c r="AJ100" s="839"/>
      <c r="AK100" s="839"/>
      <c r="AL100" s="840"/>
      <c r="AM100" s="838" t="s">
        <v>425</v>
      </c>
      <c r="AN100" s="839"/>
      <c r="AO100" s="839"/>
      <c r="AP100" s="840"/>
      <c r="AQ100" s="947" t="s">
        <v>438</v>
      </c>
      <c r="AR100" s="948"/>
      <c r="AS100" s="948"/>
      <c r="AT100" s="949"/>
      <c r="AU100" s="947" t="s">
        <v>439</v>
      </c>
      <c r="AV100" s="948"/>
      <c r="AW100" s="948"/>
      <c r="AX100" s="950"/>
    </row>
    <row r="101" spans="1:60" ht="23.25" customHeight="1">
      <c r="A101" s="493"/>
      <c r="B101" s="494"/>
      <c r="C101" s="494"/>
      <c r="D101" s="494"/>
      <c r="E101" s="494"/>
      <c r="F101" s="495"/>
      <c r="G101" s="823" t="s">
        <v>574</v>
      </c>
      <c r="H101" s="824"/>
      <c r="I101" s="824"/>
      <c r="J101" s="824"/>
      <c r="K101" s="824"/>
      <c r="L101" s="824"/>
      <c r="M101" s="824"/>
      <c r="N101" s="824"/>
      <c r="O101" s="824"/>
      <c r="P101" s="824"/>
      <c r="Q101" s="824"/>
      <c r="R101" s="824"/>
      <c r="S101" s="824"/>
      <c r="T101" s="824"/>
      <c r="U101" s="824"/>
      <c r="V101" s="824"/>
      <c r="W101" s="824"/>
      <c r="X101" s="825"/>
      <c r="Y101" s="831" t="s">
        <v>55</v>
      </c>
      <c r="Z101" s="724"/>
      <c r="AA101" s="725"/>
      <c r="AB101" s="556" t="s">
        <v>573</v>
      </c>
      <c r="AC101" s="556"/>
      <c r="AD101" s="556"/>
      <c r="AE101" s="371">
        <v>5</v>
      </c>
      <c r="AF101" s="372"/>
      <c r="AG101" s="372"/>
      <c r="AH101" s="373"/>
      <c r="AI101" s="371">
        <v>4</v>
      </c>
      <c r="AJ101" s="372"/>
      <c r="AK101" s="372"/>
      <c r="AL101" s="373"/>
      <c r="AM101" s="371">
        <v>3</v>
      </c>
      <c r="AN101" s="372"/>
      <c r="AO101" s="372"/>
      <c r="AP101" s="373"/>
      <c r="AQ101" s="371" t="s">
        <v>632</v>
      </c>
      <c r="AR101" s="372"/>
      <c r="AS101" s="372"/>
      <c r="AT101" s="373"/>
      <c r="AU101" s="371" t="s">
        <v>632</v>
      </c>
      <c r="AV101" s="372"/>
      <c r="AW101" s="372"/>
      <c r="AX101" s="373"/>
    </row>
    <row r="102" spans="1:60" ht="23.25" customHeight="1">
      <c r="A102" s="496"/>
      <c r="B102" s="497"/>
      <c r="C102" s="497"/>
      <c r="D102" s="497"/>
      <c r="E102" s="497"/>
      <c r="F102" s="498"/>
      <c r="G102" s="826"/>
      <c r="H102" s="827"/>
      <c r="I102" s="827"/>
      <c r="J102" s="827"/>
      <c r="K102" s="827"/>
      <c r="L102" s="827"/>
      <c r="M102" s="827"/>
      <c r="N102" s="827"/>
      <c r="O102" s="827"/>
      <c r="P102" s="827"/>
      <c r="Q102" s="827"/>
      <c r="R102" s="827"/>
      <c r="S102" s="827"/>
      <c r="T102" s="827"/>
      <c r="U102" s="827"/>
      <c r="V102" s="827"/>
      <c r="W102" s="827"/>
      <c r="X102" s="828"/>
      <c r="Y102" s="476" t="s">
        <v>56</v>
      </c>
      <c r="Z102" s="346"/>
      <c r="AA102" s="347"/>
      <c r="AB102" s="556" t="s">
        <v>573</v>
      </c>
      <c r="AC102" s="556"/>
      <c r="AD102" s="556"/>
      <c r="AE102" s="502">
        <v>6</v>
      </c>
      <c r="AF102" s="503"/>
      <c r="AG102" s="503"/>
      <c r="AH102" s="504"/>
      <c r="AI102" s="365">
        <v>6</v>
      </c>
      <c r="AJ102" s="365"/>
      <c r="AK102" s="365"/>
      <c r="AL102" s="365"/>
      <c r="AM102" s="502">
        <v>5</v>
      </c>
      <c r="AN102" s="503"/>
      <c r="AO102" s="503"/>
      <c r="AP102" s="504"/>
      <c r="AQ102" s="502">
        <v>5</v>
      </c>
      <c r="AR102" s="503"/>
      <c r="AS102" s="503"/>
      <c r="AT102" s="504"/>
      <c r="AU102" s="502">
        <v>14</v>
      </c>
      <c r="AV102" s="503"/>
      <c r="AW102" s="503"/>
      <c r="AX102" s="504"/>
    </row>
    <row r="103" spans="1:60" ht="31.5" hidden="1" customHeight="1">
      <c r="A103" s="490" t="s">
        <v>355</v>
      </c>
      <c r="B103" s="491"/>
      <c r="C103" s="491"/>
      <c r="D103" s="491"/>
      <c r="E103" s="491"/>
      <c r="F103" s="492"/>
      <c r="G103" s="741" t="s">
        <v>60</v>
      </c>
      <c r="H103" s="741"/>
      <c r="I103" s="741"/>
      <c r="J103" s="741"/>
      <c r="K103" s="741"/>
      <c r="L103" s="741"/>
      <c r="M103" s="741"/>
      <c r="N103" s="741"/>
      <c r="O103" s="741"/>
      <c r="P103" s="741"/>
      <c r="Q103" s="741"/>
      <c r="R103" s="741"/>
      <c r="S103" s="741"/>
      <c r="T103" s="741"/>
      <c r="U103" s="741"/>
      <c r="V103" s="741"/>
      <c r="W103" s="741"/>
      <c r="X103" s="742"/>
      <c r="Y103" s="470"/>
      <c r="Z103" s="471"/>
      <c r="AA103" s="472"/>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9"/>
      <c r="Y104" s="479" t="s">
        <v>55</v>
      </c>
      <c r="Z104" s="480"/>
      <c r="AA104" s="481"/>
      <c r="AB104" s="473"/>
      <c r="AC104" s="474"/>
      <c r="AD104" s="475"/>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4"/>
      <c r="Y105" s="476" t="s">
        <v>56</v>
      </c>
      <c r="Z105" s="477"/>
      <c r="AA105" s="478"/>
      <c r="AB105" s="413"/>
      <c r="AC105" s="414"/>
      <c r="AD105" s="415"/>
      <c r="AE105" s="365"/>
      <c r="AF105" s="365"/>
      <c r="AG105" s="365"/>
      <c r="AH105" s="365"/>
      <c r="AI105" s="365"/>
      <c r="AJ105" s="365"/>
      <c r="AK105" s="365"/>
      <c r="AL105" s="365"/>
      <c r="AM105" s="365"/>
      <c r="AN105" s="365"/>
      <c r="AO105" s="365"/>
      <c r="AP105" s="365"/>
      <c r="AQ105" s="371"/>
      <c r="AR105" s="372"/>
      <c r="AS105" s="372"/>
      <c r="AT105" s="373"/>
      <c r="AU105" s="502"/>
      <c r="AV105" s="503"/>
      <c r="AW105" s="503"/>
      <c r="AX105" s="504"/>
    </row>
    <row r="106" spans="1:60" ht="31.5" hidden="1" customHeight="1">
      <c r="A106" s="490" t="s">
        <v>355</v>
      </c>
      <c r="B106" s="491"/>
      <c r="C106" s="491"/>
      <c r="D106" s="491"/>
      <c r="E106" s="491"/>
      <c r="F106" s="492"/>
      <c r="G106" s="741" t="s">
        <v>60</v>
      </c>
      <c r="H106" s="741"/>
      <c r="I106" s="741"/>
      <c r="J106" s="741"/>
      <c r="K106" s="741"/>
      <c r="L106" s="741"/>
      <c r="M106" s="741"/>
      <c r="N106" s="741"/>
      <c r="O106" s="741"/>
      <c r="P106" s="741"/>
      <c r="Q106" s="741"/>
      <c r="R106" s="741"/>
      <c r="S106" s="741"/>
      <c r="T106" s="741"/>
      <c r="U106" s="741"/>
      <c r="V106" s="741"/>
      <c r="W106" s="741"/>
      <c r="X106" s="742"/>
      <c r="Y106" s="470"/>
      <c r="Z106" s="471"/>
      <c r="AA106" s="472"/>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9"/>
      <c r="Y107" s="479" t="s">
        <v>55</v>
      </c>
      <c r="Z107" s="480"/>
      <c r="AA107" s="481"/>
      <c r="AB107" s="473"/>
      <c r="AC107" s="474"/>
      <c r="AD107" s="475"/>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4"/>
      <c r="Y108" s="476" t="s">
        <v>56</v>
      </c>
      <c r="Z108" s="477"/>
      <c r="AA108" s="478"/>
      <c r="AB108" s="413"/>
      <c r="AC108" s="414"/>
      <c r="AD108" s="415"/>
      <c r="AE108" s="365"/>
      <c r="AF108" s="365"/>
      <c r="AG108" s="365"/>
      <c r="AH108" s="365"/>
      <c r="AI108" s="365"/>
      <c r="AJ108" s="365"/>
      <c r="AK108" s="365"/>
      <c r="AL108" s="365"/>
      <c r="AM108" s="365"/>
      <c r="AN108" s="365"/>
      <c r="AO108" s="365"/>
      <c r="AP108" s="365"/>
      <c r="AQ108" s="371"/>
      <c r="AR108" s="372"/>
      <c r="AS108" s="372"/>
      <c r="AT108" s="373"/>
      <c r="AU108" s="502"/>
      <c r="AV108" s="503"/>
      <c r="AW108" s="503"/>
      <c r="AX108" s="504"/>
    </row>
    <row r="109" spans="1:60" ht="31.5" hidden="1" customHeight="1">
      <c r="A109" s="490" t="s">
        <v>355</v>
      </c>
      <c r="B109" s="491"/>
      <c r="C109" s="491"/>
      <c r="D109" s="491"/>
      <c r="E109" s="491"/>
      <c r="F109" s="492"/>
      <c r="G109" s="741" t="s">
        <v>60</v>
      </c>
      <c r="H109" s="741"/>
      <c r="I109" s="741"/>
      <c r="J109" s="741"/>
      <c r="K109" s="741"/>
      <c r="L109" s="741"/>
      <c r="M109" s="741"/>
      <c r="N109" s="741"/>
      <c r="O109" s="741"/>
      <c r="P109" s="741"/>
      <c r="Q109" s="741"/>
      <c r="R109" s="741"/>
      <c r="S109" s="741"/>
      <c r="T109" s="741"/>
      <c r="U109" s="741"/>
      <c r="V109" s="741"/>
      <c r="W109" s="741"/>
      <c r="X109" s="742"/>
      <c r="Y109" s="470"/>
      <c r="Z109" s="471"/>
      <c r="AA109" s="472"/>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9"/>
      <c r="Y110" s="479" t="s">
        <v>55</v>
      </c>
      <c r="Z110" s="480"/>
      <c r="AA110" s="481"/>
      <c r="AB110" s="473"/>
      <c r="AC110" s="474"/>
      <c r="AD110" s="475"/>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4"/>
      <c r="Y111" s="476" t="s">
        <v>56</v>
      </c>
      <c r="Z111" s="477"/>
      <c r="AA111" s="478"/>
      <c r="AB111" s="413"/>
      <c r="AC111" s="414"/>
      <c r="AD111" s="415"/>
      <c r="AE111" s="365"/>
      <c r="AF111" s="365"/>
      <c r="AG111" s="365"/>
      <c r="AH111" s="365"/>
      <c r="AI111" s="365"/>
      <c r="AJ111" s="365"/>
      <c r="AK111" s="365"/>
      <c r="AL111" s="365"/>
      <c r="AM111" s="365"/>
      <c r="AN111" s="365"/>
      <c r="AO111" s="365"/>
      <c r="AP111" s="365"/>
      <c r="AQ111" s="371"/>
      <c r="AR111" s="372"/>
      <c r="AS111" s="372"/>
      <c r="AT111" s="373"/>
      <c r="AU111" s="502"/>
      <c r="AV111" s="503"/>
      <c r="AW111" s="503"/>
      <c r="AX111" s="504"/>
    </row>
    <row r="112" spans="1:60" ht="31.5" hidden="1" customHeight="1">
      <c r="A112" s="490" t="s">
        <v>355</v>
      </c>
      <c r="B112" s="491"/>
      <c r="C112" s="491"/>
      <c r="D112" s="491"/>
      <c r="E112" s="491"/>
      <c r="F112" s="492"/>
      <c r="G112" s="741" t="s">
        <v>60</v>
      </c>
      <c r="H112" s="741"/>
      <c r="I112" s="741"/>
      <c r="J112" s="741"/>
      <c r="K112" s="741"/>
      <c r="L112" s="741"/>
      <c r="M112" s="741"/>
      <c r="N112" s="741"/>
      <c r="O112" s="741"/>
      <c r="P112" s="741"/>
      <c r="Q112" s="741"/>
      <c r="R112" s="741"/>
      <c r="S112" s="741"/>
      <c r="T112" s="741"/>
      <c r="U112" s="741"/>
      <c r="V112" s="741"/>
      <c r="W112" s="741"/>
      <c r="X112" s="742"/>
      <c r="Y112" s="470"/>
      <c r="Z112" s="471"/>
      <c r="AA112" s="472"/>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9"/>
      <c r="Y113" s="479" t="s">
        <v>55</v>
      </c>
      <c r="Z113" s="480"/>
      <c r="AA113" s="481"/>
      <c r="AB113" s="473"/>
      <c r="AC113" s="474"/>
      <c r="AD113" s="475"/>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4"/>
      <c r="Y114" s="476" t="s">
        <v>56</v>
      </c>
      <c r="Z114" s="477"/>
      <c r="AA114" s="478"/>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5"/>
      <c r="Z115" s="486"/>
      <c r="AA115" s="487"/>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c r="A116" s="299"/>
      <c r="B116" s="300"/>
      <c r="C116" s="300"/>
      <c r="D116" s="300"/>
      <c r="E116" s="300"/>
      <c r="F116" s="301"/>
      <c r="G116" s="358" t="s">
        <v>575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576</v>
      </c>
      <c r="AC116" s="308"/>
      <c r="AD116" s="309"/>
      <c r="AE116" s="365">
        <v>95008</v>
      </c>
      <c r="AF116" s="365"/>
      <c r="AG116" s="365"/>
      <c r="AH116" s="365"/>
      <c r="AI116" s="365">
        <v>235225</v>
      </c>
      <c r="AJ116" s="365"/>
      <c r="AK116" s="365"/>
      <c r="AL116" s="365"/>
      <c r="AM116" s="365">
        <v>290577</v>
      </c>
      <c r="AN116" s="365"/>
      <c r="AO116" s="365"/>
      <c r="AP116" s="365"/>
      <c r="AQ116" s="371">
        <v>95428</v>
      </c>
      <c r="AR116" s="372"/>
      <c r="AS116" s="372"/>
      <c r="AT116" s="372"/>
      <c r="AU116" s="372"/>
      <c r="AV116" s="372"/>
      <c r="AW116" s="372"/>
      <c r="AX116" s="374"/>
    </row>
    <row r="117" spans="1:50" ht="46.5" customHeight="1" thickBo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577</v>
      </c>
      <c r="AC117" s="349"/>
      <c r="AD117" s="350"/>
      <c r="AE117" s="313" t="s">
        <v>578</v>
      </c>
      <c r="AF117" s="313"/>
      <c r="AG117" s="313"/>
      <c r="AH117" s="313"/>
      <c r="AI117" s="313" t="s">
        <v>579</v>
      </c>
      <c r="AJ117" s="313"/>
      <c r="AK117" s="313"/>
      <c r="AL117" s="313"/>
      <c r="AM117" s="313" t="s">
        <v>616</v>
      </c>
      <c r="AN117" s="313"/>
      <c r="AO117" s="313"/>
      <c r="AP117" s="313"/>
      <c r="AQ117" s="313" t="s">
        <v>619</v>
      </c>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5"/>
      <c r="Z118" s="486"/>
      <c r="AA118" s="487"/>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5"/>
      <c r="Z121" s="486"/>
      <c r="AA121" s="487"/>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5"/>
      <c r="Z124" s="486"/>
      <c r="AA124" s="487"/>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1"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12" t="s">
        <v>413</v>
      </c>
      <c r="B130" s="1010"/>
      <c r="C130" s="1009" t="s">
        <v>239</v>
      </c>
      <c r="D130" s="1010"/>
      <c r="E130" s="315" t="s">
        <v>268</v>
      </c>
      <c r="F130" s="316"/>
      <c r="G130" s="317" t="s">
        <v>580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13"/>
      <c r="B131" s="259"/>
      <c r="C131" s="258"/>
      <c r="D131" s="259"/>
      <c r="E131" s="245" t="s">
        <v>267</v>
      </c>
      <c r="F131" s="246"/>
      <c r="G131" s="243" t="s">
        <v>581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1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hidden="1" customHeight="1">
      <c r="A133" s="1013"/>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c r="AR133" s="278"/>
      <c r="AS133" s="141" t="s">
        <v>236</v>
      </c>
      <c r="AT133" s="176"/>
      <c r="AU133" s="140"/>
      <c r="AV133" s="140"/>
      <c r="AW133" s="141" t="s">
        <v>181</v>
      </c>
      <c r="AX133" s="142"/>
    </row>
    <row r="134" spans="1:50" ht="39.75" hidden="1" customHeight="1">
      <c r="A134" s="1013"/>
      <c r="B134" s="259"/>
      <c r="C134" s="258"/>
      <c r="D134" s="259"/>
      <c r="E134" s="258"/>
      <c r="F134" s="321"/>
      <c r="G134" s="238"/>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c r="AC134" s="231"/>
      <c r="AD134" s="231"/>
      <c r="AE134" s="273"/>
      <c r="AF134" s="120"/>
      <c r="AG134" s="120"/>
      <c r="AH134" s="120"/>
      <c r="AI134" s="273"/>
      <c r="AJ134" s="120"/>
      <c r="AK134" s="120"/>
      <c r="AL134" s="120"/>
      <c r="AM134" s="273"/>
      <c r="AN134" s="120"/>
      <c r="AO134" s="120"/>
      <c r="AP134" s="120"/>
      <c r="AQ134" s="273"/>
      <c r="AR134" s="120"/>
      <c r="AS134" s="120"/>
      <c r="AT134" s="120"/>
      <c r="AU134" s="273"/>
      <c r="AV134" s="120"/>
      <c r="AW134" s="120"/>
      <c r="AX134" s="222"/>
    </row>
    <row r="135" spans="1:50" ht="39.75" hidden="1" customHeight="1">
      <c r="A135" s="1013"/>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c r="AC135" s="137"/>
      <c r="AD135" s="137"/>
      <c r="AE135" s="273"/>
      <c r="AF135" s="120"/>
      <c r="AG135" s="120"/>
      <c r="AH135" s="120"/>
      <c r="AI135" s="273"/>
      <c r="AJ135" s="120"/>
      <c r="AK135" s="120"/>
      <c r="AL135" s="120"/>
      <c r="AM135" s="273"/>
      <c r="AN135" s="120"/>
      <c r="AO135" s="120"/>
      <c r="AP135" s="120"/>
      <c r="AQ135" s="273"/>
      <c r="AR135" s="120"/>
      <c r="AS135" s="120"/>
      <c r="AT135" s="120"/>
      <c r="AU135" s="273"/>
      <c r="AV135" s="120"/>
      <c r="AW135" s="120"/>
      <c r="AX135" s="222"/>
    </row>
    <row r="136" spans="1:50" ht="18.75" hidden="1" customHeight="1">
      <c r="A136" s="101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c r="A137" s="1013"/>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c r="A138" s="1013"/>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c r="A139" s="1013"/>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c r="A140" s="101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c r="A141" s="1013"/>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c r="A142" s="1013"/>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c r="A143" s="1013"/>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c r="A144" s="101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c r="A145" s="1013"/>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c r="A146" s="1013"/>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c r="A147" s="1013"/>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c r="A148" s="101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c r="A149" s="1013"/>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c r="A150" s="1013"/>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c r="A151" s="1013"/>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customHeight="1">
      <c r="A152" s="1013"/>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c r="A153" s="1013"/>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13"/>
      <c r="B154" s="259"/>
      <c r="C154" s="258"/>
      <c r="D154" s="259"/>
      <c r="E154" s="258"/>
      <c r="F154" s="321"/>
      <c r="G154" s="238" t="s">
        <v>582</v>
      </c>
      <c r="H154" s="165"/>
      <c r="I154" s="165"/>
      <c r="J154" s="165"/>
      <c r="K154" s="165"/>
      <c r="L154" s="165"/>
      <c r="M154" s="165"/>
      <c r="N154" s="165"/>
      <c r="O154" s="165"/>
      <c r="P154" s="239"/>
      <c r="Q154" s="164" t="s">
        <v>620</v>
      </c>
      <c r="R154" s="165"/>
      <c r="S154" s="165"/>
      <c r="T154" s="165"/>
      <c r="U154" s="165"/>
      <c r="V154" s="165"/>
      <c r="W154" s="165"/>
      <c r="X154" s="165"/>
      <c r="Y154" s="165"/>
      <c r="Z154" s="165"/>
      <c r="AA154" s="939"/>
      <c r="AB154" s="262" t="s">
        <v>583</v>
      </c>
      <c r="AC154" s="263"/>
      <c r="AD154" s="263"/>
      <c r="AE154" s="268" t="s">
        <v>613</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32.65" customHeight="1">
      <c r="A155" s="1013"/>
      <c r="B155" s="259"/>
      <c r="C155" s="258"/>
      <c r="D155" s="259"/>
      <c r="E155" s="258"/>
      <c r="F155" s="321"/>
      <c r="G155" s="240"/>
      <c r="H155" s="241"/>
      <c r="I155" s="241"/>
      <c r="J155" s="241"/>
      <c r="K155" s="241"/>
      <c r="L155" s="241"/>
      <c r="M155" s="241"/>
      <c r="N155" s="241"/>
      <c r="O155" s="241"/>
      <c r="P155" s="242"/>
      <c r="Q155" s="735"/>
      <c r="R155" s="241"/>
      <c r="S155" s="241"/>
      <c r="T155" s="241"/>
      <c r="U155" s="241"/>
      <c r="V155" s="241"/>
      <c r="W155" s="241"/>
      <c r="X155" s="241"/>
      <c r="Y155" s="241"/>
      <c r="Z155" s="241"/>
      <c r="AA155" s="94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2.9" customHeight="1">
      <c r="A156" s="1013"/>
      <c r="B156" s="259"/>
      <c r="C156" s="258"/>
      <c r="D156" s="259"/>
      <c r="E156" s="258"/>
      <c r="F156" s="321"/>
      <c r="G156" s="240"/>
      <c r="H156" s="241"/>
      <c r="I156" s="241"/>
      <c r="J156" s="241"/>
      <c r="K156" s="241"/>
      <c r="L156" s="241"/>
      <c r="M156" s="241"/>
      <c r="N156" s="241"/>
      <c r="O156" s="241"/>
      <c r="P156" s="242"/>
      <c r="Q156" s="735"/>
      <c r="R156" s="241"/>
      <c r="S156" s="241"/>
      <c r="T156" s="241"/>
      <c r="U156" s="241"/>
      <c r="V156" s="241"/>
      <c r="W156" s="241"/>
      <c r="X156" s="241"/>
      <c r="Y156" s="241"/>
      <c r="Z156" s="241"/>
      <c r="AA156" s="940"/>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78.75" customHeight="1">
      <c r="A157" s="1013"/>
      <c r="B157" s="259"/>
      <c r="C157" s="258"/>
      <c r="D157" s="259"/>
      <c r="E157" s="258"/>
      <c r="F157" s="321"/>
      <c r="G157" s="240"/>
      <c r="H157" s="241"/>
      <c r="I157" s="241"/>
      <c r="J157" s="241"/>
      <c r="K157" s="241"/>
      <c r="L157" s="241"/>
      <c r="M157" s="241"/>
      <c r="N157" s="241"/>
      <c r="O157" s="241"/>
      <c r="P157" s="242"/>
      <c r="Q157" s="735"/>
      <c r="R157" s="241"/>
      <c r="S157" s="241"/>
      <c r="T157" s="241"/>
      <c r="U157" s="241"/>
      <c r="V157" s="241"/>
      <c r="W157" s="241"/>
      <c r="X157" s="241"/>
      <c r="Y157" s="241"/>
      <c r="Z157" s="241"/>
      <c r="AA157" s="940"/>
      <c r="AB157" s="264"/>
      <c r="AC157" s="265"/>
      <c r="AD157" s="265"/>
      <c r="AE157" s="164" t="s">
        <v>621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78.75" customHeight="1">
      <c r="A158" s="1013"/>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1"/>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3"/>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3"/>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13"/>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13"/>
      <c r="B162" s="259"/>
      <c r="C162" s="258"/>
      <c r="D162" s="259"/>
      <c r="E162" s="258"/>
      <c r="F162" s="321"/>
      <c r="G162" s="240"/>
      <c r="H162" s="241"/>
      <c r="I162" s="241"/>
      <c r="J162" s="241"/>
      <c r="K162" s="241"/>
      <c r="L162" s="241"/>
      <c r="M162" s="241"/>
      <c r="N162" s="241"/>
      <c r="O162" s="241"/>
      <c r="P162" s="242"/>
      <c r="Q162" s="735"/>
      <c r="R162" s="241"/>
      <c r="S162" s="241"/>
      <c r="T162" s="241"/>
      <c r="U162" s="241"/>
      <c r="V162" s="241"/>
      <c r="W162" s="241"/>
      <c r="X162" s="241"/>
      <c r="Y162" s="241"/>
      <c r="Z162" s="241"/>
      <c r="AA162" s="94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13"/>
      <c r="B163" s="259"/>
      <c r="C163" s="258"/>
      <c r="D163" s="259"/>
      <c r="E163" s="258"/>
      <c r="F163" s="321"/>
      <c r="G163" s="240"/>
      <c r="H163" s="241"/>
      <c r="I163" s="241"/>
      <c r="J163" s="241"/>
      <c r="K163" s="241"/>
      <c r="L163" s="241"/>
      <c r="M163" s="241"/>
      <c r="N163" s="241"/>
      <c r="O163" s="241"/>
      <c r="P163" s="242"/>
      <c r="Q163" s="735"/>
      <c r="R163" s="241"/>
      <c r="S163" s="241"/>
      <c r="T163" s="241"/>
      <c r="U163" s="241"/>
      <c r="V163" s="241"/>
      <c r="W163" s="241"/>
      <c r="X163" s="241"/>
      <c r="Y163" s="241"/>
      <c r="Z163" s="241"/>
      <c r="AA163" s="940"/>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13"/>
      <c r="B164" s="259"/>
      <c r="C164" s="258"/>
      <c r="D164" s="259"/>
      <c r="E164" s="258"/>
      <c r="F164" s="321"/>
      <c r="G164" s="240"/>
      <c r="H164" s="241"/>
      <c r="I164" s="241"/>
      <c r="J164" s="241"/>
      <c r="K164" s="241"/>
      <c r="L164" s="241"/>
      <c r="M164" s="241"/>
      <c r="N164" s="241"/>
      <c r="O164" s="241"/>
      <c r="P164" s="242"/>
      <c r="Q164" s="735"/>
      <c r="R164" s="241"/>
      <c r="S164" s="241"/>
      <c r="T164" s="241"/>
      <c r="U164" s="241"/>
      <c r="V164" s="241"/>
      <c r="W164" s="241"/>
      <c r="X164" s="241"/>
      <c r="Y164" s="241"/>
      <c r="Z164" s="241"/>
      <c r="AA164" s="940"/>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3"/>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1"/>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3"/>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3"/>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13"/>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13"/>
      <c r="B169" s="259"/>
      <c r="C169" s="258"/>
      <c r="D169" s="259"/>
      <c r="E169" s="258"/>
      <c r="F169" s="321"/>
      <c r="G169" s="240"/>
      <c r="H169" s="241"/>
      <c r="I169" s="241"/>
      <c r="J169" s="241"/>
      <c r="K169" s="241"/>
      <c r="L169" s="241"/>
      <c r="M169" s="241"/>
      <c r="N169" s="241"/>
      <c r="O169" s="241"/>
      <c r="P169" s="242"/>
      <c r="Q169" s="735"/>
      <c r="R169" s="241"/>
      <c r="S169" s="241"/>
      <c r="T169" s="241"/>
      <c r="U169" s="241"/>
      <c r="V169" s="241"/>
      <c r="W169" s="241"/>
      <c r="X169" s="241"/>
      <c r="Y169" s="241"/>
      <c r="Z169" s="241"/>
      <c r="AA169" s="94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13"/>
      <c r="B170" s="259"/>
      <c r="C170" s="258"/>
      <c r="D170" s="259"/>
      <c r="E170" s="258"/>
      <c r="F170" s="321"/>
      <c r="G170" s="240"/>
      <c r="H170" s="241"/>
      <c r="I170" s="241"/>
      <c r="J170" s="241"/>
      <c r="K170" s="241"/>
      <c r="L170" s="241"/>
      <c r="M170" s="241"/>
      <c r="N170" s="241"/>
      <c r="O170" s="241"/>
      <c r="P170" s="242"/>
      <c r="Q170" s="735"/>
      <c r="R170" s="241"/>
      <c r="S170" s="241"/>
      <c r="T170" s="241"/>
      <c r="U170" s="241"/>
      <c r="V170" s="241"/>
      <c r="W170" s="241"/>
      <c r="X170" s="241"/>
      <c r="Y170" s="241"/>
      <c r="Z170" s="241"/>
      <c r="AA170" s="940"/>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13"/>
      <c r="B171" s="259"/>
      <c r="C171" s="258"/>
      <c r="D171" s="259"/>
      <c r="E171" s="258"/>
      <c r="F171" s="321"/>
      <c r="G171" s="240"/>
      <c r="H171" s="241"/>
      <c r="I171" s="241"/>
      <c r="J171" s="241"/>
      <c r="K171" s="241"/>
      <c r="L171" s="241"/>
      <c r="M171" s="241"/>
      <c r="N171" s="241"/>
      <c r="O171" s="241"/>
      <c r="P171" s="242"/>
      <c r="Q171" s="735"/>
      <c r="R171" s="241"/>
      <c r="S171" s="241"/>
      <c r="T171" s="241"/>
      <c r="U171" s="241"/>
      <c r="V171" s="241"/>
      <c r="W171" s="241"/>
      <c r="X171" s="241"/>
      <c r="Y171" s="241"/>
      <c r="Z171" s="241"/>
      <c r="AA171" s="940"/>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3"/>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1"/>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3"/>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3"/>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13"/>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13"/>
      <c r="B176" s="259"/>
      <c r="C176" s="258"/>
      <c r="D176" s="259"/>
      <c r="E176" s="258"/>
      <c r="F176" s="321"/>
      <c r="G176" s="240"/>
      <c r="H176" s="241"/>
      <c r="I176" s="241"/>
      <c r="J176" s="241"/>
      <c r="K176" s="241"/>
      <c r="L176" s="241"/>
      <c r="M176" s="241"/>
      <c r="N176" s="241"/>
      <c r="O176" s="241"/>
      <c r="P176" s="242"/>
      <c r="Q176" s="735"/>
      <c r="R176" s="241"/>
      <c r="S176" s="241"/>
      <c r="T176" s="241"/>
      <c r="U176" s="241"/>
      <c r="V176" s="241"/>
      <c r="W176" s="241"/>
      <c r="X176" s="241"/>
      <c r="Y176" s="241"/>
      <c r="Z176" s="241"/>
      <c r="AA176" s="94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13"/>
      <c r="B177" s="259"/>
      <c r="C177" s="258"/>
      <c r="D177" s="259"/>
      <c r="E177" s="258"/>
      <c r="F177" s="321"/>
      <c r="G177" s="240"/>
      <c r="H177" s="241"/>
      <c r="I177" s="241"/>
      <c r="J177" s="241"/>
      <c r="K177" s="241"/>
      <c r="L177" s="241"/>
      <c r="M177" s="241"/>
      <c r="N177" s="241"/>
      <c r="O177" s="241"/>
      <c r="P177" s="242"/>
      <c r="Q177" s="735"/>
      <c r="R177" s="241"/>
      <c r="S177" s="241"/>
      <c r="T177" s="241"/>
      <c r="U177" s="241"/>
      <c r="V177" s="241"/>
      <c r="W177" s="241"/>
      <c r="X177" s="241"/>
      <c r="Y177" s="241"/>
      <c r="Z177" s="241"/>
      <c r="AA177" s="940"/>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13"/>
      <c r="B178" s="259"/>
      <c r="C178" s="258"/>
      <c r="D178" s="259"/>
      <c r="E178" s="258"/>
      <c r="F178" s="321"/>
      <c r="G178" s="240"/>
      <c r="H178" s="241"/>
      <c r="I178" s="241"/>
      <c r="J178" s="241"/>
      <c r="K178" s="241"/>
      <c r="L178" s="241"/>
      <c r="M178" s="241"/>
      <c r="N178" s="241"/>
      <c r="O178" s="241"/>
      <c r="P178" s="242"/>
      <c r="Q178" s="735"/>
      <c r="R178" s="241"/>
      <c r="S178" s="241"/>
      <c r="T178" s="241"/>
      <c r="U178" s="241"/>
      <c r="V178" s="241"/>
      <c r="W178" s="241"/>
      <c r="X178" s="241"/>
      <c r="Y178" s="241"/>
      <c r="Z178" s="241"/>
      <c r="AA178" s="940"/>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3"/>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1"/>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3"/>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3"/>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13"/>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13"/>
      <c r="B183" s="259"/>
      <c r="C183" s="258"/>
      <c r="D183" s="259"/>
      <c r="E183" s="258"/>
      <c r="F183" s="321"/>
      <c r="G183" s="240"/>
      <c r="H183" s="241"/>
      <c r="I183" s="241"/>
      <c r="J183" s="241"/>
      <c r="K183" s="241"/>
      <c r="L183" s="241"/>
      <c r="M183" s="241"/>
      <c r="N183" s="241"/>
      <c r="O183" s="241"/>
      <c r="P183" s="242"/>
      <c r="Q183" s="735"/>
      <c r="R183" s="241"/>
      <c r="S183" s="241"/>
      <c r="T183" s="241"/>
      <c r="U183" s="241"/>
      <c r="V183" s="241"/>
      <c r="W183" s="241"/>
      <c r="X183" s="241"/>
      <c r="Y183" s="241"/>
      <c r="Z183" s="241"/>
      <c r="AA183" s="94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13"/>
      <c r="B184" s="259"/>
      <c r="C184" s="258"/>
      <c r="D184" s="259"/>
      <c r="E184" s="258"/>
      <c r="F184" s="321"/>
      <c r="G184" s="240"/>
      <c r="H184" s="241"/>
      <c r="I184" s="241"/>
      <c r="J184" s="241"/>
      <c r="K184" s="241"/>
      <c r="L184" s="241"/>
      <c r="M184" s="241"/>
      <c r="N184" s="241"/>
      <c r="O184" s="241"/>
      <c r="P184" s="242"/>
      <c r="Q184" s="735"/>
      <c r="R184" s="241"/>
      <c r="S184" s="241"/>
      <c r="T184" s="241"/>
      <c r="U184" s="241"/>
      <c r="V184" s="241"/>
      <c r="W184" s="241"/>
      <c r="X184" s="241"/>
      <c r="Y184" s="241"/>
      <c r="Z184" s="241"/>
      <c r="AA184" s="940"/>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13"/>
      <c r="B185" s="259"/>
      <c r="C185" s="258"/>
      <c r="D185" s="259"/>
      <c r="E185" s="258"/>
      <c r="F185" s="321"/>
      <c r="G185" s="240"/>
      <c r="H185" s="241"/>
      <c r="I185" s="241"/>
      <c r="J185" s="241"/>
      <c r="K185" s="241"/>
      <c r="L185" s="241"/>
      <c r="M185" s="241"/>
      <c r="N185" s="241"/>
      <c r="O185" s="241"/>
      <c r="P185" s="242"/>
      <c r="Q185" s="735"/>
      <c r="R185" s="241"/>
      <c r="S185" s="241"/>
      <c r="T185" s="241"/>
      <c r="U185" s="241"/>
      <c r="V185" s="241"/>
      <c r="W185" s="241"/>
      <c r="X185" s="241"/>
      <c r="Y185" s="241"/>
      <c r="Z185" s="241"/>
      <c r="AA185" s="940"/>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3"/>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1"/>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3"/>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9" customHeight="1">
      <c r="A188" s="1013"/>
      <c r="B188" s="259"/>
      <c r="C188" s="258"/>
      <c r="D188" s="259"/>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29.65" customHeight="1">
      <c r="A189" s="1013"/>
      <c r="B189" s="259"/>
      <c r="C189" s="258"/>
      <c r="D189" s="259"/>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c r="A190" s="1013"/>
      <c r="B190" s="259"/>
      <c r="C190" s="258"/>
      <c r="D190" s="259"/>
      <c r="E190" s="315" t="s">
        <v>268</v>
      </c>
      <c r="F190" s="316"/>
      <c r="G190" s="944"/>
      <c r="H190" s="945"/>
      <c r="I190" s="945"/>
      <c r="J190" s="945"/>
      <c r="K190" s="945"/>
      <c r="L190" s="945"/>
      <c r="M190" s="945"/>
      <c r="N190" s="945"/>
      <c r="O190" s="945"/>
      <c r="P190" s="945"/>
      <c r="Q190" s="945"/>
      <c r="R190" s="945"/>
      <c r="S190" s="945"/>
      <c r="T190" s="945"/>
      <c r="U190" s="945"/>
      <c r="V190" s="945"/>
      <c r="W190" s="945"/>
      <c r="X190" s="945"/>
      <c r="Y190" s="945"/>
      <c r="Z190" s="945"/>
      <c r="AA190" s="945"/>
      <c r="AB190" s="945"/>
      <c r="AC190" s="945"/>
      <c r="AD190" s="945"/>
      <c r="AE190" s="945"/>
      <c r="AF190" s="945"/>
      <c r="AG190" s="945"/>
      <c r="AH190" s="945"/>
      <c r="AI190" s="945"/>
      <c r="AJ190" s="945"/>
      <c r="AK190" s="945"/>
      <c r="AL190" s="945"/>
      <c r="AM190" s="945"/>
      <c r="AN190" s="945"/>
      <c r="AO190" s="945"/>
      <c r="AP190" s="945"/>
      <c r="AQ190" s="945"/>
      <c r="AR190" s="945"/>
      <c r="AS190" s="945"/>
      <c r="AT190" s="945"/>
      <c r="AU190" s="945"/>
      <c r="AV190" s="945"/>
      <c r="AW190" s="945"/>
      <c r="AX190" s="946"/>
    </row>
    <row r="191" spans="1:50" ht="45" hidden="1" customHeight="1">
      <c r="A191" s="101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1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c r="A193" s="1013"/>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c r="A194" s="1013"/>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c r="A195" s="1013"/>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c r="A196" s="101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c r="A197" s="1013"/>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c r="A198" s="1013"/>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c r="A199" s="1013"/>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c r="A200" s="101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c r="A201" s="1013"/>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c r="A202" s="1013"/>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c r="A203" s="1013"/>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c r="A204" s="101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c r="A205" s="1013"/>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c r="A206" s="1013"/>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c r="A207" s="1013"/>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c r="A208" s="101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c r="A209" s="1013"/>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c r="A210" s="1013"/>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c r="A211" s="1013"/>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c r="A212" s="1013"/>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c r="A213" s="1013"/>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3"/>
      <c r="B214" s="259"/>
      <c r="C214" s="258"/>
      <c r="D214" s="259"/>
      <c r="E214" s="258"/>
      <c r="F214" s="321"/>
      <c r="G214" s="238"/>
      <c r="H214" s="165"/>
      <c r="I214" s="165"/>
      <c r="J214" s="165"/>
      <c r="K214" s="165"/>
      <c r="L214" s="165"/>
      <c r="M214" s="165"/>
      <c r="N214" s="165"/>
      <c r="O214" s="165"/>
      <c r="P214" s="239"/>
      <c r="Q214" s="1000"/>
      <c r="R214" s="1001"/>
      <c r="S214" s="1001"/>
      <c r="T214" s="1001"/>
      <c r="U214" s="1001"/>
      <c r="V214" s="1001"/>
      <c r="W214" s="1001"/>
      <c r="X214" s="1001"/>
      <c r="Y214" s="1001"/>
      <c r="Z214" s="1001"/>
      <c r="AA214" s="100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13"/>
      <c r="B215" s="259"/>
      <c r="C215" s="258"/>
      <c r="D215" s="259"/>
      <c r="E215" s="258"/>
      <c r="F215" s="321"/>
      <c r="G215" s="240"/>
      <c r="H215" s="241"/>
      <c r="I215" s="241"/>
      <c r="J215" s="241"/>
      <c r="K215" s="241"/>
      <c r="L215" s="241"/>
      <c r="M215" s="241"/>
      <c r="N215" s="241"/>
      <c r="O215" s="241"/>
      <c r="P215" s="242"/>
      <c r="Q215" s="1003"/>
      <c r="R215" s="1004"/>
      <c r="S215" s="1004"/>
      <c r="T215" s="1004"/>
      <c r="U215" s="1004"/>
      <c r="V215" s="1004"/>
      <c r="W215" s="1004"/>
      <c r="X215" s="1004"/>
      <c r="Y215" s="1004"/>
      <c r="Z215" s="1004"/>
      <c r="AA215" s="100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13"/>
      <c r="B216" s="259"/>
      <c r="C216" s="258"/>
      <c r="D216" s="259"/>
      <c r="E216" s="258"/>
      <c r="F216" s="321"/>
      <c r="G216" s="240"/>
      <c r="H216" s="241"/>
      <c r="I216" s="241"/>
      <c r="J216" s="241"/>
      <c r="K216" s="241"/>
      <c r="L216" s="241"/>
      <c r="M216" s="241"/>
      <c r="N216" s="241"/>
      <c r="O216" s="241"/>
      <c r="P216" s="242"/>
      <c r="Q216" s="1003"/>
      <c r="R216" s="1004"/>
      <c r="S216" s="1004"/>
      <c r="T216" s="1004"/>
      <c r="U216" s="1004"/>
      <c r="V216" s="1004"/>
      <c r="W216" s="1004"/>
      <c r="X216" s="1004"/>
      <c r="Y216" s="1004"/>
      <c r="Z216" s="1004"/>
      <c r="AA216" s="100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13"/>
      <c r="B217" s="259"/>
      <c r="C217" s="258"/>
      <c r="D217" s="259"/>
      <c r="E217" s="258"/>
      <c r="F217" s="321"/>
      <c r="G217" s="240"/>
      <c r="H217" s="241"/>
      <c r="I217" s="241"/>
      <c r="J217" s="241"/>
      <c r="K217" s="241"/>
      <c r="L217" s="241"/>
      <c r="M217" s="241"/>
      <c r="N217" s="241"/>
      <c r="O217" s="241"/>
      <c r="P217" s="242"/>
      <c r="Q217" s="1003"/>
      <c r="R217" s="1004"/>
      <c r="S217" s="1004"/>
      <c r="T217" s="1004"/>
      <c r="U217" s="1004"/>
      <c r="V217" s="1004"/>
      <c r="W217" s="1004"/>
      <c r="X217" s="1004"/>
      <c r="Y217" s="1004"/>
      <c r="Z217" s="1004"/>
      <c r="AA217" s="1005"/>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3"/>
      <c r="B218" s="259"/>
      <c r="C218" s="258"/>
      <c r="D218" s="259"/>
      <c r="E218" s="258"/>
      <c r="F218" s="321"/>
      <c r="G218" s="243"/>
      <c r="H218" s="168"/>
      <c r="I218" s="168"/>
      <c r="J218" s="168"/>
      <c r="K218" s="168"/>
      <c r="L218" s="168"/>
      <c r="M218" s="168"/>
      <c r="N218" s="168"/>
      <c r="O218" s="168"/>
      <c r="P218" s="244"/>
      <c r="Q218" s="1006"/>
      <c r="R218" s="1007"/>
      <c r="S218" s="1007"/>
      <c r="T218" s="1007"/>
      <c r="U218" s="1007"/>
      <c r="V218" s="1007"/>
      <c r="W218" s="1007"/>
      <c r="X218" s="1007"/>
      <c r="Y218" s="1007"/>
      <c r="Z218" s="1007"/>
      <c r="AA218" s="1008"/>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3"/>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3"/>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13"/>
      <c r="B221" s="259"/>
      <c r="C221" s="258"/>
      <c r="D221" s="259"/>
      <c r="E221" s="258"/>
      <c r="F221" s="321"/>
      <c r="G221" s="238"/>
      <c r="H221" s="165"/>
      <c r="I221" s="165"/>
      <c r="J221" s="165"/>
      <c r="K221" s="165"/>
      <c r="L221" s="165"/>
      <c r="M221" s="165"/>
      <c r="N221" s="165"/>
      <c r="O221" s="165"/>
      <c r="P221" s="239"/>
      <c r="Q221" s="1000"/>
      <c r="R221" s="1001"/>
      <c r="S221" s="1001"/>
      <c r="T221" s="1001"/>
      <c r="U221" s="1001"/>
      <c r="V221" s="1001"/>
      <c r="W221" s="1001"/>
      <c r="X221" s="1001"/>
      <c r="Y221" s="1001"/>
      <c r="Z221" s="1001"/>
      <c r="AA221" s="100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13"/>
      <c r="B222" s="259"/>
      <c r="C222" s="258"/>
      <c r="D222" s="259"/>
      <c r="E222" s="258"/>
      <c r="F222" s="321"/>
      <c r="G222" s="240"/>
      <c r="H222" s="241"/>
      <c r="I222" s="241"/>
      <c r="J222" s="241"/>
      <c r="K222" s="241"/>
      <c r="L222" s="241"/>
      <c r="M222" s="241"/>
      <c r="N222" s="241"/>
      <c r="O222" s="241"/>
      <c r="P222" s="242"/>
      <c r="Q222" s="1003"/>
      <c r="R222" s="1004"/>
      <c r="S222" s="1004"/>
      <c r="T222" s="1004"/>
      <c r="U222" s="1004"/>
      <c r="V222" s="1004"/>
      <c r="W222" s="1004"/>
      <c r="X222" s="1004"/>
      <c r="Y222" s="1004"/>
      <c r="Z222" s="1004"/>
      <c r="AA222" s="100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13"/>
      <c r="B223" s="259"/>
      <c r="C223" s="258"/>
      <c r="D223" s="259"/>
      <c r="E223" s="258"/>
      <c r="F223" s="321"/>
      <c r="G223" s="240"/>
      <c r="H223" s="241"/>
      <c r="I223" s="241"/>
      <c r="J223" s="241"/>
      <c r="K223" s="241"/>
      <c r="L223" s="241"/>
      <c r="M223" s="241"/>
      <c r="N223" s="241"/>
      <c r="O223" s="241"/>
      <c r="P223" s="242"/>
      <c r="Q223" s="1003"/>
      <c r="R223" s="1004"/>
      <c r="S223" s="1004"/>
      <c r="T223" s="1004"/>
      <c r="U223" s="1004"/>
      <c r="V223" s="1004"/>
      <c r="W223" s="1004"/>
      <c r="X223" s="1004"/>
      <c r="Y223" s="1004"/>
      <c r="Z223" s="1004"/>
      <c r="AA223" s="100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13"/>
      <c r="B224" s="259"/>
      <c r="C224" s="258"/>
      <c r="D224" s="259"/>
      <c r="E224" s="258"/>
      <c r="F224" s="321"/>
      <c r="G224" s="240"/>
      <c r="H224" s="241"/>
      <c r="I224" s="241"/>
      <c r="J224" s="241"/>
      <c r="K224" s="241"/>
      <c r="L224" s="241"/>
      <c r="M224" s="241"/>
      <c r="N224" s="241"/>
      <c r="O224" s="241"/>
      <c r="P224" s="242"/>
      <c r="Q224" s="1003"/>
      <c r="R224" s="1004"/>
      <c r="S224" s="1004"/>
      <c r="T224" s="1004"/>
      <c r="U224" s="1004"/>
      <c r="V224" s="1004"/>
      <c r="W224" s="1004"/>
      <c r="X224" s="1004"/>
      <c r="Y224" s="1004"/>
      <c r="Z224" s="1004"/>
      <c r="AA224" s="1005"/>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3"/>
      <c r="B225" s="259"/>
      <c r="C225" s="258"/>
      <c r="D225" s="259"/>
      <c r="E225" s="258"/>
      <c r="F225" s="321"/>
      <c r="G225" s="243"/>
      <c r="H225" s="168"/>
      <c r="I225" s="168"/>
      <c r="J225" s="168"/>
      <c r="K225" s="168"/>
      <c r="L225" s="168"/>
      <c r="M225" s="168"/>
      <c r="N225" s="168"/>
      <c r="O225" s="168"/>
      <c r="P225" s="244"/>
      <c r="Q225" s="1006"/>
      <c r="R225" s="1007"/>
      <c r="S225" s="1007"/>
      <c r="T225" s="1007"/>
      <c r="U225" s="1007"/>
      <c r="V225" s="1007"/>
      <c r="W225" s="1007"/>
      <c r="X225" s="1007"/>
      <c r="Y225" s="1007"/>
      <c r="Z225" s="1007"/>
      <c r="AA225" s="1008"/>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3"/>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3"/>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13"/>
      <c r="B228" s="259"/>
      <c r="C228" s="258"/>
      <c r="D228" s="259"/>
      <c r="E228" s="258"/>
      <c r="F228" s="321"/>
      <c r="G228" s="238"/>
      <c r="H228" s="165"/>
      <c r="I228" s="165"/>
      <c r="J228" s="165"/>
      <c r="K228" s="165"/>
      <c r="L228" s="165"/>
      <c r="M228" s="165"/>
      <c r="N228" s="165"/>
      <c r="O228" s="165"/>
      <c r="P228" s="239"/>
      <c r="Q228" s="1000"/>
      <c r="R228" s="1001"/>
      <c r="S228" s="1001"/>
      <c r="T228" s="1001"/>
      <c r="U228" s="1001"/>
      <c r="V228" s="1001"/>
      <c r="W228" s="1001"/>
      <c r="X228" s="1001"/>
      <c r="Y228" s="1001"/>
      <c r="Z228" s="1001"/>
      <c r="AA228" s="100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13"/>
      <c r="B229" s="259"/>
      <c r="C229" s="258"/>
      <c r="D229" s="259"/>
      <c r="E229" s="258"/>
      <c r="F229" s="321"/>
      <c r="G229" s="240"/>
      <c r="H229" s="241"/>
      <c r="I229" s="241"/>
      <c r="J229" s="241"/>
      <c r="K229" s="241"/>
      <c r="L229" s="241"/>
      <c r="M229" s="241"/>
      <c r="N229" s="241"/>
      <c r="O229" s="241"/>
      <c r="P229" s="242"/>
      <c r="Q229" s="1003"/>
      <c r="R229" s="1004"/>
      <c r="S229" s="1004"/>
      <c r="T229" s="1004"/>
      <c r="U229" s="1004"/>
      <c r="V229" s="1004"/>
      <c r="W229" s="1004"/>
      <c r="X229" s="1004"/>
      <c r="Y229" s="1004"/>
      <c r="Z229" s="1004"/>
      <c r="AA229" s="100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13"/>
      <c r="B230" s="259"/>
      <c r="C230" s="258"/>
      <c r="D230" s="259"/>
      <c r="E230" s="258"/>
      <c r="F230" s="321"/>
      <c r="G230" s="240"/>
      <c r="H230" s="241"/>
      <c r="I230" s="241"/>
      <c r="J230" s="241"/>
      <c r="K230" s="241"/>
      <c r="L230" s="241"/>
      <c r="M230" s="241"/>
      <c r="N230" s="241"/>
      <c r="O230" s="241"/>
      <c r="P230" s="242"/>
      <c r="Q230" s="1003"/>
      <c r="R230" s="1004"/>
      <c r="S230" s="1004"/>
      <c r="T230" s="1004"/>
      <c r="U230" s="1004"/>
      <c r="V230" s="1004"/>
      <c r="W230" s="1004"/>
      <c r="X230" s="1004"/>
      <c r="Y230" s="1004"/>
      <c r="Z230" s="1004"/>
      <c r="AA230" s="100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13"/>
      <c r="B231" s="259"/>
      <c r="C231" s="258"/>
      <c r="D231" s="259"/>
      <c r="E231" s="258"/>
      <c r="F231" s="321"/>
      <c r="G231" s="240"/>
      <c r="H231" s="241"/>
      <c r="I231" s="241"/>
      <c r="J231" s="241"/>
      <c r="K231" s="241"/>
      <c r="L231" s="241"/>
      <c r="M231" s="241"/>
      <c r="N231" s="241"/>
      <c r="O231" s="241"/>
      <c r="P231" s="242"/>
      <c r="Q231" s="1003"/>
      <c r="R231" s="1004"/>
      <c r="S231" s="1004"/>
      <c r="T231" s="1004"/>
      <c r="U231" s="1004"/>
      <c r="V231" s="1004"/>
      <c r="W231" s="1004"/>
      <c r="X231" s="1004"/>
      <c r="Y231" s="1004"/>
      <c r="Z231" s="1004"/>
      <c r="AA231" s="1005"/>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3"/>
      <c r="B232" s="259"/>
      <c r="C232" s="258"/>
      <c r="D232" s="259"/>
      <c r="E232" s="258"/>
      <c r="F232" s="321"/>
      <c r="G232" s="243"/>
      <c r="H232" s="168"/>
      <c r="I232" s="168"/>
      <c r="J232" s="168"/>
      <c r="K232" s="168"/>
      <c r="L232" s="168"/>
      <c r="M232" s="168"/>
      <c r="N232" s="168"/>
      <c r="O232" s="168"/>
      <c r="P232" s="244"/>
      <c r="Q232" s="1006"/>
      <c r="R232" s="1007"/>
      <c r="S232" s="1007"/>
      <c r="T232" s="1007"/>
      <c r="U232" s="1007"/>
      <c r="V232" s="1007"/>
      <c r="W232" s="1007"/>
      <c r="X232" s="1007"/>
      <c r="Y232" s="1007"/>
      <c r="Z232" s="1007"/>
      <c r="AA232" s="1008"/>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3"/>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3"/>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13"/>
      <c r="B235" s="259"/>
      <c r="C235" s="258"/>
      <c r="D235" s="259"/>
      <c r="E235" s="258"/>
      <c r="F235" s="321"/>
      <c r="G235" s="238"/>
      <c r="H235" s="165"/>
      <c r="I235" s="165"/>
      <c r="J235" s="165"/>
      <c r="K235" s="165"/>
      <c r="L235" s="165"/>
      <c r="M235" s="165"/>
      <c r="N235" s="165"/>
      <c r="O235" s="165"/>
      <c r="P235" s="239"/>
      <c r="Q235" s="1000"/>
      <c r="R235" s="1001"/>
      <c r="S235" s="1001"/>
      <c r="T235" s="1001"/>
      <c r="U235" s="1001"/>
      <c r="V235" s="1001"/>
      <c r="W235" s="1001"/>
      <c r="X235" s="1001"/>
      <c r="Y235" s="1001"/>
      <c r="Z235" s="1001"/>
      <c r="AA235" s="100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13"/>
      <c r="B236" s="259"/>
      <c r="C236" s="258"/>
      <c r="D236" s="259"/>
      <c r="E236" s="258"/>
      <c r="F236" s="321"/>
      <c r="G236" s="240"/>
      <c r="H236" s="241"/>
      <c r="I236" s="241"/>
      <c r="J236" s="241"/>
      <c r="K236" s="241"/>
      <c r="L236" s="241"/>
      <c r="M236" s="241"/>
      <c r="N236" s="241"/>
      <c r="O236" s="241"/>
      <c r="P236" s="242"/>
      <c r="Q236" s="1003"/>
      <c r="R236" s="1004"/>
      <c r="S236" s="1004"/>
      <c r="T236" s="1004"/>
      <c r="U236" s="1004"/>
      <c r="V236" s="1004"/>
      <c r="W236" s="1004"/>
      <c r="X236" s="1004"/>
      <c r="Y236" s="1004"/>
      <c r="Z236" s="1004"/>
      <c r="AA236" s="100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13"/>
      <c r="B237" s="259"/>
      <c r="C237" s="258"/>
      <c r="D237" s="259"/>
      <c r="E237" s="258"/>
      <c r="F237" s="321"/>
      <c r="G237" s="240"/>
      <c r="H237" s="241"/>
      <c r="I237" s="241"/>
      <c r="J237" s="241"/>
      <c r="K237" s="241"/>
      <c r="L237" s="241"/>
      <c r="M237" s="241"/>
      <c r="N237" s="241"/>
      <c r="O237" s="241"/>
      <c r="P237" s="242"/>
      <c r="Q237" s="1003"/>
      <c r="R237" s="1004"/>
      <c r="S237" s="1004"/>
      <c r="T237" s="1004"/>
      <c r="U237" s="1004"/>
      <c r="V237" s="1004"/>
      <c r="W237" s="1004"/>
      <c r="X237" s="1004"/>
      <c r="Y237" s="1004"/>
      <c r="Z237" s="1004"/>
      <c r="AA237" s="100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13"/>
      <c r="B238" s="259"/>
      <c r="C238" s="258"/>
      <c r="D238" s="259"/>
      <c r="E238" s="258"/>
      <c r="F238" s="321"/>
      <c r="G238" s="240"/>
      <c r="H238" s="241"/>
      <c r="I238" s="241"/>
      <c r="J238" s="241"/>
      <c r="K238" s="241"/>
      <c r="L238" s="241"/>
      <c r="M238" s="241"/>
      <c r="N238" s="241"/>
      <c r="O238" s="241"/>
      <c r="P238" s="242"/>
      <c r="Q238" s="1003"/>
      <c r="R238" s="1004"/>
      <c r="S238" s="1004"/>
      <c r="T238" s="1004"/>
      <c r="U238" s="1004"/>
      <c r="V238" s="1004"/>
      <c r="W238" s="1004"/>
      <c r="X238" s="1004"/>
      <c r="Y238" s="1004"/>
      <c r="Z238" s="1004"/>
      <c r="AA238" s="1005"/>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3"/>
      <c r="B239" s="259"/>
      <c r="C239" s="258"/>
      <c r="D239" s="259"/>
      <c r="E239" s="258"/>
      <c r="F239" s="321"/>
      <c r="G239" s="243"/>
      <c r="H239" s="168"/>
      <c r="I239" s="168"/>
      <c r="J239" s="168"/>
      <c r="K239" s="168"/>
      <c r="L239" s="168"/>
      <c r="M239" s="168"/>
      <c r="N239" s="168"/>
      <c r="O239" s="168"/>
      <c r="P239" s="244"/>
      <c r="Q239" s="1006"/>
      <c r="R239" s="1007"/>
      <c r="S239" s="1007"/>
      <c r="T239" s="1007"/>
      <c r="U239" s="1007"/>
      <c r="V239" s="1007"/>
      <c r="W239" s="1007"/>
      <c r="X239" s="1007"/>
      <c r="Y239" s="1007"/>
      <c r="Z239" s="1007"/>
      <c r="AA239" s="1008"/>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3"/>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3"/>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13"/>
      <c r="B242" s="259"/>
      <c r="C242" s="258"/>
      <c r="D242" s="259"/>
      <c r="E242" s="258"/>
      <c r="F242" s="321"/>
      <c r="G242" s="238"/>
      <c r="H242" s="165"/>
      <c r="I242" s="165"/>
      <c r="J242" s="165"/>
      <c r="K242" s="165"/>
      <c r="L242" s="165"/>
      <c r="M242" s="165"/>
      <c r="N242" s="165"/>
      <c r="O242" s="165"/>
      <c r="P242" s="239"/>
      <c r="Q242" s="1000"/>
      <c r="R242" s="1001"/>
      <c r="S242" s="1001"/>
      <c r="T242" s="1001"/>
      <c r="U242" s="1001"/>
      <c r="V242" s="1001"/>
      <c r="W242" s="1001"/>
      <c r="X242" s="1001"/>
      <c r="Y242" s="1001"/>
      <c r="Z242" s="1001"/>
      <c r="AA242" s="100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13"/>
      <c r="B243" s="259"/>
      <c r="C243" s="258"/>
      <c r="D243" s="259"/>
      <c r="E243" s="258"/>
      <c r="F243" s="321"/>
      <c r="G243" s="240"/>
      <c r="H243" s="241"/>
      <c r="I243" s="241"/>
      <c r="J243" s="241"/>
      <c r="K243" s="241"/>
      <c r="L243" s="241"/>
      <c r="M243" s="241"/>
      <c r="N243" s="241"/>
      <c r="O243" s="241"/>
      <c r="P243" s="242"/>
      <c r="Q243" s="1003"/>
      <c r="R243" s="1004"/>
      <c r="S243" s="1004"/>
      <c r="T243" s="1004"/>
      <c r="U243" s="1004"/>
      <c r="V243" s="1004"/>
      <c r="W243" s="1004"/>
      <c r="X243" s="1004"/>
      <c r="Y243" s="1004"/>
      <c r="Z243" s="1004"/>
      <c r="AA243" s="100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13"/>
      <c r="B244" s="259"/>
      <c r="C244" s="258"/>
      <c r="D244" s="259"/>
      <c r="E244" s="258"/>
      <c r="F244" s="321"/>
      <c r="G244" s="240"/>
      <c r="H244" s="241"/>
      <c r="I244" s="241"/>
      <c r="J244" s="241"/>
      <c r="K244" s="241"/>
      <c r="L244" s="241"/>
      <c r="M244" s="241"/>
      <c r="N244" s="241"/>
      <c r="O244" s="241"/>
      <c r="P244" s="242"/>
      <c r="Q244" s="1003"/>
      <c r="R244" s="1004"/>
      <c r="S244" s="1004"/>
      <c r="T244" s="1004"/>
      <c r="U244" s="1004"/>
      <c r="V244" s="1004"/>
      <c r="W244" s="1004"/>
      <c r="X244" s="1004"/>
      <c r="Y244" s="1004"/>
      <c r="Z244" s="1004"/>
      <c r="AA244" s="100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13"/>
      <c r="B245" s="259"/>
      <c r="C245" s="258"/>
      <c r="D245" s="259"/>
      <c r="E245" s="258"/>
      <c r="F245" s="321"/>
      <c r="G245" s="240"/>
      <c r="H245" s="241"/>
      <c r="I245" s="241"/>
      <c r="J245" s="241"/>
      <c r="K245" s="241"/>
      <c r="L245" s="241"/>
      <c r="M245" s="241"/>
      <c r="N245" s="241"/>
      <c r="O245" s="241"/>
      <c r="P245" s="242"/>
      <c r="Q245" s="1003"/>
      <c r="R245" s="1004"/>
      <c r="S245" s="1004"/>
      <c r="T245" s="1004"/>
      <c r="U245" s="1004"/>
      <c r="V245" s="1004"/>
      <c r="W245" s="1004"/>
      <c r="X245" s="1004"/>
      <c r="Y245" s="1004"/>
      <c r="Z245" s="1004"/>
      <c r="AA245" s="1005"/>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3"/>
      <c r="B246" s="259"/>
      <c r="C246" s="258"/>
      <c r="D246" s="259"/>
      <c r="E246" s="322"/>
      <c r="F246" s="323"/>
      <c r="G246" s="243"/>
      <c r="H246" s="168"/>
      <c r="I246" s="168"/>
      <c r="J246" s="168"/>
      <c r="K246" s="168"/>
      <c r="L246" s="168"/>
      <c r="M246" s="168"/>
      <c r="N246" s="168"/>
      <c r="O246" s="168"/>
      <c r="P246" s="244"/>
      <c r="Q246" s="1006"/>
      <c r="R246" s="1007"/>
      <c r="S246" s="1007"/>
      <c r="T246" s="1007"/>
      <c r="U246" s="1007"/>
      <c r="V246" s="1007"/>
      <c r="W246" s="1007"/>
      <c r="X246" s="1007"/>
      <c r="Y246" s="1007"/>
      <c r="Z246" s="1007"/>
      <c r="AA246" s="1008"/>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3"/>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3"/>
      <c r="B249" s="259"/>
      <c r="C249" s="258"/>
      <c r="D249" s="259"/>
      <c r="E249" s="7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736"/>
    </row>
    <row r="250" spans="1:50" ht="45" hidden="1" customHeight="1">
      <c r="A250" s="1013"/>
      <c r="B250" s="259"/>
      <c r="C250" s="258"/>
      <c r="D250" s="259"/>
      <c r="E250" s="315" t="s">
        <v>268</v>
      </c>
      <c r="F250" s="316"/>
      <c r="G250" s="944"/>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45" hidden="1" customHeight="1">
      <c r="A251" s="101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1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c r="A253" s="1013"/>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c r="A254" s="1013"/>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c r="A255" s="1013"/>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c r="A256" s="101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c r="A257" s="1013"/>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c r="A258" s="1013"/>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c r="A259" s="1013"/>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c r="A260" s="101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c r="A261" s="1013"/>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c r="A262" s="1013"/>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c r="A263" s="1013"/>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c r="A264" s="1013"/>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398</v>
      </c>
      <c r="AF264" s="272"/>
      <c r="AG264" s="272"/>
      <c r="AH264" s="272"/>
      <c r="AI264" s="272" t="s">
        <v>396</v>
      </c>
      <c r="AJ264" s="272"/>
      <c r="AK264" s="272"/>
      <c r="AL264" s="272"/>
      <c r="AM264" s="272" t="s">
        <v>425</v>
      </c>
      <c r="AN264" s="272"/>
      <c r="AO264" s="272"/>
      <c r="AP264" s="274"/>
      <c r="AQ264" s="180" t="s">
        <v>235</v>
      </c>
      <c r="AR264" s="173"/>
      <c r="AS264" s="173"/>
      <c r="AT264" s="174"/>
      <c r="AU264" s="138" t="s">
        <v>251</v>
      </c>
      <c r="AV264" s="138"/>
      <c r="AW264" s="138"/>
      <c r="AX264" s="139"/>
    </row>
    <row r="265" spans="1:50" ht="18.75" hidden="1" customHeight="1">
      <c r="A265" s="1013"/>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c r="A266" s="1013"/>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c r="A267" s="1013"/>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c r="A268" s="101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c r="A269" s="1013"/>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c r="A270" s="1013"/>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c r="A271" s="1013"/>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c r="A272" s="1013"/>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c r="A273" s="1013"/>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3"/>
      <c r="B274" s="259"/>
      <c r="C274" s="258"/>
      <c r="D274" s="259"/>
      <c r="E274" s="258"/>
      <c r="F274" s="321"/>
      <c r="G274" s="238"/>
      <c r="H274" s="165"/>
      <c r="I274" s="165"/>
      <c r="J274" s="165"/>
      <c r="K274" s="165"/>
      <c r="L274" s="165"/>
      <c r="M274" s="165"/>
      <c r="N274" s="165"/>
      <c r="O274" s="165"/>
      <c r="P274" s="239"/>
      <c r="Q274" s="1000"/>
      <c r="R274" s="1001"/>
      <c r="S274" s="1001"/>
      <c r="T274" s="1001"/>
      <c r="U274" s="1001"/>
      <c r="V274" s="1001"/>
      <c r="W274" s="1001"/>
      <c r="X274" s="1001"/>
      <c r="Y274" s="1001"/>
      <c r="Z274" s="1001"/>
      <c r="AA274" s="100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13"/>
      <c r="B275" s="259"/>
      <c r="C275" s="258"/>
      <c r="D275" s="259"/>
      <c r="E275" s="258"/>
      <c r="F275" s="321"/>
      <c r="G275" s="240"/>
      <c r="H275" s="241"/>
      <c r="I275" s="241"/>
      <c r="J275" s="241"/>
      <c r="K275" s="241"/>
      <c r="L275" s="241"/>
      <c r="M275" s="241"/>
      <c r="N275" s="241"/>
      <c r="O275" s="241"/>
      <c r="P275" s="242"/>
      <c r="Q275" s="1003"/>
      <c r="R275" s="1004"/>
      <c r="S275" s="1004"/>
      <c r="T275" s="1004"/>
      <c r="U275" s="1004"/>
      <c r="V275" s="1004"/>
      <c r="W275" s="1004"/>
      <c r="X275" s="1004"/>
      <c r="Y275" s="1004"/>
      <c r="Z275" s="1004"/>
      <c r="AA275" s="100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13"/>
      <c r="B276" s="259"/>
      <c r="C276" s="258"/>
      <c r="D276" s="259"/>
      <c r="E276" s="258"/>
      <c r="F276" s="321"/>
      <c r="G276" s="240"/>
      <c r="H276" s="241"/>
      <c r="I276" s="241"/>
      <c r="J276" s="241"/>
      <c r="K276" s="241"/>
      <c r="L276" s="241"/>
      <c r="M276" s="241"/>
      <c r="N276" s="241"/>
      <c r="O276" s="241"/>
      <c r="P276" s="242"/>
      <c r="Q276" s="1003"/>
      <c r="R276" s="1004"/>
      <c r="S276" s="1004"/>
      <c r="T276" s="1004"/>
      <c r="U276" s="1004"/>
      <c r="V276" s="1004"/>
      <c r="W276" s="1004"/>
      <c r="X276" s="1004"/>
      <c r="Y276" s="1004"/>
      <c r="Z276" s="1004"/>
      <c r="AA276" s="100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13"/>
      <c r="B277" s="259"/>
      <c r="C277" s="258"/>
      <c r="D277" s="259"/>
      <c r="E277" s="258"/>
      <c r="F277" s="321"/>
      <c r="G277" s="240"/>
      <c r="H277" s="241"/>
      <c r="I277" s="241"/>
      <c r="J277" s="241"/>
      <c r="K277" s="241"/>
      <c r="L277" s="241"/>
      <c r="M277" s="241"/>
      <c r="N277" s="241"/>
      <c r="O277" s="241"/>
      <c r="P277" s="242"/>
      <c r="Q277" s="1003"/>
      <c r="R277" s="1004"/>
      <c r="S277" s="1004"/>
      <c r="T277" s="1004"/>
      <c r="U277" s="1004"/>
      <c r="V277" s="1004"/>
      <c r="W277" s="1004"/>
      <c r="X277" s="1004"/>
      <c r="Y277" s="1004"/>
      <c r="Z277" s="1004"/>
      <c r="AA277" s="1005"/>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3"/>
      <c r="B278" s="259"/>
      <c r="C278" s="258"/>
      <c r="D278" s="259"/>
      <c r="E278" s="258"/>
      <c r="F278" s="321"/>
      <c r="G278" s="243"/>
      <c r="H278" s="168"/>
      <c r="I278" s="168"/>
      <c r="J278" s="168"/>
      <c r="K278" s="168"/>
      <c r="L278" s="168"/>
      <c r="M278" s="168"/>
      <c r="N278" s="168"/>
      <c r="O278" s="168"/>
      <c r="P278" s="244"/>
      <c r="Q278" s="1006"/>
      <c r="R278" s="1007"/>
      <c r="S278" s="1007"/>
      <c r="T278" s="1007"/>
      <c r="U278" s="1007"/>
      <c r="V278" s="1007"/>
      <c r="W278" s="1007"/>
      <c r="X278" s="1007"/>
      <c r="Y278" s="1007"/>
      <c r="Z278" s="1007"/>
      <c r="AA278" s="1008"/>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3"/>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3"/>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13"/>
      <c r="B281" s="259"/>
      <c r="C281" s="258"/>
      <c r="D281" s="259"/>
      <c r="E281" s="258"/>
      <c r="F281" s="321"/>
      <c r="G281" s="238"/>
      <c r="H281" s="165"/>
      <c r="I281" s="165"/>
      <c r="J281" s="165"/>
      <c r="K281" s="165"/>
      <c r="L281" s="165"/>
      <c r="M281" s="165"/>
      <c r="N281" s="165"/>
      <c r="O281" s="165"/>
      <c r="P281" s="239"/>
      <c r="Q281" s="1000"/>
      <c r="R281" s="1001"/>
      <c r="S281" s="1001"/>
      <c r="T281" s="1001"/>
      <c r="U281" s="1001"/>
      <c r="V281" s="1001"/>
      <c r="W281" s="1001"/>
      <c r="X281" s="1001"/>
      <c r="Y281" s="1001"/>
      <c r="Z281" s="1001"/>
      <c r="AA281" s="100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13"/>
      <c r="B282" s="259"/>
      <c r="C282" s="258"/>
      <c r="D282" s="259"/>
      <c r="E282" s="258"/>
      <c r="F282" s="321"/>
      <c r="G282" s="240"/>
      <c r="H282" s="241"/>
      <c r="I282" s="241"/>
      <c r="J282" s="241"/>
      <c r="K282" s="241"/>
      <c r="L282" s="241"/>
      <c r="M282" s="241"/>
      <c r="N282" s="241"/>
      <c r="O282" s="241"/>
      <c r="P282" s="242"/>
      <c r="Q282" s="1003"/>
      <c r="R282" s="1004"/>
      <c r="S282" s="1004"/>
      <c r="T282" s="1004"/>
      <c r="U282" s="1004"/>
      <c r="V282" s="1004"/>
      <c r="W282" s="1004"/>
      <c r="X282" s="1004"/>
      <c r="Y282" s="1004"/>
      <c r="Z282" s="1004"/>
      <c r="AA282" s="100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13"/>
      <c r="B283" s="259"/>
      <c r="C283" s="258"/>
      <c r="D283" s="259"/>
      <c r="E283" s="258"/>
      <c r="F283" s="321"/>
      <c r="G283" s="240"/>
      <c r="H283" s="241"/>
      <c r="I283" s="241"/>
      <c r="J283" s="241"/>
      <c r="K283" s="241"/>
      <c r="L283" s="241"/>
      <c r="M283" s="241"/>
      <c r="N283" s="241"/>
      <c r="O283" s="241"/>
      <c r="P283" s="242"/>
      <c r="Q283" s="1003"/>
      <c r="R283" s="1004"/>
      <c r="S283" s="1004"/>
      <c r="T283" s="1004"/>
      <c r="U283" s="1004"/>
      <c r="V283" s="1004"/>
      <c r="W283" s="1004"/>
      <c r="X283" s="1004"/>
      <c r="Y283" s="1004"/>
      <c r="Z283" s="1004"/>
      <c r="AA283" s="100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13"/>
      <c r="B284" s="259"/>
      <c r="C284" s="258"/>
      <c r="D284" s="259"/>
      <c r="E284" s="258"/>
      <c r="F284" s="321"/>
      <c r="G284" s="240"/>
      <c r="H284" s="241"/>
      <c r="I284" s="241"/>
      <c r="J284" s="241"/>
      <c r="K284" s="241"/>
      <c r="L284" s="241"/>
      <c r="M284" s="241"/>
      <c r="N284" s="241"/>
      <c r="O284" s="241"/>
      <c r="P284" s="242"/>
      <c r="Q284" s="1003"/>
      <c r="R284" s="1004"/>
      <c r="S284" s="1004"/>
      <c r="T284" s="1004"/>
      <c r="U284" s="1004"/>
      <c r="V284" s="1004"/>
      <c r="W284" s="1004"/>
      <c r="X284" s="1004"/>
      <c r="Y284" s="1004"/>
      <c r="Z284" s="1004"/>
      <c r="AA284" s="1005"/>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3"/>
      <c r="B285" s="259"/>
      <c r="C285" s="258"/>
      <c r="D285" s="259"/>
      <c r="E285" s="258"/>
      <c r="F285" s="321"/>
      <c r="G285" s="243"/>
      <c r="H285" s="168"/>
      <c r="I285" s="168"/>
      <c r="J285" s="168"/>
      <c r="K285" s="168"/>
      <c r="L285" s="168"/>
      <c r="M285" s="168"/>
      <c r="N285" s="168"/>
      <c r="O285" s="168"/>
      <c r="P285" s="244"/>
      <c r="Q285" s="1006"/>
      <c r="R285" s="1007"/>
      <c r="S285" s="1007"/>
      <c r="T285" s="1007"/>
      <c r="U285" s="1007"/>
      <c r="V285" s="1007"/>
      <c r="W285" s="1007"/>
      <c r="X285" s="1007"/>
      <c r="Y285" s="1007"/>
      <c r="Z285" s="1007"/>
      <c r="AA285" s="1008"/>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3"/>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3"/>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13"/>
      <c r="B288" s="259"/>
      <c r="C288" s="258"/>
      <c r="D288" s="259"/>
      <c r="E288" s="258"/>
      <c r="F288" s="321"/>
      <c r="G288" s="238"/>
      <c r="H288" s="165"/>
      <c r="I288" s="165"/>
      <c r="J288" s="165"/>
      <c r="K288" s="165"/>
      <c r="L288" s="165"/>
      <c r="M288" s="165"/>
      <c r="N288" s="165"/>
      <c r="O288" s="165"/>
      <c r="P288" s="239"/>
      <c r="Q288" s="1000"/>
      <c r="R288" s="1001"/>
      <c r="S288" s="1001"/>
      <c r="T288" s="1001"/>
      <c r="U288" s="1001"/>
      <c r="V288" s="1001"/>
      <c r="W288" s="1001"/>
      <c r="X288" s="1001"/>
      <c r="Y288" s="1001"/>
      <c r="Z288" s="1001"/>
      <c r="AA288" s="100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13"/>
      <c r="B289" s="259"/>
      <c r="C289" s="258"/>
      <c r="D289" s="259"/>
      <c r="E289" s="258"/>
      <c r="F289" s="321"/>
      <c r="G289" s="240"/>
      <c r="H289" s="241"/>
      <c r="I289" s="241"/>
      <c r="J289" s="241"/>
      <c r="K289" s="241"/>
      <c r="L289" s="241"/>
      <c r="M289" s="241"/>
      <c r="N289" s="241"/>
      <c r="O289" s="241"/>
      <c r="P289" s="242"/>
      <c r="Q289" s="1003"/>
      <c r="R289" s="1004"/>
      <c r="S289" s="1004"/>
      <c r="T289" s="1004"/>
      <c r="U289" s="1004"/>
      <c r="V289" s="1004"/>
      <c r="W289" s="1004"/>
      <c r="X289" s="1004"/>
      <c r="Y289" s="1004"/>
      <c r="Z289" s="1004"/>
      <c r="AA289" s="100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13"/>
      <c r="B290" s="259"/>
      <c r="C290" s="258"/>
      <c r="D290" s="259"/>
      <c r="E290" s="258"/>
      <c r="F290" s="321"/>
      <c r="G290" s="240"/>
      <c r="H290" s="241"/>
      <c r="I290" s="241"/>
      <c r="J290" s="241"/>
      <c r="K290" s="241"/>
      <c r="L290" s="241"/>
      <c r="M290" s="241"/>
      <c r="N290" s="241"/>
      <c r="O290" s="241"/>
      <c r="P290" s="242"/>
      <c r="Q290" s="1003"/>
      <c r="R290" s="1004"/>
      <c r="S290" s="1004"/>
      <c r="T290" s="1004"/>
      <c r="U290" s="1004"/>
      <c r="V290" s="1004"/>
      <c r="W290" s="1004"/>
      <c r="X290" s="1004"/>
      <c r="Y290" s="1004"/>
      <c r="Z290" s="1004"/>
      <c r="AA290" s="100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13"/>
      <c r="B291" s="259"/>
      <c r="C291" s="258"/>
      <c r="D291" s="259"/>
      <c r="E291" s="258"/>
      <c r="F291" s="321"/>
      <c r="G291" s="240"/>
      <c r="H291" s="241"/>
      <c r="I291" s="241"/>
      <c r="J291" s="241"/>
      <c r="K291" s="241"/>
      <c r="L291" s="241"/>
      <c r="M291" s="241"/>
      <c r="N291" s="241"/>
      <c r="O291" s="241"/>
      <c r="P291" s="242"/>
      <c r="Q291" s="1003"/>
      <c r="R291" s="1004"/>
      <c r="S291" s="1004"/>
      <c r="T291" s="1004"/>
      <c r="U291" s="1004"/>
      <c r="V291" s="1004"/>
      <c r="W291" s="1004"/>
      <c r="X291" s="1004"/>
      <c r="Y291" s="1004"/>
      <c r="Z291" s="1004"/>
      <c r="AA291" s="1005"/>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3"/>
      <c r="B292" s="259"/>
      <c r="C292" s="258"/>
      <c r="D292" s="259"/>
      <c r="E292" s="258"/>
      <c r="F292" s="321"/>
      <c r="G292" s="243"/>
      <c r="H292" s="168"/>
      <c r="I292" s="168"/>
      <c r="J292" s="168"/>
      <c r="K292" s="168"/>
      <c r="L292" s="168"/>
      <c r="M292" s="168"/>
      <c r="N292" s="168"/>
      <c r="O292" s="168"/>
      <c r="P292" s="244"/>
      <c r="Q292" s="1006"/>
      <c r="R292" s="1007"/>
      <c r="S292" s="1007"/>
      <c r="T292" s="1007"/>
      <c r="U292" s="1007"/>
      <c r="V292" s="1007"/>
      <c r="W292" s="1007"/>
      <c r="X292" s="1007"/>
      <c r="Y292" s="1007"/>
      <c r="Z292" s="1007"/>
      <c r="AA292" s="1008"/>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3"/>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3"/>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13"/>
      <c r="B295" s="259"/>
      <c r="C295" s="258"/>
      <c r="D295" s="259"/>
      <c r="E295" s="258"/>
      <c r="F295" s="321"/>
      <c r="G295" s="238"/>
      <c r="H295" s="165"/>
      <c r="I295" s="165"/>
      <c r="J295" s="165"/>
      <c r="K295" s="165"/>
      <c r="L295" s="165"/>
      <c r="M295" s="165"/>
      <c r="N295" s="165"/>
      <c r="O295" s="165"/>
      <c r="P295" s="239"/>
      <c r="Q295" s="1000"/>
      <c r="R295" s="1001"/>
      <c r="S295" s="1001"/>
      <c r="T295" s="1001"/>
      <c r="U295" s="1001"/>
      <c r="V295" s="1001"/>
      <c r="W295" s="1001"/>
      <c r="X295" s="1001"/>
      <c r="Y295" s="1001"/>
      <c r="Z295" s="1001"/>
      <c r="AA295" s="100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13"/>
      <c r="B296" s="259"/>
      <c r="C296" s="258"/>
      <c r="D296" s="259"/>
      <c r="E296" s="258"/>
      <c r="F296" s="321"/>
      <c r="G296" s="240"/>
      <c r="H296" s="241"/>
      <c r="I296" s="241"/>
      <c r="J296" s="241"/>
      <c r="K296" s="241"/>
      <c r="L296" s="241"/>
      <c r="M296" s="241"/>
      <c r="N296" s="241"/>
      <c r="O296" s="241"/>
      <c r="P296" s="242"/>
      <c r="Q296" s="1003"/>
      <c r="R296" s="1004"/>
      <c r="S296" s="1004"/>
      <c r="T296" s="1004"/>
      <c r="U296" s="1004"/>
      <c r="V296" s="1004"/>
      <c r="W296" s="1004"/>
      <c r="X296" s="1004"/>
      <c r="Y296" s="1004"/>
      <c r="Z296" s="1004"/>
      <c r="AA296" s="100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13"/>
      <c r="B297" s="259"/>
      <c r="C297" s="258"/>
      <c r="D297" s="259"/>
      <c r="E297" s="258"/>
      <c r="F297" s="321"/>
      <c r="G297" s="240"/>
      <c r="H297" s="241"/>
      <c r="I297" s="241"/>
      <c r="J297" s="241"/>
      <c r="K297" s="241"/>
      <c r="L297" s="241"/>
      <c r="M297" s="241"/>
      <c r="N297" s="241"/>
      <c r="O297" s="241"/>
      <c r="P297" s="242"/>
      <c r="Q297" s="1003"/>
      <c r="R297" s="1004"/>
      <c r="S297" s="1004"/>
      <c r="T297" s="1004"/>
      <c r="U297" s="1004"/>
      <c r="V297" s="1004"/>
      <c r="W297" s="1004"/>
      <c r="X297" s="1004"/>
      <c r="Y297" s="1004"/>
      <c r="Z297" s="1004"/>
      <c r="AA297" s="100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13"/>
      <c r="B298" s="259"/>
      <c r="C298" s="258"/>
      <c r="D298" s="259"/>
      <c r="E298" s="258"/>
      <c r="F298" s="321"/>
      <c r="G298" s="240"/>
      <c r="H298" s="241"/>
      <c r="I298" s="241"/>
      <c r="J298" s="241"/>
      <c r="K298" s="241"/>
      <c r="L298" s="241"/>
      <c r="M298" s="241"/>
      <c r="N298" s="241"/>
      <c r="O298" s="241"/>
      <c r="P298" s="242"/>
      <c r="Q298" s="1003"/>
      <c r="R298" s="1004"/>
      <c r="S298" s="1004"/>
      <c r="T298" s="1004"/>
      <c r="U298" s="1004"/>
      <c r="V298" s="1004"/>
      <c r="W298" s="1004"/>
      <c r="X298" s="1004"/>
      <c r="Y298" s="1004"/>
      <c r="Z298" s="1004"/>
      <c r="AA298" s="1005"/>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3"/>
      <c r="B299" s="259"/>
      <c r="C299" s="258"/>
      <c r="D299" s="259"/>
      <c r="E299" s="258"/>
      <c r="F299" s="321"/>
      <c r="G299" s="243"/>
      <c r="H299" s="168"/>
      <c r="I299" s="168"/>
      <c r="J299" s="168"/>
      <c r="K299" s="168"/>
      <c r="L299" s="168"/>
      <c r="M299" s="168"/>
      <c r="N299" s="168"/>
      <c r="O299" s="168"/>
      <c r="P299" s="244"/>
      <c r="Q299" s="1006"/>
      <c r="R299" s="1007"/>
      <c r="S299" s="1007"/>
      <c r="T299" s="1007"/>
      <c r="U299" s="1007"/>
      <c r="V299" s="1007"/>
      <c r="W299" s="1007"/>
      <c r="X299" s="1007"/>
      <c r="Y299" s="1007"/>
      <c r="Z299" s="1007"/>
      <c r="AA299" s="1008"/>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3"/>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3"/>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13"/>
      <c r="B302" s="259"/>
      <c r="C302" s="258"/>
      <c r="D302" s="259"/>
      <c r="E302" s="258"/>
      <c r="F302" s="321"/>
      <c r="G302" s="238"/>
      <c r="H302" s="165"/>
      <c r="I302" s="165"/>
      <c r="J302" s="165"/>
      <c r="K302" s="165"/>
      <c r="L302" s="165"/>
      <c r="M302" s="165"/>
      <c r="N302" s="165"/>
      <c r="O302" s="165"/>
      <c r="P302" s="239"/>
      <c r="Q302" s="1000"/>
      <c r="R302" s="1001"/>
      <c r="S302" s="1001"/>
      <c r="T302" s="1001"/>
      <c r="U302" s="1001"/>
      <c r="V302" s="1001"/>
      <c r="W302" s="1001"/>
      <c r="X302" s="1001"/>
      <c r="Y302" s="1001"/>
      <c r="Z302" s="1001"/>
      <c r="AA302" s="100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13"/>
      <c r="B303" s="259"/>
      <c r="C303" s="258"/>
      <c r="D303" s="259"/>
      <c r="E303" s="258"/>
      <c r="F303" s="321"/>
      <c r="G303" s="240"/>
      <c r="H303" s="241"/>
      <c r="I303" s="241"/>
      <c r="J303" s="241"/>
      <c r="K303" s="241"/>
      <c r="L303" s="241"/>
      <c r="M303" s="241"/>
      <c r="N303" s="241"/>
      <c r="O303" s="241"/>
      <c r="P303" s="242"/>
      <c r="Q303" s="1003"/>
      <c r="R303" s="1004"/>
      <c r="S303" s="1004"/>
      <c r="T303" s="1004"/>
      <c r="U303" s="1004"/>
      <c r="V303" s="1004"/>
      <c r="W303" s="1004"/>
      <c r="X303" s="1004"/>
      <c r="Y303" s="1004"/>
      <c r="Z303" s="1004"/>
      <c r="AA303" s="100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13"/>
      <c r="B304" s="259"/>
      <c r="C304" s="258"/>
      <c r="D304" s="259"/>
      <c r="E304" s="258"/>
      <c r="F304" s="321"/>
      <c r="G304" s="240"/>
      <c r="H304" s="241"/>
      <c r="I304" s="241"/>
      <c r="J304" s="241"/>
      <c r="K304" s="241"/>
      <c r="L304" s="241"/>
      <c r="M304" s="241"/>
      <c r="N304" s="241"/>
      <c r="O304" s="241"/>
      <c r="P304" s="242"/>
      <c r="Q304" s="1003"/>
      <c r="R304" s="1004"/>
      <c r="S304" s="1004"/>
      <c r="T304" s="1004"/>
      <c r="U304" s="1004"/>
      <c r="V304" s="1004"/>
      <c r="W304" s="1004"/>
      <c r="X304" s="1004"/>
      <c r="Y304" s="1004"/>
      <c r="Z304" s="1004"/>
      <c r="AA304" s="100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13"/>
      <c r="B305" s="259"/>
      <c r="C305" s="258"/>
      <c r="D305" s="259"/>
      <c r="E305" s="258"/>
      <c r="F305" s="321"/>
      <c r="G305" s="240"/>
      <c r="H305" s="241"/>
      <c r="I305" s="241"/>
      <c r="J305" s="241"/>
      <c r="K305" s="241"/>
      <c r="L305" s="241"/>
      <c r="M305" s="241"/>
      <c r="N305" s="241"/>
      <c r="O305" s="241"/>
      <c r="P305" s="242"/>
      <c r="Q305" s="1003"/>
      <c r="R305" s="1004"/>
      <c r="S305" s="1004"/>
      <c r="T305" s="1004"/>
      <c r="U305" s="1004"/>
      <c r="V305" s="1004"/>
      <c r="W305" s="1004"/>
      <c r="X305" s="1004"/>
      <c r="Y305" s="1004"/>
      <c r="Z305" s="1004"/>
      <c r="AA305" s="1005"/>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3"/>
      <c r="B306" s="259"/>
      <c r="C306" s="258"/>
      <c r="D306" s="259"/>
      <c r="E306" s="322"/>
      <c r="F306" s="323"/>
      <c r="G306" s="243"/>
      <c r="H306" s="168"/>
      <c r="I306" s="168"/>
      <c r="J306" s="168"/>
      <c r="K306" s="168"/>
      <c r="L306" s="168"/>
      <c r="M306" s="168"/>
      <c r="N306" s="168"/>
      <c r="O306" s="168"/>
      <c r="P306" s="244"/>
      <c r="Q306" s="1006"/>
      <c r="R306" s="1007"/>
      <c r="S306" s="1007"/>
      <c r="T306" s="1007"/>
      <c r="U306" s="1007"/>
      <c r="V306" s="1007"/>
      <c r="W306" s="1007"/>
      <c r="X306" s="1007"/>
      <c r="Y306" s="1007"/>
      <c r="Z306" s="1007"/>
      <c r="AA306" s="1008"/>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3"/>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13"/>
      <c r="B310" s="259"/>
      <c r="C310" s="258"/>
      <c r="D310" s="259"/>
      <c r="E310" s="315" t="s">
        <v>268</v>
      </c>
      <c r="F310" s="316"/>
      <c r="G310" s="944"/>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945"/>
      <c r="AE310" s="945"/>
      <c r="AF310" s="945"/>
      <c r="AG310" s="945"/>
      <c r="AH310" s="945"/>
      <c r="AI310" s="945"/>
      <c r="AJ310" s="945"/>
      <c r="AK310" s="945"/>
      <c r="AL310" s="945"/>
      <c r="AM310" s="945"/>
      <c r="AN310" s="945"/>
      <c r="AO310" s="945"/>
      <c r="AP310" s="945"/>
      <c r="AQ310" s="945"/>
      <c r="AR310" s="945"/>
      <c r="AS310" s="945"/>
      <c r="AT310" s="945"/>
      <c r="AU310" s="945"/>
      <c r="AV310" s="945"/>
      <c r="AW310" s="945"/>
      <c r="AX310" s="946"/>
    </row>
    <row r="311" spans="1:50" ht="45" hidden="1" customHeight="1">
      <c r="A311" s="101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1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c r="A313" s="1013"/>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c r="A314" s="1013"/>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c r="A315" s="1013"/>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c r="A316" s="101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c r="A317" s="1013"/>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c r="A318" s="1013"/>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c r="A319" s="1013"/>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c r="A320" s="101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c r="A321" s="1013"/>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c r="A322" s="1013"/>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c r="A323" s="1013"/>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c r="A324" s="101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c r="A325" s="1013"/>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c r="A326" s="1013"/>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c r="A327" s="1013"/>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c r="A328" s="101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c r="A329" s="1013"/>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c r="A330" s="1013"/>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c r="A331" s="1013"/>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c r="A332" s="1013"/>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c r="A333" s="1013"/>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3"/>
      <c r="B334" s="259"/>
      <c r="C334" s="258"/>
      <c r="D334" s="259"/>
      <c r="E334" s="258"/>
      <c r="F334" s="321"/>
      <c r="G334" s="238"/>
      <c r="H334" s="165"/>
      <c r="I334" s="165"/>
      <c r="J334" s="165"/>
      <c r="K334" s="165"/>
      <c r="L334" s="165"/>
      <c r="M334" s="165"/>
      <c r="N334" s="165"/>
      <c r="O334" s="165"/>
      <c r="P334" s="239"/>
      <c r="Q334" s="1000"/>
      <c r="R334" s="1001"/>
      <c r="S334" s="1001"/>
      <c r="T334" s="1001"/>
      <c r="U334" s="1001"/>
      <c r="V334" s="1001"/>
      <c r="W334" s="1001"/>
      <c r="X334" s="1001"/>
      <c r="Y334" s="1001"/>
      <c r="Z334" s="1001"/>
      <c r="AA334" s="100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13"/>
      <c r="B335" s="259"/>
      <c r="C335" s="258"/>
      <c r="D335" s="259"/>
      <c r="E335" s="258"/>
      <c r="F335" s="321"/>
      <c r="G335" s="240"/>
      <c r="H335" s="241"/>
      <c r="I335" s="241"/>
      <c r="J335" s="241"/>
      <c r="K335" s="241"/>
      <c r="L335" s="241"/>
      <c r="M335" s="241"/>
      <c r="N335" s="241"/>
      <c r="O335" s="241"/>
      <c r="P335" s="242"/>
      <c r="Q335" s="1003"/>
      <c r="R335" s="1004"/>
      <c r="S335" s="1004"/>
      <c r="T335" s="1004"/>
      <c r="U335" s="1004"/>
      <c r="V335" s="1004"/>
      <c r="W335" s="1004"/>
      <c r="X335" s="1004"/>
      <c r="Y335" s="1004"/>
      <c r="Z335" s="1004"/>
      <c r="AA335" s="100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13"/>
      <c r="B336" s="259"/>
      <c r="C336" s="258"/>
      <c r="D336" s="259"/>
      <c r="E336" s="258"/>
      <c r="F336" s="321"/>
      <c r="G336" s="240"/>
      <c r="H336" s="241"/>
      <c r="I336" s="241"/>
      <c r="J336" s="241"/>
      <c r="K336" s="241"/>
      <c r="L336" s="241"/>
      <c r="M336" s="241"/>
      <c r="N336" s="241"/>
      <c r="O336" s="241"/>
      <c r="P336" s="242"/>
      <c r="Q336" s="1003"/>
      <c r="R336" s="1004"/>
      <c r="S336" s="1004"/>
      <c r="T336" s="1004"/>
      <c r="U336" s="1004"/>
      <c r="V336" s="1004"/>
      <c r="W336" s="1004"/>
      <c r="X336" s="1004"/>
      <c r="Y336" s="1004"/>
      <c r="Z336" s="1004"/>
      <c r="AA336" s="100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13"/>
      <c r="B337" s="259"/>
      <c r="C337" s="258"/>
      <c r="D337" s="259"/>
      <c r="E337" s="258"/>
      <c r="F337" s="321"/>
      <c r="G337" s="240"/>
      <c r="H337" s="241"/>
      <c r="I337" s="241"/>
      <c r="J337" s="241"/>
      <c r="K337" s="241"/>
      <c r="L337" s="241"/>
      <c r="M337" s="241"/>
      <c r="N337" s="241"/>
      <c r="O337" s="241"/>
      <c r="P337" s="242"/>
      <c r="Q337" s="1003"/>
      <c r="R337" s="1004"/>
      <c r="S337" s="1004"/>
      <c r="T337" s="1004"/>
      <c r="U337" s="1004"/>
      <c r="V337" s="1004"/>
      <c r="W337" s="1004"/>
      <c r="X337" s="1004"/>
      <c r="Y337" s="1004"/>
      <c r="Z337" s="1004"/>
      <c r="AA337" s="1005"/>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3"/>
      <c r="B338" s="259"/>
      <c r="C338" s="258"/>
      <c r="D338" s="259"/>
      <c r="E338" s="258"/>
      <c r="F338" s="321"/>
      <c r="G338" s="243"/>
      <c r="H338" s="168"/>
      <c r="I338" s="168"/>
      <c r="J338" s="168"/>
      <c r="K338" s="168"/>
      <c r="L338" s="168"/>
      <c r="M338" s="168"/>
      <c r="N338" s="168"/>
      <c r="O338" s="168"/>
      <c r="P338" s="244"/>
      <c r="Q338" s="1006"/>
      <c r="R338" s="1007"/>
      <c r="S338" s="1007"/>
      <c r="T338" s="1007"/>
      <c r="U338" s="1007"/>
      <c r="V338" s="1007"/>
      <c r="W338" s="1007"/>
      <c r="X338" s="1007"/>
      <c r="Y338" s="1007"/>
      <c r="Z338" s="1007"/>
      <c r="AA338" s="1008"/>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3"/>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3"/>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13"/>
      <c r="B341" s="259"/>
      <c r="C341" s="258"/>
      <c r="D341" s="259"/>
      <c r="E341" s="258"/>
      <c r="F341" s="321"/>
      <c r="G341" s="238"/>
      <c r="H341" s="165"/>
      <c r="I341" s="165"/>
      <c r="J341" s="165"/>
      <c r="K341" s="165"/>
      <c r="L341" s="165"/>
      <c r="M341" s="165"/>
      <c r="N341" s="165"/>
      <c r="O341" s="165"/>
      <c r="P341" s="239"/>
      <c r="Q341" s="1000"/>
      <c r="R341" s="1001"/>
      <c r="S341" s="1001"/>
      <c r="T341" s="1001"/>
      <c r="U341" s="1001"/>
      <c r="V341" s="1001"/>
      <c r="W341" s="1001"/>
      <c r="X341" s="1001"/>
      <c r="Y341" s="1001"/>
      <c r="Z341" s="1001"/>
      <c r="AA341" s="100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13"/>
      <c r="B342" s="259"/>
      <c r="C342" s="258"/>
      <c r="D342" s="259"/>
      <c r="E342" s="258"/>
      <c r="F342" s="321"/>
      <c r="G342" s="240"/>
      <c r="H342" s="241"/>
      <c r="I342" s="241"/>
      <c r="J342" s="241"/>
      <c r="K342" s="241"/>
      <c r="L342" s="241"/>
      <c r="M342" s="241"/>
      <c r="N342" s="241"/>
      <c r="O342" s="241"/>
      <c r="P342" s="242"/>
      <c r="Q342" s="1003"/>
      <c r="R342" s="1004"/>
      <c r="S342" s="1004"/>
      <c r="T342" s="1004"/>
      <c r="U342" s="1004"/>
      <c r="V342" s="1004"/>
      <c r="W342" s="1004"/>
      <c r="X342" s="1004"/>
      <c r="Y342" s="1004"/>
      <c r="Z342" s="1004"/>
      <c r="AA342" s="100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13"/>
      <c r="B343" s="259"/>
      <c r="C343" s="258"/>
      <c r="D343" s="259"/>
      <c r="E343" s="258"/>
      <c r="F343" s="321"/>
      <c r="G343" s="240"/>
      <c r="H343" s="241"/>
      <c r="I343" s="241"/>
      <c r="J343" s="241"/>
      <c r="K343" s="241"/>
      <c r="L343" s="241"/>
      <c r="M343" s="241"/>
      <c r="N343" s="241"/>
      <c r="O343" s="241"/>
      <c r="P343" s="242"/>
      <c r="Q343" s="1003"/>
      <c r="R343" s="1004"/>
      <c r="S343" s="1004"/>
      <c r="T343" s="1004"/>
      <c r="U343" s="1004"/>
      <c r="V343" s="1004"/>
      <c r="W343" s="1004"/>
      <c r="X343" s="1004"/>
      <c r="Y343" s="1004"/>
      <c r="Z343" s="1004"/>
      <c r="AA343" s="100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13"/>
      <c r="B344" s="259"/>
      <c r="C344" s="258"/>
      <c r="D344" s="259"/>
      <c r="E344" s="258"/>
      <c r="F344" s="321"/>
      <c r="G344" s="240"/>
      <c r="H344" s="241"/>
      <c r="I344" s="241"/>
      <c r="J344" s="241"/>
      <c r="K344" s="241"/>
      <c r="L344" s="241"/>
      <c r="M344" s="241"/>
      <c r="N344" s="241"/>
      <c r="O344" s="241"/>
      <c r="P344" s="242"/>
      <c r="Q344" s="1003"/>
      <c r="R344" s="1004"/>
      <c r="S344" s="1004"/>
      <c r="T344" s="1004"/>
      <c r="U344" s="1004"/>
      <c r="V344" s="1004"/>
      <c r="W344" s="1004"/>
      <c r="X344" s="1004"/>
      <c r="Y344" s="1004"/>
      <c r="Z344" s="1004"/>
      <c r="AA344" s="1005"/>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3"/>
      <c r="B345" s="259"/>
      <c r="C345" s="258"/>
      <c r="D345" s="259"/>
      <c r="E345" s="258"/>
      <c r="F345" s="321"/>
      <c r="G345" s="243"/>
      <c r="H345" s="168"/>
      <c r="I345" s="168"/>
      <c r="J345" s="168"/>
      <c r="K345" s="168"/>
      <c r="L345" s="168"/>
      <c r="M345" s="168"/>
      <c r="N345" s="168"/>
      <c r="O345" s="168"/>
      <c r="P345" s="244"/>
      <c r="Q345" s="1006"/>
      <c r="R345" s="1007"/>
      <c r="S345" s="1007"/>
      <c r="T345" s="1007"/>
      <c r="U345" s="1007"/>
      <c r="V345" s="1007"/>
      <c r="W345" s="1007"/>
      <c r="X345" s="1007"/>
      <c r="Y345" s="1007"/>
      <c r="Z345" s="1007"/>
      <c r="AA345" s="1008"/>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3"/>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3"/>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13"/>
      <c r="B348" s="259"/>
      <c r="C348" s="258"/>
      <c r="D348" s="259"/>
      <c r="E348" s="258"/>
      <c r="F348" s="321"/>
      <c r="G348" s="238"/>
      <c r="H348" s="165"/>
      <c r="I348" s="165"/>
      <c r="J348" s="165"/>
      <c r="K348" s="165"/>
      <c r="L348" s="165"/>
      <c r="M348" s="165"/>
      <c r="N348" s="165"/>
      <c r="O348" s="165"/>
      <c r="P348" s="239"/>
      <c r="Q348" s="1000"/>
      <c r="R348" s="1001"/>
      <c r="S348" s="1001"/>
      <c r="T348" s="1001"/>
      <c r="U348" s="1001"/>
      <c r="V348" s="1001"/>
      <c r="W348" s="1001"/>
      <c r="X348" s="1001"/>
      <c r="Y348" s="1001"/>
      <c r="Z348" s="1001"/>
      <c r="AA348" s="100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13"/>
      <c r="B349" s="259"/>
      <c r="C349" s="258"/>
      <c r="D349" s="259"/>
      <c r="E349" s="258"/>
      <c r="F349" s="321"/>
      <c r="G349" s="240"/>
      <c r="H349" s="241"/>
      <c r="I349" s="241"/>
      <c r="J349" s="241"/>
      <c r="K349" s="241"/>
      <c r="L349" s="241"/>
      <c r="M349" s="241"/>
      <c r="N349" s="241"/>
      <c r="O349" s="241"/>
      <c r="P349" s="242"/>
      <c r="Q349" s="1003"/>
      <c r="R349" s="1004"/>
      <c r="S349" s="1004"/>
      <c r="T349" s="1004"/>
      <c r="U349" s="1004"/>
      <c r="V349" s="1004"/>
      <c r="W349" s="1004"/>
      <c r="X349" s="1004"/>
      <c r="Y349" s="1004"/>
      <c r="Z349" s="1004"/>
      <c r="AA349" s="100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13"/>
      <c r="B350" s="259"/>
      <c r="C350" s="258"/>
      <c r="D350" s="259"/>
      <c r="E350" s="258"/>
      <c r="F350" s="321"/>
      <c r="G350" s="240"/>
      <c r="H350" s="241"/>
      <c r="I350" s="241"/>
      <c r="J350" s="241"/>
      <c r="K350" s="241"/>
      <c r="L350" s="241"/>
      <c r="M350" s="241"/>
      <c r="N350" s="241"/>
      <c r="O350" s="241"/>
      <c r="P350" s="242"/>
      <c r="Q350" s="1003"/>
      <c r="R350" s="1004"/>
      <c r="S350" s="1004"/>
      <c r="T350" s="1004"/>
      <c r="U350" s="1004"/>
      <c r="V350" s="1004"/>
      <c r="W350" s="1004"/>
      <c r="X350" s="1004"/>
      <c r="Y350" s="1004"/>
      <c r="Z350" s="1004"/>
      <c r="AA350" s="100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13"/>
      <c r="B351" s="259"/>
      <c r="C351" s="258"/>
      <c r="D351" s="259"/>
      <c r="E351" s="258"/>
      <c r="F351" s="321"/>
      <c r="G351" s="240"/>
      <c r="H351" s="241"/>
      <c r="I351" s="241"/>
      <c r="J351" s="241"/>
      <c r="K351" s="241"/>
      <c r="L351" s="241"/>
      <c r="M351" s="241"/>
      <c r="N351" s="241"/>
      <c r="O351" s="241"/>
      <c r="P351" s="242"/>
      <c r="Q351" s="1003"/>
      <c r="R351" s="1004"/>
      <c r="S351" s="1004"/>
      <c r="T351" s="1004"/>
      <c r="U351" s="1004"/>
      <c r="V351" s="1004"/>
      <c r="W351" s="1004"/>
      <c r="X351" s="1004"/>
      <c r="Y351" s="1004"/>
      <c r="Z351" s="1004"/>
      <c r="AA351" s="1005"/>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3"/>
      <c r="B352" s="259"/>
      <c r="C352" s="258"/>
      <c r="D352" s="259"/>
      <c r="E352" s="258"/>
      <c r="F352" s="321"/>
      <c r="G352" s="243"/>
      <c r="H352" s="168"/>
      <c r="I352" s="168"/>
      <c r="J352" s="168"/>
      <c r="K352" s="168"/>
      <c r="L352" s="168"/>
      <c r="M352" s="168"/>
      <c r="N352" s="168"/>
      <c r="O352" s="168"/>
      <c r="P352" s="244"/>
      <c r="Q352" s="1006"/>
      <c r="R352" s="1007"/>
      <c r="S352" s="1007"/>
      <c r="T352" s="1007"/>
      <c r="U352" s="1007"/>
      <c r="V352" s="1007"/>
      <c r="W352" s="1007"/>
      <c r="X352" s="1007"/>
      <c r="Y352" s="1007"/>
      <c r="Z352" s="1007"/>
      <c r="AA352" s="1008"/>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3"/>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3"/>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13"/>
      <c r="B355" s="259"/>
      <c r="C355" s="258"/>
      <c r="D355" s="259"/>
      <c r="E355" s="258"/>
      <c r="F355" s="321"/>
      <c r="G355" s="238"/>
      <c r="H355" s="165"/>
      <c r="I355" s="165"/>
      <c r="J355" s="165"/>
      <c r="K355" s="165"/>
      <c r="L355" s="165"/>
      <c r="M355" s="165"/>
      <c r="N355" s="165"/>
      <c r="O355" s="165"/>
      <c r="P355" s="239"/>
      <c r="Q355" s="1000"/>
      <c r="R355" s="1001"/>
      <c r="S355" s="1001"/>
      <c r="T355" s="1001"/>
      <c r="U355" s="1001"/>
      <c r="V355" s="1001"/>
      <c r="W355" s="1001"/>
      <c r="X355" s="1001"/>
      <c r="Y355" s="1001"/>
      <c r="Z355" s="1001"/>
      <c r="AA355" s="100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13"/>
      <c r="B356" s="259"/>
      <c r="C356" s="258"/>
      <c r="D356" s="259"/>
      <c r="E356" s="258"/>
      <c r="F356" s="321"/>
      <c r="G356" s="240"/>
      <c r="H356" s="241"/>
      <c r="I356" s="241"/>
      <c r="J356" s="241"/>
      <c r="K356" s="241"/>
      <c r="L356" s="241"/>
      <c r="M356" s="241"/>
      <c r="N356" s="241"/>
      <c r="O356" s="241"/>
      <c r="P356" s="242"/>
      <c r="Q356" s="1003"/>
      <c r="R356" s="1004"/>
      <c r="S356" s="1004"/>
      <c r="T356" s="1004"/>
      <c r="U356" s="1004"/>
      <c r="V356" s="1004"/>
      <c r="W356" s="1004"/>
      <c r="X356" s="1004"/>
      <c r="Y356" s="1004"/>
      <c r="Z356" s="1004"/>
      <c r="AA356" s="100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13"/>
      <c r="B357" s="259"/>
      <c r="C357" s="258"/>
      <c r="D357" s="259"/>
      <c r="E357" s="258"/>
      <c r="F357" s="321"/>
      <c r="G357" s="240"/>
      <c r="H357" s="241"/>
      <c r="I357" s="241"/>
      <c r="J357" s="241"/>
      <c r="K357" s="241"/>
      <c r="L357" s="241"/>
      <c r="M357" s="241"/>
      <c r="N357" s="241"/>
      <c r="O357" s="241"/>
      <c r="P357" s="242"/>
      <c r="Q357" s="1003"/>
      <c r="R357" s="1004"/>
      <c r="S357" s="1004"/>
      <c r="T357" s="1004"/>
      <c r="U357" s="1004"/>
      <c r="V357" s="1004"/>
      <c r="W357" s="1004"/>
      <c r="X357" s="1004"/>
      <c r="Y357" s="1004"/>
      <c r="Z357" s="1004"/>
      <c r="AA357" s="100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13"/>
      <c r="B358" s="259"/>
      <c r="C358" s="258"/>
      <c r="D358" s="259"/>
      <c r="E358" s="258"/>
      <c r="F358" s="321"/>
      <c r="G358" s="240"/>
      <c r="H358" s="241"/>
      <c r="I358" s="241"/>
      <c r="J358" s="241"/>
      <c r="K358" s="241"/>
      <c r="L358" s="241"/>
      <c r="M358" s="241"/>
      <c r="N358" s="241"/>
      <c r="O358" s="241"/>
      <c r="P358" s="242"/>
      <c r="Q358" s="1003"/>
      <c r="R358" s="1004"/>
      <c r="S358" s="1004"/>
      <c r="T358" s="1004"/>
      <c r="U358" s="1004"/>
      <c r="V358" s="1004"/>
      <c r="W358" s="1004"/>
      <c r="X358" s="1004"/>
      <c r="Y358" s="1004"/>
      <c r="Z358" s="1004"/>
      <c r="AA358" s="1005"/>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3"/>
      <c r="B359" s="259"/>
      <c r="C359" s="258"/>
      <c r="D359" s="259"/>
      <c r="E359" s="258"/>
      <c r="F359" s="321"/>
      <c r="G359" s="243"/>
      <c r="H359" s="168"/>
      <c r="I359" s="168"/>
      <c r="J359" s="168"/>
      <c r="K359" s="168"/>
      <c r="L359" s="168"/>
      <c r="M359" s="168"/>
      <c r="N359" s="168"/>
      <c r="O359" s="168"/>
      <c r="P359" s="244"/>
      <c r="Q359" s="1006"/>
      <c r="R359" s="1007"/>
      <c r="S359" s="1007"/>
      <c r="T359" s="1007"/>
      <c r="U359" s="1007"/>
      <c r="V359" s="1007"/>
      <c r="W359" s="1007"/>
      <c r="X359" s="1007"/>
      <c r="Y359" s="1007"/>
      <c r="Z359" s="1007"/>
      <c r="AA359" s="1008"/>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3"/>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3"/>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13"/>
      <c r="B362" s="259"/>
      <c r="C362" s="258"/>
      <c r="D362" s="259"/>
      <c r="E362" s="258"/>
      <c r="F362" s="321"/>
      <c r="G362" s="238"/>
      <c r="H362" s="165"/>
      <c r="I362" s="165"/>
      <c r="J362" s="165"/>
      <c r="K362" s="165"/>
      <c r="L362" s="165"/>
      <c r="M362" s="165"/>
      <c r="N362" s="165"/>
      <c r="O362" s="165"/>
      <c r="P362" s="239"/>
      <c r="Q362" s="1000"/>
      <c r="R362" s="1001"/>
      <c r="S362" s="1001"/>
      <c r="T362" s="1001"/>
      <c r="U362" s="1001"/>
      <c r="V362" s="1001"/>
      <c r="W362" s="1001"/>
      <c r="X362" s="1001"/>
      <c r="Y362" s="1001"/>
      <c r="Z362" s="1001"/>
      <c r="AA362" s="100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13"/>
      <c r="B363" s="259"/>
      <c r="C363" s="258"/>
      <c r="D363" s="259"/>
      <c r="E363" s="258"/>
      <c r="F363" s="321"/>
      <c r="G363" s="240"/>
      <c r="H363" s="241"/>
      <c r="I363" s="241"/>
      <c r="J363" s="241"/>
      <c r="K363" s="241"/>
      <c r="L363" s="241"/>
      <c r="M363" s="241"/>
      <c r="N363" s="241"/>
      <c r="O363" s="241"/>
      <c r="P363" s="242"/>
      <c r="Q363" s="1003"/>
      <c r="R363" s="1004"/>
      <c r="S363" s="1004"/>
      <c r="T363" s="1004"/>
      <c r="U363" s="1004"/>
      <c r="V363" s="1004"/>
      <c r="W363" s="1004"/>
      <c r="X363" s="1004"/>
      <c r="Y363" s="1004"/>
      <c r="Z363" s="1004"/>
      <c r="AA363" s="100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13"/>
      <c r="B364" s="259"/>
      <c r="C364" s="258"/>
      <c r="D364" s="259"/>
      <c r="E364" s="258"/>
      <c r="F364" s="321"/>
      <c r="G364" s="240"/>
      <c r="H364" s="241"/>
      <c r="I364" s="241"/>
      <c r="J364" s="241"/>
      <c r="K364" s="241"/>
      <c r="L364" s="241"/>
      <c r="M364" s="241"/>
      <c r="N364" s="241"/>
      <c r="O364" s="241"/>
      <c r="P364" s="242"/>
      <c r="Q364" s="1003"/>
      <c r="R364" s="1004"/>
      <c r="S364" s="1004"/>
      <c r="T364" s="1004"/>
      <c r="U364" s="1004"/>
      <c r="V364" s="1004"/>
      <c r="W364" s="1004"/>
      <c r="X364" s="1004"/>
      <c r="Y364" s="1004"/>
      <c r="Z364" s="1004"/>
      <c r="AA364" s="100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13"/>
      <c r="B365" s="259"/>
      <c r="C365" s="258"/>
      <c r="D365" s="259"/>
      <c r="E365" s="258"/>
      <c r="F365" s="321"/>
      <c r="G365" s="240"/>
      <c r="H365" s="241"/>
      <c r="I365" s="241"/>
      <c r="J365" s="241"/>
      <c r="K365" s="241"/>
      <c r="L365" s="241"/>
      <c r="M365" s="241"/>
      <c r="N365" s="241"/>
      <c r="O365" s="241"/>
      <c r="P365" s="242"/>
      <c r="Q365" s="1003"/>
      <c r="R365" s="1004"/>
      <c r="S365" s="1004"/>
      <c r="T365" s="1004"/>
      <c r="U365" s="1004"/>
      <c r="V365" s="1004"/>
      <c r="W365" s="1004"/>
      <c r="X365" s="1004"/>
      <c r="Y365" s="1004"/>
      <c r="Z365" s="1004"/>
      <c r="AA365" s="1005"/>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3"/>
      <c r="B366" s="259"/>
      <c r="C366" s="258"/>
      <c r="D366" s="259"/>
      <c r="E366" s="322"/>
      <c r="F366" s="323"/>
      <c r="G366" s="243"/>
      <c r="H366" s="168"/>
      <c r="I366" s="168"/>
      <c r="J366" s="168"/>
      <c r="K366" s="168"/>
      <c r="L366" s="168"/>
      <c r="M366" s="168"/>
      <c r="N366" s="168"/>
      <c r="O366" s="168"/>
      <c r="P366" s="244"/>
      <c r="Q366" s="1006"/>
      <c r="R366" s="1007"/>
      <c r="S366" s="1007"/>
      <c r="T366" s="1007"/>
      <c r="U366" s="1007"/>
      <c r="V366" s="1007"/>
      <c r="W366" s="1007"/>
      <c r="X366" s="1007"/>
      <c r="Y366" s="1007"/>
      <c r="Z366" s="1007"/>
      <c r="AA366" s="1008"/>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3"/>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3"/>
      <c r="B369" s="259"/>
      <c r="C369" s="258"/>
      <c r="D369" s="259"/>
      <c r="E369" s="7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736"/>
    </row>
    <row r="370" spans="1:50" ht="45" hidden="1" customHeight="1">
      <c r="A370" s="1013"/>
      <c r="B370" s="259"/>
      <c r="C370" s="258"/>
      <c r="D370" s="259"/>
      <c r="E370" s="315" t="s">
        <v>268</v>
      </c>
      <c r="F370" s="316"/>
      <c r="G370" s="944"/>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AI370" s="945"/>
      <c r="AJ370" s="945"/>
      <c r="AK370" s="945"/>
      <c r="AL370" s="945"/>
      <c r="AM370" s="945"/>
      <c r="AN370" s="945"/>
      <c r="AO370" s="945"/>
      <c r="AP370" s="945"/>
      <c r="AQ370" s="945"/>
      <c r="AR370" s="945"/>
      <c r="AS370" s="945"/>
      <c r="AT370" s="945"/>
      <c r="AU370" s="945"/>
      <c r="AV370" s="945"/>
      <c r="AW370" s="945"/>
      <c r="AX370" s="946"/>
    </row>
    <row r="371" spans="1:50" ht="45" hidden="1" customHeight="1">
      <c r="A371" s="101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1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c r="A373" s="1013"/>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c r="A374" s="1013"/>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c r="A375" s="1013"/>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c r="A376" s="101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c r="A377" s="1013"/>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c r="A378" s="1013"/>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c r="A379" s="1013"/>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c r="A380" s="101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c r="A381" s="1013"/>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c r="A382" s="1013"/>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c r="A383" s="1013"/>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c r="A384" s="101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c r="A385" s="1013"/>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c r="A386" s="1013"/>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c r="A387" s="1013"/>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c r="A388" s="101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c r="A389" s="1013"/>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c r="A390" s="1013"/>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c r="A391" s="1013"/>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c r="A392" s="1013"/>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c r="A393" s="1013"/>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3"/>
      <c r="B394" s="259"/>
      <c r="C394" s="258"/>
      <c r="D394" s="259"/>
      <c r="E394" s="258"/>
      <c r="F394" s="321"/>
      <c r="G394" s="238"/>
      <c r="H394" s="165"/>
      <c r="I394" s="165"/>
      <c r="J394" s="165"/>
      <c r="K394" s="165"/>
      <c r="L394" s="165"/>
      <c r="M394" s="165"/>
      <c r="N394" s="165"/>
      <c r="O394" s="165"/>
      <c r="P394" s="239"/>
      <c r="Q394" s="1000"/>
      <c r="R394" s="1001"/>
      <c r="S394" s="1001"/>
      <c r="T394" s="1001"/>
      <c r="U394" s="1001"/>
      <c r="V394" s="1001"/>
      <c r="W394" s="1001"/>
      <c r="X394" s="1001"/>
      <c r="Y394" s="1001"/>
      <c r="Z394" s="1001"/>
      <c r="AA394" s="100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13"/>
      <c r="B395" s="259"/>
      <c r="C395" s="258"/>
      <c r="D395" s="259"/>
      <c r="E395" s="258"/>
      <c r="F395" s="321"/>
      <c r="G395" s="240"/>
      <c r="H395" s="241"/>
      <c r="I395" s="241"/>
      <c r="J395" s="241"/>
      <c r="K395" s="241"/>
      <c r="L395" s="241"/>
      <c r="M395" s="241"/>
      <c r="N395" s="241"/>
      <c r="O395" s="241"/>
      <c r="P395" s="242"/>
      <c r="Q395" s="1003"/>
      <c r="R395" s="1004"/>
      <c r="S395" s="1004"/>
      <c r="T395" s="1004"/>
      <c r="U395" s="1004"/>
      <c r="V395" s="1004"/>
      <c r="W395" s="1004"/>
      <c r="X395" s="1004"/>
      <c r="Y395" s="1004"/>
      <c r="Z395" s="1004"/>
      <c r="AA395" s="100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13"/>
      <c r="B396" s="259"/>
      <c r="C396" s="258"/>
      <c r="D396" s="259"/>
      <c r="E396" s="258"/>
      <c r="F396" s="321"/>
      <c r="G396" s="240"/>
      <c r="H396" s="241"/>
      <c r="I396" s="241"/>
      <c r="J396" s="241"/>
      <c r="K396" s="241"/>
      <c r="L396" s="241"/>
      <c r="M396" s="241"/>
      <c r="N396" s="241"/>
      <c r="O396" s="241"/>
      <c r="P396" s="242"/>
      <c r="Q396" s="1003"/>
      <c r="R396" s="1004"/>
      <c r="S396" s="1004"/>
      <c r="T396" s="1004"/>
      <c r="U396" s="1004"/>
      <c r="V396" s="1004"/>
      <c r="W396" s="1004"/>
      <c r="X396" s="1004"/>
      <c r="Y396" s="1004"/>
      <c r="Z396" s="1004"/>
      <c r="AA396" s="100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13"/>
      <c r="B397" s="259"/>
      <c r="C397" s="258"/>
      <c r="D397" s="259"/>
      <c r="E397" s="258"/>
      <c r="F397" s="321"/>
      <c r="G397" s="240"/>
      <c r="H397" s="241"/>
      <c r="I397" s="241"/>
      <c r="J397" s="241"/>
      <c r="K397" s="241"/>
      <c r="L397" s="241"/>
      <c r="M397" s="241"/>
      <c r="N397" s="241"/>
      <c r="O397" s="241"/>
      <c r="P397" s="242"/>
      <c r="Q397" s="1003"/>
      <c r="R397" s="1004"/>
      <c r="S397" s="1004"/>
      <c r="T397" s="1004"/>
      <c r="U397" s="1004"/>
      <c r="V397" s="1004"/>
      <c r="W397" s="1004"/>
      <c r="X397" s="1004"/>
      <c r="Y397" s="1004"/>
      <c r="Z397" s="1004"/>
      <c r="AA397" s="1005"/>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3"/>
      <c r="B398" s="259"/>
      <c r="C398" s="258"/>
      <c r="D398" s="259"/>
      <c r="E398" s="258"/>
      <c r="F398" s="321"/>
      <c r="G398" s="243"/>
      <c r="H398" s="168"/>
      <c r="I398" s="168"/>
      <c r="J398" s="168"/>
      <c r="K398" s="168"/>
      <c r="L398" s="168"/>
      <c r="M398" s="168"/>
      <c r="N398" s="168"/>
      <c r="O398" s="168"/>
      <c r="P398" s="244"/>
      <c r="Q398" s="1006"/>
      <c r="R398" s="1007"/>
      <c r="S398" s="1007"/>
      <c r="T398" s="1007"/>
      <c r="U398" s="1007"/>
      <c r="V398" s="1007"/>
      <c r="W398" s="1007"/>
      <c r="X398" s="1007"/>
      <c r="Y398" s="1007"/>
      <c r="Z398" s="1007"/>
      <c r="AA398" s="1008"/>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3"/>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3"/>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13"/>
      <c r="B401" s="259"/>
      <c r="C401" s="258"/>
      <c r="D401" s="259"/>
      <c r="E401" s="258"/>
      <c r="F401" s="321"/>
      <c r="G401" s="238"/>
      <c r="H401" s="165"/>
      <c r="I401" s="165"/>
      <c r="J401" s="165"/>
      <c r="K401" s="165"/>
      <c r="L401" s="165"/>
      <c r="M401" s="165"/>
      <c r="N401" s="165"/>
      <c r="O401" s="165"/>
      <c r="P401" s="239"/>
      <c r="Q401" s="1000"/>
      <c r="R401" s="1001"/>
      <c r="S401" s="1001"/>
      <c r="T401" s="1001"/>
      <c r="U401" s="1001"/>
      <c r="V401" s="1001"/>
      <c r="W401" s="1001"/>
      <c r="X401" s="1001"/>
      <c r="Y401" s="1001"/>
      <c r="Z401" s="1001"/>
      <c r="AA401" s="100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13"/>
      <c r="B402" s="259"/>
      <c r="C402" s="258"/>
      <c r="D402" s="259"/>
      <c r="E402" s="258"/>
      <c r="F402" s="321"/>
      <c r="G402" s="240"/>
      <c r="H402" s="241"/>
      <c r="I402" s="241"/>
      <c r="J402" s="241"/>
      <c r="K402" s="241"/>
      <c r="L402" s="241"/>
      <c r="M402" s="241"/>
      <c r="N402" s="241"/>
      <c r="O402" s="241"/>
      <c r="P402" s="242"/>
      <c r="Q402" s="1003"/>
      <c r="R402" s="1004"/>
      <c r="S402" s="1004"/>
      <c r="T402" s="1004"/>
      <c r="U402" s="1004"/>
      <c r="V402" s="1004"/>
      <c r="W402" s="1004"/>
      <c r="X402" s="1004"/>
      <c r="Y402" s="1004"/>
      <c r="Z402" s="1004"/>
      <c r="AA402" s="100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13"/>
      <c r="B403" s="259"/>
      <c r="C403" s="258"/>
      <c r="D403" s="259"/>
      <c r="E403" s="258"/>
      <c r="F403" s="321"/>
      <c r="G403" s="240"/>
      <c r="H403" s="241"/>
      <c r="I403" s="241"/>
      <c r="J403" s="241"/>
      <c r="K403" s="241"/>
      <c r="L403" s="241"/>
      <c r="M403" s="241"/>
      <c r="N403" s="241"/>
      <c r="O403" s="241"/>
      <c r="P403" s="242"/>
      <c r="Q403" s="1003"/>
      <c r="R403" s="1004"/>
      <c r="S403" s="1004"/>
      <c r="T403" s="1004"/>
      <c r="U403" s="1004"/>
      <c r="V403" s="1004"/>
      <c r="W403" s="1004"/>
      <c r="X403" s="1004"/>
      <c r="Y403" s="1004"/>
      <c r="Z403" s="1004"/>
      <c r="AA403" s="100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13"/>
      <c r="B404" s="259"/>
      <c r="C404" s="258"/>
      <c r="D404" s="259"/>
      <c r="E404" s="258"/>
      <c r="F404" s="321"/>
      <c r="G404" s="240"/>
      <c r="H404" s="241"/>
      <c r="I404" s="241"/>
      <c r="J404" s="241"/>
      <c r="K404" s="241"/>
      <c r="L404" s="241"/>
      <c r="M404" s="241"/>
      <c r="N404" s="241"/>
      <c r="O404" s="241"/>
      <c r="P404" s="242"/>
      <c r="Q404" s="1003"/>
      <c r="R404" s="1004"/>
      <c r="S404" s="1004"/>
      <c r="T404" s="1004"/>
      <c r="U404" s="1004"/>
      <c r="V404" s="1004"/>
      <c r="W404" s="1004"/>
      <c r="X404" s="1004"/>
      <c r="Y404" s="1004"/>
      <c r="Z404" s="1004"/>
      <c r="AA404" s="1005"/>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3"/>
      <c r="B405" s="259"/>
      <c r="C405" s="258"/>
      <c r="D405" s="259"/>
      <c r="E405" s="258"/>
      <c r="F405" s="321"/>
      <c r="G405" s="243"/>
      <c r="H405" s="168"/>
      <c r="I405" s="168"/>
      <c r="J405" s="168"/>
      <c r="K405" s="168"/>
      <c r="L405" s="168"/>
      <c r="M405" s="168"/>
      <c r="N405" s="168"/>
      <c r="O405" s="168"/>
      <c r="P405" s="244"/>
      <c r="Q405" s="1006"/>
      <c r="R405" s="1007"/>
      <c r="S405" s="1007"/>
      <c r="T405" s="1007"/>
      <c r="U405" s="1007"/>
      <c r="V405" s="1007"/>
      <c r="W405" s="1007"/>
      <c r="X405" s="1007"/>
      <c r="Y405" s="1007"/>
      <c r="Z405" s="1007"/>
      <c r="AA405" s="1008"/>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3"/>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3"/>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13"/>
      <c r="B408" s="259"/>
      <c r="C408" s="258"/>
      <c r="D408" s="259"/>
      <c r="E408" s="258"/>
      <c r="F408" s="321"/>
      <c r="G408" s="238"/>
      <c r="H408" s="165"/>
      <c r="I408" s="165"/>
      <c r="J408" s="165"/>
      <c r="K408" s="165"/>
      <c r="L408" s="165"/>
      <c r="M408" s="165"/>
      <c r="N408" s="165"/>
      <c r="O408" s="165"/>
      <c r="P408" s="239"/>
      <c r="Q408" s="1000"/>
      <c r="R408" s="1001"/>
      <c r="S408" s="1001"/>
      <c r="T408" s="1001"/>
      <c r="U408" s="1001"/>
      <c r="V408" s="1001"/>
      <c r="W408" s="1001"/>
      <c r="X408" s="1001"/>
      <c r="Y408" s="1001"/>
      <c r="Z408" s="1001"/>
      <c r="AA408" s="100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13"/>
      <c r="B409" s="259"/>
      <c r="C409" s="258"/>
      <c r="D409" s="259"/>
      <c r="E409" s="258"/>
      <c r="F409" s="321"/>
      <c r="G409" s="240"/>
      <c r="H409" s="241"/>
      <c r="I409" s="241"/>
      <c r="J409" s="241"/>
      <c r="K409" s="241"/>
      <c r="L409" s="241"/>
      <c r="M409" s="241"/>
      <c r="N409" s="241"/>
      <c r="O409" s="241"/>
      <c r="P409" s="242"/>
      <c r="Q409" s="1003"/>
      <c r="R409" s="1004"/>
      <c r="S409" s="1004"/>
      <c r="T409" s="1004"/>
      <c r="U409" s="1004"/>
      <c r="V409" s="1004"/>
      <c r="W409" s="1004"/>
      <c r="X409" s="1004"/>
      <c r="Y409" s="1004"/>
      <c r="Z409" s="1004"/>
      <c r="AA409" s="100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13"/>
      <c r="B410" s="259"/>
      <c r="C410" s="258"/>
      <c r="D410" s="259"/>
      <c r="E410" s="258"/>
      <c r="F410" s="321"/>
      <c r="G410" s="240"/>
      <c r="H410" s="241"/>
      <c r="I410" s="241"/>
      <c r="J410" s="241"/>
      <c r="K410" s="241"/>
      <c r="L410" s="241"/>
      <c r="M410" s="241"/>
      <c r="N410" s="241"/>
      <c r="O410" s="241"/>
      <c r="P410" s="242"/>
      <c r="Q410" s="1003"/>
      <c r="R410" s="1004"/>
      <c r="S410" s="1004"/>
      <c r="T410" s="1004"/>
      <c r="U410" s="1004"/>
      <c r="V410" s="1004"/>
      <c r="W410" s="1004"/>
      <c r="X410" s="1004"/>
      <c r="Y410" s="1004"/>
      <c r="Z410" s="1004"/>
      <c r="AA410" s="100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13"/>
      <c r="B411" s="259"/>
      <c r="C411" s="258"/>
      <c r="D411" s="259"/>
      <c r="E411" s="258"/>
      <c r="F411" s="321"/>
      <c r="G411" s="240"/>
      <c r="H411" s="241"/>
      <c r="I411" s="241"/>
      <c r="J411" s="241"/>
      <c r="K411" s="241"/>
      <c r="L411" s="241"/>
      <c r="M411" s="241"/>
      <c r="N411" s="241"/>
      <c r="O411" s="241"/>
      <c r="P411" s="242"/>
      <c r="Q411" s="1003"/>
      <c r="R411" s="1004"/>
      <c r="S411" s="1004"/>
      <c r="T411" s="1004"/>
      <c r="U411" s="1004"/>
      <c r="V411" s="1004"/>
      <c r="W411" s="1004"/>
      <c r="X411" s="1004"/>
      <c r="Y411" s="1004"/>
      <c r="Z411" s="1004"/>
      <c r="AA411" s="1005"/>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3"/>
      <c r="B412" s="259"/>
      <c r="C412" s="258"/>
      <c r="D412" s="259"/>
      <c r="E412" s="258"/>
      <c r="F412" s="321"/>
      <c r="G412" s="243"/>
      <c r="H412" s="168"/>
      <c r="I412" s="168"/>
      <c r="J412" s="168"/>
      <c r="K412" s="168"/>
      <c r="L412" s="168"/>
      <c r="M412" s="168"/>
      <c r="N412" s="168"/>
      <c r="O412" s="168"/>
      <c r="P412" s="244"/>
      <c r="Q412" s="1006"/>
      <c r="R412" s="1007"/>
      <c r="S412" s="1007"/>
      <c r="T412" s="1007"/>
      <c r="U412" s="1007"/>
      <c r="V412" s="1007"/>
      <c r="W412" s="1007"/>
      <c r="X412" s="1007"/>
      <c r="Y412" s="1007"/>
      <c r="Z412" s="1007"/>
      <c r="AA412" s="1008"/>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3"/>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3"/>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13"/>
      <c r="B415" s="259"/>
      <c r="C415" s="258"/>
      <c r="D415" s="259"/>
      <c r="E415" s="258"/>
      <c r="F415" s="321"/>
      <c r="G415" s="238"/>
      <c r="H415" s="165"/>
      <c r="I415" s="165"/>
      <c r="J415" s="165"/>
      <c r="K415" s="165"/>
      <c r="L415" s="165"/>
      <c r="M415" s="165"/>
      <c r="N415" s="165"/>
      <c r="O415" s="165"/>
      <c r="P415" s="239"/>
      <c r="Q415" s="1000"/>
      <c r="R415" s="1001"/>
      <c r="S415" s="1001"/>
      <c r="T415" s="1001"/>
      <c r="U415" s="1001"/>
      <c r="V415" s="1001"/>
      <c r="W415" s="1001"/>
      <c r="X415" s="1001"/>
      <c r="Y415" s="1001"/>
      <c r="Z415" s="1001"/>
      <c r="AA415" s="100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13"/>
      <c r="B416" s="259"/>
      <c r="C416" s="258"/>
      <c r="D416" s="259"/>
      <c r="E416" s="258"/>
      <c r="F416" s="321"/>
      <c r="G416" s="240"/>
      <c r="H416" s="241"/>
      <c r="I416" s="241"/>
      <c r="J416" s="241"/>
      <c r="K416" s="241"/>
      <c r="L416" s="241"/>
      <c r="M416" s="241"/>
      <c r="N416" s="241"/>
      <c r="O416" s="241"/>
      <c r="P416" s="242"/>
      <c r="Q416" s="1003"/>
      <c r="R416" s="1004"/>
      <c r="S416" s="1004"/>
      <c r="T416" s="1004"/>
      <c r="U416" s="1004"/>
      <c r="V416" s="1004"/>
      <c r="W416" s="1004"/>
      <c r="X416" s="1004"/>
      <c r="Y416" s="1004"/>
      <c r="Z416" s="1004"/>
      <c r="AA416" s="100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13"/>
      <c r="B417" s="259"/>
      <c r="C417" s="258"/>
      <c r="D417" s="259"/>
      <c r="E417" s="258"/>
      <c r="F417" s="321"/>
      <c r="G417" s="240"/>
      <c r="H417" s="241"/>
      <c r="I417" s="241"/>
      <c r="J417" s="241"/>
      <c r="K417" s="241"/>
      <c r="L417" s="241"/>
      <c r="M417" s="241"/>
      <c r="N417" s="241"/>
      <c r="O417" s="241"/>
      <c r="P417" s="242"/>
      <c r="Q417" s="1003"/>
      <c r="R417" s="1004"/>
      <c r="S417" s="1004"/>
      <c r="T417" s="1004"/>
      <c r="U417" s="1004"/>
      <c r="V417" s="1004"/>
      <c r="W417" s="1004"/>
      <c r="X417" s="1004"/>
      <c r="Y417" s="1004"/>
      <c r="Z417" s="1004"/>
      <c r="AA417" s="100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13"/>
      <c r="B418" s="259"/>
      <c r="C418" s="258"/>
      <c r="D418" s="259"/>
      <c r="E418" s="258"/>
      <c r="F418" s="321"/>
      <c r="G418" s="240"/>
      <c r="H418" s="241"/>
      <c r="I418" s="241"/>
      <c r="J418" s="241"/>
      <c r="K418" s="241"/>
      <c r="L418" s="241"/>
      <c r="M418" s="241"/>
      <c r="N418" s="241"/>
      <c r="O418" s="241"/>
      <c r="P418" s="242"/>
      <c r="Q418" s="1003"/>
      <c r="R418" s="1004"/>
      <c r="S418" s="1004"/>
      <c r="T418" s="1004"/>
      <c r="U418" s="1004"/>
      <c r="V418" s="1004"/>
      <c r="W418" s="1004"/>
      <c r="X418" s="1004"/>
      <c r="Y418" s="1004"/>
      <c r="Z418" s="1004"/>
      <c r="AA418" s="1005"/>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3"/>
      <c r="B419" s="259"/>
      <c r="C419" s="258"/>
      <c r="D419" s="259"/>
      <c r="E419" s="258"/>
      <c r="F419" s="321"/>
      <c r="G419" s="243"/>
      <c r="H419" s="168"/>
      <c r="I419" s="168"/>
      <c r="J419" s="168"/>
      <c r="K419" s="168"/>
      <c r="L419" s="168"/>
      <c r="M419" s="168"/>
      <c r="N419" s="168"/>
      <c r="O419" s="168"/>
      <c r="P419" s="244"/>
      <c r="Q419" s="1006"/>
      <c r="R419" s="1007"/>
      <c r="S419" s="1007"/>
      <c r="T419" s="1007"/>
      <c r="U419" s="1007"/>
      <c r="V419" s="1007"/>
      <c r="W419" s="1007"/>
      <c r="X419" s="1007"/>
      <c r="Y419" s="1007"/>
      <c r="Z419" s="1007"/>
      <c r="AA419" s="1008"/>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3"/>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3"/>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13"/>
      <c r="B422" s="259"/>
      <c r="C422" s="258"/>
      <c r="D422" s="259"/>
      <c r="E422" s="258"/>
      <c r="F422" s="321"/>
      <c r="G422" s="238"/>
      <c r="H422" s="165"/>
      <c r="I422" s="165"/>
      <c r="J422" s="165"/>
      <c r="K422" s="165"/>
      <c r="L422" s="165"/>
      <c r="M422" s="165"/>
      <c r="N422" s="165"/>
      <c r="O422" s="165"/>
      <c r="P422" s="239"/>
      <c r="Q422" s="1000"/>
      <c r="R422" s="1001"/>
      <c r="S422" s="1001"/>
      <c r="T422" s="1001"/>
      <c r="U422" s="1001"/>
      <c r="V422" s="1001"/>
      <c r="W422" s="1001"/>
      <c r="X422" s="1001"/>
      <c r="Y422" s="1001"/>
      <c r="Z422" s="1001"/>
      <c r="AA422" s="100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13"/>
      <c r="B423" s="259"/>
      <c r="C423" s="258"/>
      <c r="D423" s="259"/>
      <c r="E423" s="258"/>
      <c r="F423" s="321"/>
      <c r="G423" s="240"/>
      <c r="H423" s="241"/>
      <c r="I423" s="241"/>
      <c r="J423" s="241"/>
      <c r="K423" s="241"/>
      <c r="L423" s="241"/>
      <c r="M423" s="241"/>
      <c r="N423" s="241"/>
      <c r="O423" s="241"/>
      <c r="P423" s="242"/>
      <c r="Q423" s="1003"/>
      <c r="R423" s="1004"/>
      <c r="S423" s="1004"/>
      <c r="T423" s="1004"/>
      <c r="U423" s="1004"/>
      <c r="V423" s="1004"/>
      <c r="W423" s="1004"/>
      <c r="X423" s="1004"/>
      <c r="Y423" s="1004"/>
      <c r="Z423" s="1004"/>
      <c r="AA423" s="100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13"/>
      <c r="B424" s="259"/>
      <c r="C424" s="258"/>
      <c r="D424" s="259"/>
      <c r="E424" s="258"/>
      <c r="F424" s="321"/>
      <c r="G424" s="240"/>
      <c r="H424" s="241"/>
      <c r="I424" s="241"/>
      <c r="J424" s="241"/>
      <c r="K424" s="241"/>
      <c r="L424" s="241"/>
      <c r="M424" s="241"/>
      <c r="N424" s="241"/>
      <c r="O424" s="241"/>
      <c r="P424" s="242"/>
      <c r="Q424" s="1003"/>
      <c r="R424" s="1004"/>
      <c r="S424" s="1004"/>
      <c r="T424" s="1004"/>
      <c r="U424" s="1004"/>
      <c r="V424" s="1004"/>
      <c r="W424" s="1004"/>
      <c r="X424" s="1004"/>
      <c r="Y424" s="1004"/>
      <c r="Z424" s="1004"/>
      <c r="AA424" s="100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13"/>
      <c r="B425" s="259"/>
      <c r="C425" s="258"/>
      <c r="D425" s="259"/>
      <c r="E425" s="258"/>
      <c r="F425" s="321"/>
      <c r="G425" s="240"/>
      <c r="H425" s="241"/>
      <c r="I425" s="241"/>
      <c r="J425" s="241"/>
      <c r="K425" s="241"/>
      <c r="L425" s="241"/>
      <c r="M425" s="241"/>
      <c r="N425" s="241"/>
      <c r="O425" s="241"/>
      <c r="P425" s="242"/>
      <c r="Q425" s="1003"/>
      <c r="R425" s="1004"/>
      <c r="S425" s="1004"/>
      <c r="T425" s="1004"/>
      <c r="U425" s="1004"/>
      <c r="V425" s="1004"/>
      <c r="W425" s="1004"/>
      <c r="X425" s="1004"/>
      <c r="Y425" s="1004"/>
      <c r="Z425" s="1004"/>
      <c r="AA425" s="1005"/>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3"/>
      <c r="B426" s="259"/>
      <c r="C426" s="258"/>
      <c r="D426" s="259"/>
      <c r="E426" s="322"/>
      <c r="F426" s="323"/>
      <c r="G426" s="243"/>
      <c r="H426" s="168"/>
      <c r="I426" s="168"/>
      <c r="J426" s="168"/>
      <c r="K426" s="168"/>
      <c r="L426" s="168"/>
      <c r="M426" s="168"/>
      <c r="N426" s="168"/>
      <c r="O426" s="168"/>
      <c r="P426" s="244"/>
      <c r="Q426" s="1006"/>
      <c r="R426" s="1007"/>
      <c r="S426" s="1007"/>
      <c r="T426" s="1007"/>
      <c r="U426" s="1007"/>
      <c r="V426" s="1007"/>
      <c r="W426" s="1007"/>
      <c r="X426" s="1007"/>
      <c r="Y426" s="1007"/>
      <c r="Z426" s="1007"/>
      <c r="AA426" s="1008"/>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3"/>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3"/>
      <c r="B429" s="259"/>
      <c r="C429" s="322"/>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3"/>
      <c r="B430" s="259"/>
      <c r="C430" s="256" t="s">
        <v>428</v>
      </c>
      <c r="D430" s="257"/>
      <c r="E430" s="245" t="s">
        <v>406</v>
      </c>
      <c r="F430" s="453"/>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13"/>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1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8"/>
      <c r="AR432" s="140"/>
      <c r="AS432" s="141" t="s">
        <v>236</v>
      </c>
      <c r="AT432" s="176"/>
      <c r="AU432" s="140"/>
      <c r="AV432" s="140"/>
      <c r="AW432" s="141" t="s">
        <v>181</v>
      </c>
      <c r="AX432" s="142"/>
    </row>
    <row r="433" spans="1:50" ht="23.25" hidden="1" customHeight="1">
      <c r="A433" s="1013"/>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1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c r="AC434" s="231"/>
      <c r="AD434" s="231"/>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101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13"/>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1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8"/>
      <c r="AR437" s="140"/>
      <c r="AS437" s="141" t="s">
        <v>236</v>
      </c>
      <c r="AT437" s="176"/>
      <c r="AU437" s="140"/>
      <c r="AV437" s="140"/>
      <c r="AW437" s="141" t="s">
        <v>181</v>
      </c>
      <c r="AX437" s="142"/>
    </row>
    <row r="438" spans="1:50" ht="23.25" hidden="1" customHeight="1">
      <c r="A438" s="1013"/>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1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1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13"/>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1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8"/>
      <c r="AR442" s="140"/>
      <c r="AS442" s="141" t="s">
        <v>236</v>
      </c>
      <c r="AT442" s="176"/>
      <c r="AU442" s="140"/>
      <c r="AV442" s="140"/>
      <c r="AW442" s="141" t="s">
        <v>181</v>
      </c>
      <c r="AX442" s="142"/>
    </row>
    <row r="443" spans="1:50" ht="23.25" hidden="1" customHeight="1">
      <c r="A443" s="101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1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1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13"/>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1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8"/>
      <c r="AR447" s="140"/>
      <c r="AS447" s="141" t="s">
        <v>236</v>
      </c>
      <c r="AT447" s="176"/>
      <c r="AU447" s="140"/>
      <c r="AV447" s="140"/>
      <c r="AW447" s="141" t="s">
        <v>181</v>
      </c>
      <c r="AX447" s="142"/>
    </row>
    <row r="448" spans="1:50" ht="23.25" hidden="1" customHeight="1">
      <c r="A448" s="101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1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1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13"/>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1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8"/>
      <c r="AR452" s="140"/>
      <c r="AS452" s="141" t="s">
        <v>236</v>
      </c>
      <c r="AT452" s="176"/>
      <c r="AU452" s="140"/>
      <c r="AV452" s="140"/>
      <c r="AW452" s="141" t="s">
        <v>181</v>
      </c>
      <c r="AX452" s="142"/>
    </row>
    <row r="453" spans="1:50" ht="23.25" hidden="1" customHeight="1">
      <c r="A453" s="101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1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1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13"/>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1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8"/>
      <c r="AR457" s="140"/>
      <c r="AS457" s="141" t="s">
        <v>236</v>
      </c>
      <c r="AT457" s="176"/>
      <c r="AU457" s="140"/>
      <c r="AV457" s="140"/>
      <c r="AW457" s="141" t="s">
        <v>181</v>
      </c>
      <c r="AX457" s="142"/>
    </row>
    <row r="458" spans="1:50" ht="23.25" hidden="1" customHeight="1">
      <c r="A458" s="1013"/>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1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c r="AC459" s="231"/>
      <c r="AD459" s="231"/>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1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13"/>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1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8"/>
      <c r="AR462" s="140"/>
      <c r="AS462" s="141" t="s">
        <v>236</v>
      </c>
      <c r="AT462" s="176"/>
      <c r="AU462" s="140"/>
      <c r="AV462" s="140"/>
      <c r="AW462" s="141" t="s">
        <v>181</v>
      </c>
      <c r="AX462" s="142"/>
    </row>
    <row r="463" spans="1:50" ht="23.25" hidden="1" customHeight="1">
      <c r="A463" s="101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1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1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13"/>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1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8"/>
      <c r="AR467" s="140"/>
      <c r="AS467" s="141" t="s">
        <v>236</v>
      </c>
      <c r="AT467" s="176"/>
      <c r="AU467" s="140"/>
      <c r="AV467" s="140"/>
      <c r="AW467" s="141" t="s">
        <v>181</v>
      </c>
      <c r="AX467" s="142"/>
    </row>
    <row r="468" spans="1:50" ht="23.25" hidden="1" customHeight="1">
      <c r="A468" s="101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1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1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13"/>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1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8"/>
      <c r="AR472" s="140"/>
      <c r="AS472" s="141" t="s">
        <v>236</v>
      </c>
      <c r="AT472" s="176"/>
      <c r="AU472" s="140"/>
      <c r="AV472" s="140"/>
      <c r="AW472" s="141" t="s">
        <v>181</v>
      </c>
      <c r="AX472" s="142"/>
    </row>
    <row r="473" spans="1:50" ht="23.25" hidden="1" customHeight="1">
      <c r="A473" s="101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1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1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13"/>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1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8"/>
      <c r="AR477" s="140"/>
      <c r="AS477" s="141" t="s">
        <v>236</v>
      </c>
      <c r="AT477" s="176"/>
      <c r="AU477" s="140"/>
      <c r="AV477" s="140"/>
      <c r="AW477" s="141" t="s">
        <v>181</v>
      </c>
      <c r="AX477" s="142"/>
    </row>
    <row r="478" spans="1:50" ht="23.25" hidden="1" customHeight="1">
      <c r="A478" s="101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1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1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c r="A481" s="1013"/>
      <c r="B481" s="259"/>
      <c r="C481" s="258"/>
      <c r="D481" s="259"/>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3"/>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3"/>
      <c r="B484" s="259"/>
      <c r="C484" s="258"/>
      <c r="D484" s="259"/>
      <c r="E484" s="245" t="s">
        <v>410</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13"/>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1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8"/>
      <c r="AR486" s="140"/>
      <c r="AS486" s="141" t="s">
        <v>236</v>
      </c>
      <c r="AT486" s="176"/>
      <c r="AU486" s="140"/>
      <c r="AV486" s="140"/>
      <c r="AW486" s="141" t="s">
        <v>181</v>
      </c>
      <c r="AX486" s="142"/>
    </row>
    <row r="487" spans="1:50" ht="23.25" hidden="1" customHeight="1">
      <c r="A487" s="101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1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1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13"/>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1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8"/>
      <c r="AR491" s="140"/>
      <c r="AS491" s="141" t="s">
        <v>236</v>
      </c>
      <c r="AT491" s="176"/>
      <c r="AU491" s="140"/>
      <c r="AV491" s="140"/>
      <c r="AW491" s="141" t="s">
        <v>181</v>
      </c>
      <c r="AX491" s="142"/>
    </row>
    <row r="492" spans="1:50" ht="23.25" hidden="1" customHeight="1">
      <c r="A492" s="101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1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1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13"/>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1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8"/>
      <c r="AR496" s="140"/>
      <c r="AS496" s="141" t="s">
        <v>236</v>
      </c>
      <c r="AT496" s="176"/>
      <c r="AU496" s="140"/>
      <c r="AV496" s="140"/>
      <c r="AW496" s="141" t="s">
        <v>181</v>
      </c>
      <c r="AX496" s="142"/>
    </row>
    <row r="497" spans="1:50" ht="23.25" hidden="1" customHeight="1">
      <c r="A497" s="101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1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1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13"/>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1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8"/>
      <c r="AR501" s="140"/>
      <c r="AS501" s="141" t="s">
        <v>236</v>
      </c>
      <c r="AT501" s="176"/>
      <c r="AU501" s="140"/>
      <c r="AV501" s="140"/>
      <c r="AW501" s="141" t="s">
        <v>181</v>
      </c>
      <c r="AX501" s="142"/>
    </row>
    <row r="502" spans="1:50" ht="23.25" hidden="1" customHeight="1">
      <c r="A502" s="101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1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1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13"/>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1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8"/>
      <c r="AR506" s="140"/>
      <c r="AS506" s="141" t="s">
        <v>236</v>
      </c>
      <c r="AT506" s="176"/>
      <c r="AU506" s="140"/>
      <c r="AV506" s="140"/>
      <c r="AW506" s="141" t="s">
        <v>181</v>
      </c>
      <c r="AX506" s="142"/>
    </row>
    <row r="507" spans="1:50" ht="23.25" hidden="1" customHeight="1">
      <c r="A507" s="101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1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1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13"/>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1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8"/>
      <c r="AR511" s="140"/>
      <c r="AS511" s="141" t="s">
        <v>236</v>
      </c>
      <c r="AT511" s="176"/>
      <c r="AU511" s="140"/>
      <c r="AV511" s="140"/>
      <c r="AW511" s="141" t="s">
        <v>181</v>
      </c>
      <c r="AX511" s="142"/>
    </row>
    <row r="512" spans="1:50" ht="23.25" hidden="1" customHeight="1">
      <c r="A512" s="101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1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1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13"/>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1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8"/>
      <c r="AR516" s="140"/>
      <c r="AS516" s="141" t="s">
        <v>236</v>
      </c>
      <c r="AT516" s="176"/>
      <c r="AU516" s="140"/>
      <c r="AV516" s="140"/>
      <c r="AW516" s="141" t="s">
        <v>181</v>
      </c>
      <c r="AX516" s="142"/>
    </row>
    <row r="517" spans="1:50" ht="23.25" hidden="1" customHeight="1">
      <c r="A517" s="101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1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1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13"/>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1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8"/>
      <c r="AR521" s="140"/>
      <c r="AS521" s="141" t="s">
        <v>236</v>
      </c>
      <c r="AT521" s="176"/>
      <c r="AU521" s="140"/>
      <c r="AV521" s="140"/>
      <c r="AW521" s="141" t="s">
        <v>181</v>
      </c>
      <c r="AX521" s="142"/>
    </row>
    <row r="522" spans="1:50" ht="23.25" hidden="1" customHeight="1">
      <c r="A522" s="101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1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1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13"/>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1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8"/>
      <c r="AR526" s="140"/>
      <c r="AS526" s="141" t="s">
        <v>236</v>
      </c>
      <c r="AT526" s="176"/>
      <c r="AU526" s="140"/>
      <c r="AV526" s="140"/>
      <c r="AW526" s="141" t="s">
        <v>181</v>
      </c>
      <c r="AX526" s="142"/>
    </row>
    <row r="527" spans="1:50" ht="23.25" hidden="1" customHeight="1">
      <c r="A527" s="101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1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1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13"/>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1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8"/>
      <c r="AR531" s="140"/>
      <c r="AS531" s="141" t="s">
        <v>236</v>
      </c>
      <c r="AT531" s="176"/>
      <c r="AU531" s="140"/>
      <c r="AV531" s="140"/>
      <c r="AW531" s="141" t="s">
        <v>181</v>
      </c>
      <c r="AX531" s="142"/>
    </row>
    <row r="532" spans="1:50" ht="23.25" hidden="1" customHeight="1">
      <c r="A532" s="101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1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1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c r="A535" s="1013"/>
      <c r="B535" s="259"/>
      <c r="C535" s="258"/>
      <c r="D535" s="259"/>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3"/>
      <c r="B538" s="259"/>
      <c r="C538" s="258"/>
      <c r="D538" s="259"/>
      <c r="E538" s="245" t="s">
        <v>411</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13"/>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1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8"/>
      <c r="AR540" s="140"/>
      <c r="AS540" s="141" t="s">
        <v>236</v>
      </c>
      <c r="AT540" s="176"/>
      <c r="AU540" s="140"/>
      <c r="AV540" s="140"/>
      <c r="AW540" s="141" t="s">
        <v>181</v>
      </c>
      <c r="AX540" s="142"/>
    </row>
    <row r="541" spans="1:50" ht="23.25" hidden="1" customHeight="1">
      <c r="A541" s="101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1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1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13"/>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1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8"/>
      <c r="AR545" s="140"/>
      <c r="AS545" s="141" t="s">
        <v>236</v>
      </c>
      <c r="AT545" s="176"/>
      <c r="AU545" s="140"/>
      <c r="AV545" s="140"/>
      <c r="AW545" s="141" t="s">
        <v>181</v>
      </c>
      <c r="AX545" s="142"/>
    </row>
    <row r="546" spans="1:50" ht="23.25" hidden="1" customHeight="1">
      <c r="A546" s="101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1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1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13"/>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1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8"/>
      <c r="AR550" s="140"/>
      <c r="AS550" s="141" t="s">
        <v>236</v>
      </c>
      <c r="AT550" s="176"/>
      <c r="AU550" s="140"/>
      <c r="AV550" s="140"/>
      <c r="AW550" s="141" t="s">
        <v>181</v>
      </c>
      <c r="AX550" s="142"/>
    </row>
    <row r="551" spans="1:50" ht="23.25" hidden="1" customHeight="1">
      <c r="A551" s="101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1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1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13"/>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1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8"/>
      <c r="AR555" s="140"/>
      <c r="AS555" s="141" t="s">
        <v>236</v>
      </c>
      <c r="AT555" s="176"/>
      <c r="AU555" s="140"/>
      <c r="AV555" s="140"/>
      <c r="AW555" s="141" t="s">
        <v>181</v>
      </c>
      <c r="AX555" s="142"/>
    </row>
    <row r="556" spans="1:50" ht="23.25" hidden="1" customHeight="1">
      <c r="A556" s="101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1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1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13"/>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1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8"/>
      <c r="AR560" s="140"/>
      <c r="AS560" s="141" t="s">
        <v>236</v>
      </c>
      <c r="AT560" s="176"/>
      <c r="AU560" s="140"/>
      <c r="AV560" s="140"/>
      <c r="AW560" s="141" t="s">
        <v>181</v>
      </c>
      <c r="AX560" s="142"/>
    </row>
    <row r="561" spans="1:50" ht="23.25" hidden="1" customHeight="1">
      <c r="A561" s="101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1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1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13"/>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1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8"/>
      <c r="AR565" s="140"/>
      <c r="AS565" s="141" t="s">
        <v>236</v>
      </c>
      <c r="AT565" s="176"/>
      <c r="AU565" s="140"/>
      <c r="AV565" s="140"/>
      <c r="AW565" s="141" t="s">
        <v>181</v>
      </c>
      <c r="AX565" s="142"/>
    </row>
    <row r="566" spans="1:50" ht="23.25" hidden="1" customHeight="1">
      <c r="A566" s="101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1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1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13"/>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1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8"/>
      <c r="AR570" s="140"/>
      <c r="AS570" s="141" t="s">
        <v>236</v>
      </c>
      <c r="AT570" s="176"/>
      <c r="AU570" s="140"/>
      <c r="AV570" s="140"/>
      <c r="AW570" s="141" t="s">
        <v>181</v>
      </c>
      <c r="AX570" s="142"/>
    </row>
    <row r="571" spans="1:50" ht="23.25" hidden="1" customHeight="1">
      <c r="A571" s="101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1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1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13"/>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1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8"/>
      <c r="AR575" s="140"/>
      <c r="AS575" s="141" t="s">
        <v>236</v>
      </c>
      <c r="AT575" s="176"/>
      <c r="AU575" s="140"/>
      <c r="AV575" s="140"/>
      <c r="AW575" s="141" t="s">
        <v>181</v>
      </c>
      <c r="AX575" s="142"/>
    </row>
    <row r="576" spans="1:50" ht="23.25" hidden="1" customHeight="1">
      <c r="A576" s="101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1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1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13"/>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1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8"/>
      <c r="AR580" s="140"/>
      <c r="AS580" s="141" t="s">
        <v>236</v>
      </c>
      <c r="AT580" s="176"/>
      <c r="AU580" s="140"/>
      <c r="AV580" s="140"/>
      <c r="AW580" s="141" t="s">
        <v>181</v>
      </c>
      <c r="AX580" s="142"/>
    </row>
    <row r="581" spans="1:50" ht="23.25" hidden="1" customHeight="1">
      <c r="A581" s="101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1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1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13"/>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1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8"/>
      <c r="AR585" s="140"/>
      <c r="AS585" s="141" t="s">
        <v>236</v>
      </c>
      <c r="AT585" s="176"/>
      <c r="AU585" s="140"/>
      <c r="AV585" s="140"/>
      <c r="AW585" s="141" t="s">
        <v>181</v>
      </c>
      <c r="AX585" s="142"/>
    </row>
    <row r="586" spans="1:50" ht="23.25" hidden="1" customHeight="1">
      <c r="A586" s="101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1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1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c r="A589" s="1013"/>
      <c r="B589" s="259"/>
      <c r="C589" s="258"/>
      <c r="D589" s="259"/>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3"/>
      <c r="B592" s="259"/>
      <c r="C592" s="258"/>
      <c r="D592" s="259"/>
      <c r="E592" s="245" t="s">
        <v>410</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13"/>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1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8"/>
      <c r="AR594" s="140"/>
      <c r="AS594" s="141" t="s">
        <v>236</v>
      </c>
      <c r="AT594" s="176"/>
      <c r="AU594" s="140"/>
      <c r="AV594" s="140"/>
      <c r="AW594" s="141" t="s">
        <v>181</v>
      </c>
      <c r="AX594" s="142"/>
    </row>
    <row r="595" spans="1:50" ht="23.25" hidden="1" customHeight="1">
      <c r="A595" s="101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1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1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13"/>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1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8"/>
      <c r="AR599" s="140"/>
      <c r="AS599" s="141" t="s">
        <v>236</v>
      </c>
      <c r="AT599" s="176"/>
      <c r="AU599" s="140"/>
      <c r="AV599" s="140"/>
      <c r="AW599" s="141" t="s">
        <v>181</v>
      </c>
      <c r="AX599" s="142"/>
    </row>
    <row r="600" spans="1:50" ht="23.25" hidden="1" customHeight="1">
      <c r="A600" s="101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1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1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13"/>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1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8"/>
      <c r="AR604" s="140"/>
      <c r="AS604" s="141" t="s">
        <v>236</v>
      </c>
      <c r="AT604" s="176"/>
      <c r="AU604" s="140"/>
      <c r="AV604" s="140"/>
      <c r="AW604" s="141" t="s">
        <v>181</v>
      </c>
      <c r="AX604" s="142"/>
    </row>
    <row r="605" spans="1:50" ht="23.25" hidden="1" customHeight="1">
      <c r="A605" s="101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1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1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13"/>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1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8"/>
      <c r="AR609" s="140"/>
      <c r="AS609" s="141" t="s">
        <v>236</v>
      </c>
      <c r="AT609" s="176"/>
      <c r="AU609" s="140"/>
      <c r="AV609" s="140"/>
      <c r="AW609" s="141" t="s">
        <v>181</v>
      </c>
      <c r="AX609" s="142"/>
    </row>
    <row r="610" spans="1:50" ht="23.25" hidden="1" customHeight="1">
      <c r="A610" s="101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1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1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13"/>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1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8"/>
      <c r="AR614" s="140"/>
      <c r="AS614" s="141" t="s">
        <v>236</v>
      </c>
      <c r="AT614" s="176"/>
      <c r="AU614" s="140"/>
      <c r="AV614" s="140"/>
      <c r="AW614" s="141" t="s">
        <v>181</v>
      </c>
      <c r="AX614" s="142"/>
    </row>
    <row r="615" spans="1:50" ht="23.25" hidden="1" customHeight="1">
      <c r="A615" s="101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1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1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13"/>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1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8"/>
      <c r="AR619" s="140"/>
      <c r="AS619" s="141" t="s">
        <v>236</v>
      </c>
      <c r="AT619" s="176"/>
      <c r="AU619" s="140"/>
      <c r="AV619" s="140"/>
      <c r="AW619" s="141" t="s">
        <v>181</v>
      </c>
      <c r="AX619" s="142"/>
    </row>
    <row r="620" spans="1:50" ht="23.25" hidden="1" customHeight="1">
      <c r="A620" s="101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1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1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13"/>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1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8"/>
      <c r="AR624" s="140"/>
      <c r="AS624" s="141" t="s">
        <v>236</v>
      </c>
      <c r="AT624" s="176"/>
      <c r="AU624" s="140"/>
      <c r="AV624" s="140"/>
      <c r="AW624" s="141" t="s">
        <v>181</v>
      </c>
      <c r="AX624" s="142"/>
    </row>
    <row r="625" spans="1:50" ht="23.25" hidden="1" customHeight="1">
      <c r="A625" s="101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1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1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13"/>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1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8"/>
      <c r="AR629" s="140"/>
      <c r="AS629" s="141" t="s">
        <v>236</v>
      </c>
      <c r="AT629" s="176"/>
      <c r="AU629" s="140"/>
      <c r="AV629" s="140"/>
      <c r="AW629" s="141" t="s">
        <v>181</v>
      </c>
      <c r="AX629" s="142"/>
    </row>
    <row r="630" spans="1:50" ht="23.25" hidden="1" customHeight="1">
      <c r="A630" s="101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1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1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13"/>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1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8"/>
      <c r="AR634" s="140"/>
      <c r="AS634" s="141" t="s">
        <v>236</v>
      </c>
      <c r="AT634" s="176"/>
      <c r="AU634" s="140"/>
      <c r="AV634" s="140"/>
      <c r="AW634" s="141" t="s">
        <v>181</v>
      </c>
      <c r="AX634" s="142"/>
    </row>
    <row r="635" spans="1:50" ht="23.25" hidden="1" customHeight="1">
      <c r="A635" s="101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1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1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13"/>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1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8"/>
      <c r="AR639" s="140"/>
      <c r="AS639" s="141" t="s">
        <v>236</v>
      </c>
      <c r="AT639" s="176"/>
      <c r="AU639" s="140"/>
      <c r="AV639" s="140"/>
      <c r="AW639" s="141" t="s">
        <v>181</v>
      </c>
      <c r="AX639" s="142"/>
    </row>
    <row r="640" spans="1:50" ht="23.25" hidden="1" customHeight="1">
      <c r="A640" s="101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1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1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c r="A643" s="1013"/>
      <c r="B643" s="259"/>
      <c r="C643" s="258"/>
      <c r="D643" s="259"/>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3"/>
      <c r="B646" s="259"/>
      <c r="C646" s="258"/>
      <c r="D646" s="259"/>
      <c r="E646" s="245" t="s">
        <v>411</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13"/>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1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8"/>
      <c r="AR648" s="140"/>
      <c r="AS648" s="141" t="s">
        <v>236</v>
      </c>
      <c r="AT648" s="176"/>
      <c r="AU648" s="140"/>
      <c r="AV648" s="140"/>
      <c r="AW648" s="141" t="s">
        <v>181</v>
      </c>
      <c r="AX648" s="142"/>
    </row>
    <row r="649" spans="1:50" ht="23.25" hidden="1" customHeight="1">
      <c r="A649" s="101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1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1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13"/>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1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8"/>
      <c r="AR653" s="140"/>
      <c r="AS653" s="141" t="s">
        <v>236</v>
      </c>
      <c r="AT653" s="176"/>
      <c r="AU653" s="140"/>
      <c r="AV653" s="140"/>
      <c r="AW653" s="141" t="s">
        <v>181</v>
      </c>
      <c r="AX653" s="142"/>
    </row>
    <row r="654" spans="1:50" ht="23.25" hidden="1" customHeight="1">
      <c r="A654" s="101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1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1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13"/>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1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8"/>
      <c r="AR658" s="140"/>
      <c r="AS658" s="141" t="s">
        <v>236</v>
      </c>
      <c r="AT658" s="176"/>
      <c r="AU658" s="140"/>
      <c r="AV658" s="140"/>
      <c r="AW658" s="141" t="s">
        <v>181</v>
      </c>
      <c r="AX658" s="142"/>
    </row>
    <row r="659" spans="1:50" ht="23.25" hidden="1" customHeight="1">
      <c r="A659" s="101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1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1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13"/>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1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8"/>
      <c r="AR663" s="140"/>
      <c r="AS663" s="141" t="s">
        <v>236</v>
      </c>
      <c r="AT663" s="176"/>
      <c r="AU663" s="140"/>
      <c r="AV663" s="140"/>
      <c r="AW663" s="141" t="s">
        <v>181</v>
      </c>
      <c r="AX663" s="142"/>
    </row>
    <row r="664" spans="1:50" ht="23.25" hidden="1" customHeight="1">
      <c r="A664" s="101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1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1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13"/>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1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8"/>
      <c r="AR668" s="140"/>
      <c r="AS668" s="141" t="s">
        <v>236</v>
      </c>
      <c r="AT668" s="176"/>
      <c r="AU668" s="140"/>
      <c r="AV668" s="140"/>
      <c r="AW668" s="141" t="s">
        <v>181</v>
      </c>
      <c r="AX668" s="142"/>
    </row>
    <row r="669" spans="1:50" ht="23.25" hidden="1" customHeight="1">
      <c r="A669" s="101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1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1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13"/>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1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8"/>
      <c r="AR673" s="140"/>
      <c r="AS673" s="141" t="s">
        <v>236</v>
      </c>
      <c r="AT673" s="176"/>
      <c r="AU673" s="140"/>
      <c r="AV673" s="140"/>
      <c r="AW673" s="141" t="s">
        <v>181</v>
      </c>
      <c r="AX673" s="142"/>
    </row>
    <row r="674" spans="1:50" ht="23.25" hidden="1" customHeight="1">
      <c r="A674" s="101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1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1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13"/>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1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8"/>
      <c r="AR678" s="140"/>
      <c r="AS678" s="141" t="s">
        <v>236</v>
      </c>
      <c r="AT678" s="176"/>
      <c r="AU678" s="140"/>
      <c r="AV678" s="140"/>
      <c r="AW678" s="141" t="s">
        <v>181</v>
      </c>
      <c r="AX678" s="142"/>
    </row>
    <row r="679" spans="1:50" ht="23.25" hidden="1" customHeight="1">
      <c r="A679" s="101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1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1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13"/>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1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8"/>
      <c r="AR683" s="140"/>
      <c r="AS683" s="141" t="s">
        <v>236</v>
      </c>
      <c r="AT683" s="176"/>
      <c r="AU683" s="140"/>
      <c r="AV683" s="140"/>
      <c r="AW683" s="141" t="s">
        <v>181</v>
      </c>
      <c r="AX683" s="142"/>
    </row>
    <row r="684" spans="1:50" ht="23.25" hidden="1" customHeight="1">
      <c r="A684" s="101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1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1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13"/>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1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8"/>
      <c r="AR688" s="140"/>
      <c r="AS688" s="141" t="s">
        <v>236</v>
      </c>
      <c r="AT688" s="176"/>
      <c r="AU688" s="140"/>
      <c r="AV688" s="140"/>
      <c r="AW688" s="141" t="s">
        <v>181</v>
      </c>
      <c r="AX688" s="142"/>
    </row>
    <row r="689" spans="1:50" ht="23.25" hidden="1" customHeight="1">
      <c r="A689" s="101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1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1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13"/>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1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8"/>
      <c r="AR693" s="140"/>
      <c r="AS693" s="141" t="s">
        <v>236</v>
      </c>
      <c r="AT693" s="176"/>
      <c r="AU693" s="140"/>
      <c r="AV693" s="140"/>
      <c r="AW693" s="141" t="s">
        <v>181</v>
      </c>
      <c r="AX693" s="142"/>
    </row>
    <row r="694" spans="1:50" ht="23.25" hidden="1" customHeight="1">
      <c r="A694" s="101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1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7" hidden="1" customHeight="1">
      <c r="A696" s="101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65" customHeight="1" thickBot="1">
      <c r="A697" s="1013"/>
      <c r="B697" s="259"/>
      <c r="C697" s="258"/>
      <c r="D697" s="259"/>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3" hidden="1" customHeight="1" thickBot="1">
      <c r="A698" s="101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65" hidden="1" customHeight="1" thickBot="1">
      <c r="A699" s="101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1.5" customHeight="1">
      <c r="A702" s="534" t="s">
        <v>140</v>
      </c>
      <c r="B702" s="535"/>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567</v>
      </c>
      <c r="AE702" s="911"/>
      <c r="AF702" s="911"/>
      <c r="AG702" s="900" t="s">
        <v>584</v>
      </c>
      <c r="AH702" s="901"/>
      <c r="AI702" s="901"/>
      <c r="AJ702" s="901"/>
      <c r="AK702" s="901"/>
      <c r="AL702" s="901"/>
      <c r="AM702" s="901"/>
      <c r="AN702" s="901"/>
      <c r="AO702" s="901"/>
      <c r="AP702" s="901"/>
      <c r="AQ702" s="901"/>
      <c r="AR702" s="901"/>
      <c r="AS702" s="901"/>
      <c r="AT702" s="901"/>
      <c r="AU702" s="901"/>
      <c r="AV702" s="901"/>
      <c r="AW702" s="901"/>
      <c r="AX702" s="902"/>
    </row>
    <row r="703" spans="1:50" ht="33"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567</v>
      </c>
      <c r="AE703" s="159"/>
      <c r="AF703" s="159"/>
      <c r="AG703" s="672" t="s">
        <v>622</v>
      </c>
      <c r="AH703" s="673"/>
      <c r="AI703" s="673"/>
      <c r="AJ703" s="673"/>
      <c r="AK703" s="673"/>
      <c r="AL703" s="673"/>
      <c r="AM703" s="673"/>
      <c r="AN703" s="673"/>
      <c r="AO703" s="673"/>
      <c r="AP703" s="673"/>
      <c r="AQ703" s="673"/>
      <c r="AR703" s="673"/>
      <c r="AS703" s="673"/>
      <c r="AT703" s="673"/>
      <c r="AU703" s="673"/>
      <c r="AV703" s="673"/>
      <c r="AW703" s="673"/>
      <c r="AX703" s="674"/>
    </row>
    <row r="704" spans="1:50" ht="67.5"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567</v>
      </c>
      <c r="AE704" s="591"/>
      <c r="AF704" s="591"/>
      <c r="AG704" s="735" t="s">
        <v>624</v>
      </c>
      <c r="AH704" s="241"/>
      <c r="AI704" s="241"/>
      <c r="AJ704" s="241"/>
      <c r="AK704" s="241"/>
      <c r="AL704" s="241"/>
      <c r="AM704" s="241"/>
      <c r="AN704" s="241"/>
      <c r="AO704" s="241"/>
      <c r="AP704" s="241"/>
      <c r="AQ704" s="241"/>
      <c r="AR704" s="241"/>
      <c r="AS704" s="241"/>
      <c r="AT704" s="241"/>
      <c r="AU704" s="241"/>
      <c r="AV704" s="241"/>
      <c r="AW704" s="241"/>
      <c r="AX704" s="736"/>
    </row>
    <row r="705" spans="1:50" ht="27" customHeight="1">
      <c r="A705" s="626"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3" t="s">
        <v>567</v>
      </c>
      <c r="AE705" s="744"/>
      <c r="AF705" s="744"/>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3"/>
      <c r="B706" s="781"/>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609</v>
      </c>
      <c r="AE706" s="159"/>
      <c r="AF706" s="160"/>
      <c r="AG706" s="735"/>
      <c r="AH706" s="241"/>
      <c r="AI706" s="241"/>
      <c r="AJ706" s="241"/>
      <c r="AK706" s="241"/>
      <c r="AL706" s="241"/>
      <c r="AM706" s="241"/>
      <c r="AN706" s="241"/>
      <c r="AO706" s="241"/>
      <c r="AP706" s="241"/>
      <c r="AQ706" s="241"/>
      <c r="AR706" s="241"/>
      <c r="AS706" s="241"/>
      <c r="AT706" s="241"/>
      <c r="AU706" s="241"/>
      <c r="AV706" s="241"/>
      <c r="AW706" s="241"/>
      <c r="AX706" s="736"/>
    </row>
    <row r="707" spans="1:50" ht="26.25" customHeight="1">
      <c r="A707" s="663"/>
      <c r="B707" s="781"/>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609</v>
      </c>
      <c r="AE707" s="589"/>
      <c r="AF707" s="589"/>
      <c r="AG707" s="735"/>
      <c r="AH707" s="241"/>
      <c r="AI707" s="241"/>
      <c r="AJ707" s="241"/>
      <c r="AK707" s="241"/>
      <c r="AL707" s="241"/>
      <c r="AM707" s="241"/>
      <c r="AN707" s="241"/>
      <c r="AO707" s="241"/>
      <c r="AP707" s="241"/>
      <c r="AQ707" s="241"/>
      <c r="AR707" s="241"/>
      <c r="AS707" s="241"/>
      <c r="AT707" s="241"/>
      <c r="AU707" s="241"/>
      <c r="AV707" s="241"/>
      <c r="AW707" s="241"/>
      <c r="AX707" s="736"/>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567</v>
      </c>
      <c r="AE708" s="676"/>
      <c r="AF708" s="676"/>
      <c r="AG708" s="531" t="s">
        <v>585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567</v>
      </c>
      <c r="AE709" s="159"/>
      <c r="AF709" s="159"/>
      <c r="AG709" s="672" t="s">
        <v>585</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567</v>
      </c>
      <c r="AE710" s="159"/>
      <c r="AF710" s="159"/>
      <c r="AG710" s="672" t="s">
        <v>585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567</v>
      </c>
      <c r="AE711" s="159"/>
      <c r="AF711" s="159"/>
      <c r="AG711" s="599" t="s">
        <v>585</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610</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567</v>
      </c>
      <c r="AE714" s="597"/>
      <c r="AF714" s="598"/>
      <c r="AG714" s="697" t="s">
        <v>585</v>
      </c>
      <c r="AH714" s="698"/>
      <c r="AI714" s="698"/>
      <c r="AJ714" s="698"/>
      <c r="AK714" s="698"/>
      <c r="AL714" s="698"/>
      <c r="AM714" s="698"/>
      <c r="AN714" s="698"/>
      <c r="AO714" s="698"/>
      <c r="AP714" s="698"/>
      <c r="AQ714" s="698"/>
      <c r="AR714" s="698"/>
      <c r="AS714" s="698"/>
      <c r="AT714" s="698"/>
      <c r="AU714" s="698"/>
      <c r="AV714" s="698"/>
      <c r="AW714" s="698"/>
      <c r="AX714" s="699"/>
    </row>
    <row r="715" spans="1:50" ht="81"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8"/>
      <c r="AG715" s="531" t="s">
        <v>586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567</v>
      </c>
      <c r="AE716" s="770"/>
      <c r="AF716" s="770"/>
      <c r="AG716" s="672" t="s">
        <v>587</v>
      </c>
      <c r="AH716" s="673"/>
      <c r="AI716" s="673"/>
      <c r="AJ716" s="673"/>
      <c r="AK716" s="673"/>
      <c r="AL716" s="673"/>
      <c r="AM716" s="673"/>
      <c r="AN716" s="673"/>
      <c r="AO716" s="673"/>
      <c r="AP716" s="673"/>
      <c r="AQ716" s="673"/>
      <c r="AR716" s="673"/>
      <c r="AS716" s="673"/>
      <c r="AT716" s="673"/>
      <c r="AU716" s="673"/>
      <c r="AV716" s="673"/>
      <c r="AW716" s="673"/>
      <c r="AX716" s="674"/>
    </row>
    <row r="717" spans="1:50" ht="47.25"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567</v>
      </c>
      <c r="AE717" s="159"/>
      <c r="AF717" s="159"/>
      <c r="AG717" s="672" t="s">
        <v>588</v>
      </c>
      <c r="AH717" s="673"/>
      <c r="AI717" s="673"/>
      <c r="AJ717" s="673"/>
      <c r="AK717" s="673"/>
      <c r="AL717" s="673"/>
      <c r="AM717" s="673"/>
      <c r="AN717" s="673"/>
      <c r="AO717" s="673"/>
      <c r="AP717" s="673"/>
      <c r="AQ717" s="673"/>
      <c r="AR717" s="673"/>
      <c r="AS717" s="673"/>
      <c r="AT717" s="673"/>
      <c r="AU717" s="673"/>
      <c r="AV717" s="673"/>
      <c r="AW717" s="673"/>
      <c r="AX717" s="674"/>
    </row>
    <row r="718" spans="1:50" ht="30"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567</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6" t="s">
        <v>58</v>
      </c>
      <c r="B719" s="657"/>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5" t="s">
        <v>610</v>
      </c>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8"/>
      <c r="B720" s="659"/>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735"/>
      <c r="AH720" s="241"/>
      <c r="AI720" s="241"/>
      <c r="AJ720" s="241"/>
      <c r="AK720" s="241"/>
      <c r="AL720" s="241"/>
      <c r="AM720" s="241"/>
      <c r="AN720" s="241"/>
      <c r="AO720" s="241"/>
      <c r="AP720" s="241"/>
      <c r="AQ720" s="241"/>
      <c r="AR720" s="241"/>
      <c r="AS720" s="241"/>
      <c r="AT720" s="241"/>
      <c r="AU720" s="241"/>
      <c r="AV720" s="241"/>
      <c r="AW720" s="241"/>
      <c r="AX720" s="736"/>
    </row>
    <row r="721" spans="1:50" ht="24.75" customHeight="1">
      <c r="A721" s="658"/>
      <c r="B721" s="659"/>
      <c r="C721" s="933"/>
      <c r="D721" s="934"/>
      <c r="E721" s="934"/>
      <c r="F721" s="935"/>
      <c r="G721" s="956"/>
      <c r="H721" s="957"/>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735"/>
      <c r="AH721" s="241"/>
      <c r="AI721" s="241"/>
      <c r="AJ721" s="241"/>
      <c r="AK721" s="241"/>
      <c r="AL721" s="241"/>
      <c r="AM721" s="241"/>
      <c r="AN721" s="241"/>
      <c r="AO721" s="241"/>
      <c r="AP721" s="241"/>
      <c r="AQ721" s="241"/>
      <c r="AR721" s="241"/>
      <c r="AS721" s="241"/>
      <c r="AT721" s="241"/>
      <c r="AU721" s="241"/>
      <c r="AV721" s="241"/>
      <c r="AW721" s="241"/>
      <c r="AX721" s="736"/>
    </row>
    <row r="722" spans="1:50" ht="24.75" hidden="1" customHeight="1">
      <c r="A722" s="658"/>
      <c r="B722" s="659"/>
      <c r="C722" s="933"/>
      <c r="D722" s="934"/>
      <c r="E722" s="934"/>
      <c r="F722" s="935"/>
      <c r="G722" s="956"/>
      <c r="H722" s="957"/>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735"/>
      <c r="AH722" s="241"/>
      <c r="AI722" s="241"/>
      <c r="AJ722" s="241"/>
      <c r="AK722" s="241"/>
      <c r="AL722" s="241"/>
      <c r="AM722" s="241"/>
      <c r="AN722" s="241"/>
      <c r="AO722" s="241"/>
      <c r="AP722" s="241"/>
      <c r="AQ722" s="241"/>
      <c r="AR722" s="241"/>
      <c r="AS722" s="241"/>
      <c r="AT722" s="241"/>
      <c r="AU722" s="241"/>
      <c r="AV722" s="241"/>
      <c r="AW722" s="241"/>
      <c r="AX722" s="736"/>
    </row>
    <row r="723" spans="1:50" ht="24.75" hidden="1" customHeight="1">
      <c r="A723" s="658"/>
      <c r="B723" s="659"/>
      <c r="C723" s="933"/>
      <c r="D723" s="934"/>
      <c r="E723" s="934"/>
      <c r="F723" s="935"/>
      <c r="G723" s="956"/>
      <c r="H723" s="957"/>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735"/>
      <c r="AH723" s="241"/>
      <c r="AI723" s="241"/>
      <c r="AJ723" s="241"/>
      <c r="AK723" s="241"/>
      <c r="AL723" s="241"/>
      <c r="AM723" s="241"/>
      <c r="AN723" s="241"/>
      <c r="AO723" s="241"/>
      <c r="AP723" s="241"/>
      <c r="AQ723" s="241"/>
      <c r="AR723" s="241"/>
      <c r="AS723" s="241"/>
      <c r="AT723" s="241"/>
      <c r="AU723" s="241"/>
      <c r="AV723" s="241"/>
      <c r="AW723" s="241"/>
      <c r="AX723" s="736"/>
    </row>
    <row r="724" spans="1:50" ht="24.75" hidden="1" customHeight="1">
      <c r="A724" s="658"/>
      <c r="B724" s="659"/>
      <c r="C724" s="933"/>
      <c r="D724" s="934"/>
      <c r="E724" s="934"/>
      <c r="F724" s="935"/>
      <c r="G724" s="956"/>
      <c r="H724" s="957"/>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735"/>
      <c r="AH724" s="241"/>
      <c r="AI724" s="241"/>
      <c r="AJ724" s="241"/>
      <c r="AK724" s="241"/>
      <c r="AL724" s="241"/>
      <c r="AM724" s="241"/>
      <c r="AN724" s="241"/>
      <c r="AO724" s="241"/>
      <c r="AP724" s="241"/>
      <c r="AQ724" s="241"/>
      <c r="AR724" s="241"/>
      <c r="AS724" s="241"/>
      <c r="AT724" s="241"/>
      <c r="AU724" s="241"/>
      <c r="AV724" s="241"/>
      <c r="AW724" s="241"/>
      <c r="AX724" s="736"/>
    </row>
    <row r="725" spans="1:50" ht="24.75" customHeight="1">
      <c r="A725" s="660"/>
      <c r="B725" s="661"/>
      <c r="C725" s="936"/>
      <c r="D725" s="937"/>
      <c r="E725" s="937"/>
      <c r="F725" s="938"/>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6" t="s">
        <v>48</v>
      </c>
      <c r="B726" s="627"/>
      <c r="C726" s="448" t="s">
        <v>53</v>
      </c>
      <c r="D726" s="586"/>
      <c r="E726" s="586"/>
      <c r="F726" s="587"/>
      <c r="G726" s="808" t="s">
        <v>625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28"/>
      <c r="B727" s="629"/>
      <c r="C727" s="703" t="s">
        <v>57</v>
      </c>
      <c r="D727" s="704"/>
      <c r="E727" s="704"/>
      <c r="F727" s="705"/>
      <c r="G727" s="806" t="s">
        <v>626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6" t="s">
        <v>631</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138</v>
      </c>
      <c r="B731" s="624"/>
      <c r="C731" s="624"/>
      <c r="D731" s="624"/>
      <c r="E731" s="625"/>
      <c r="F731" s="688" t="s">
        <v>630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60" t="s">
        <v>138</v>
      </c>
      <c r="B733" s="761"/>
      <c r="C733" s="761"/>
      <c r="D733" s="761"/>
      <c r="E733" s="762"/>
      <c r="F733" s="777" t="s">
        <v>633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0" t="s">
        <v>409</v>
      </c>
      <c r="B737" s="101"/>
      <c r="C737" s="101"/>
      <c r="D737" s="102"/>
      <c r="E737" s="103" t="s">
        <v>634</v>
      </c>
      <c r="F737" s="103"/>
      <c r="G737" s="103"/>
      <c r="H737" s="103"/>
      <c r="I737" s="103"/>
      <c r="J737" s="103"/>
      <c r="K737" s="103"/>
      <c r="L737" s="103"/>
      <c r="M737" s="103"/>
      <c r="N737" s="109" t="s">
        <v>404</v>
      </c>
      <c r="O737" s="109"/>
      <c r="P737" s="109"/>
      <c r="Q737" s="109"/>
      <c r="R737" s="103" t="s">
        <v>634</v>
      </c>
      <c r="S737" s="103"/>
      <c r="T737" s="103"/>
      <c r="U737" s="103"/>
      <c r="V737" s="103"/>
      <c r="W737" s="103"/>
      <c r="X737" s="103"/>
      <c r="Y737" s="103"/>
      <c r="Z737" s="103"/>
      <c r="AA737" s="109" t="s">
        <v>403</v>
      </c>
      <c r="AB737" s="109"/>
      <c r="AC737" s="109"/>
      <c r="AD737" s="109"/>
      <c r="AE737" s="103" t="s">
        <v>634</v>
      </c>
      <c r="AF737" s="103"/>
      <c r="AG737" s="103"/>
      <c r="AH737" s="103"/>
      <c r="AI737" s="103"/>
      <c r="AJ737" s="103"/>
      <c r="AK737" s="103"/>
      <c r="AL737" s="103"/>
      <c r="AM737" s="103"/>
      <c r="AN737" s="109" t="s">
        <v>402</v>
      </c>
      <c r="AO737" s="109"/>
      <c r="AP737" s="109"/>
      <c r="AQ737" s="109"/>
      <c r="AR737" s="110" t="s">
        <v>634</v>
      </c>
      <c r="AS737" s="111"/>
      <c r="AT737" s="111"/>
      <c r="AU737" s="111"/>
      <c r="AV737" s="111"/>
      <c r="AW737" s="111"/>
      <c r="AX737" s="112"/>
      <c r="AY737" s="88"/>
      <c r="AZ737" s="88"/>
    </row>
    <row r="738" spans="1:52" ht="24.75" customHeight="1">
      <c r="A738" s="100" t="s">
        <v>401</v>
      </c>
      <c r="B738" s="101"/>
      <c r="C738" s="101"/>
      <c r="D738" s="102"/>
      <c r="E738" s="103" t="s">
        <v>634</v>
      </c>
      <c r="F738" s="103"/>
      <c r="G738" s="103"/>
      <c r="H738" s="103"/>
      <c r="I738" s="103"/>
      <c r="J738" s="103"/>
      <c r="K738" s="103"/>
      <c r="L738" s="103"/>
      <c r="M738" s="103"/>
      <c r="N738" s="109" t="s">
        <v>400</v>
      </c>
      <c r="O738" s="109"/>
      <c r="P738" s="109"/>
      <c r="Q738" s="109"/>
      <c r="R738" s="103" t="s">
        <v>590</v>
      </c>
      <c r="S738" s="103"/>
      <c r="T738" s="103"/>
      <c r="U738" s="103"/>
      <c r="V738" s="103"/>
      <c r="W738" s="103"/>
      <c r="X738" s="103"/>
      <c r="Y738" s="103"/>
      <c r="Z738" s="103"/>
      <c r="AA738" s="109" t="s">
        <v>399</v>
      </c>
      <c r="AB738" s="109"/>
      <c r="AC738" s="109"/>
      <c r="AD738" s="109"/>
      <c r="AE738" s="103" t="s">
        <v>591</v>
      </c>
      <c r="AF738" s="103"/>
      <c r="AG738" s="103"/>
      <c r="AH738" s="103"/>
      <c r="AI738" s="103"/>
      <c r="AJ738" s="103"/>
      <c r="AK738" s="103"/>
      <c r="AL738" s="103"/>
      <c r="AM738" s="103"/>
      <c r="AN738" s="109" t="s">
        <v>398</v>
      </c>
      <c r="AO738" s="109"/>
      <c r="AP738" s="109"/>
      <c r="AQ738" s="109"/>
      <c r="AR738" s="110" t="s">
        <v>592</v>
      </c>
      <c r="AS738" s="111"/>
      <c r="AT738" s="111"/>
      <c r="AU738" s="111"/>
      <c r="AV738" s="111"/>
      <c r="AW738" s="111"/>
      <c r="AX738" s="112"/>
    </row>
    <row r="739" spans="1:52" ht="24.75" customHeight="1">
      <c r="A739" s="100" t="s">
        <v>397</v>
      </c>
      <c r="B739" s="101"/>
      <c r="C739" s="101"/>
      <c r="D739" s="102"/>
      <c r="E739" s="103" t="s">
        <v>593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68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71" t="s">
        <v>392</v>
      </c>
      <c r="B780" s="772"/>
      <c r="C780" s="772"/>
      <c r="D780" s="772"/>
      <c r="E780" s="772"/>
      <c r="F780" s="773"/>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hidden="1" customHeight="1">
      <c r="A781" s="561"/>
      <c r="B781" s="774"/>
      <c r="C781" s="774"/>
      <c r="D781" s="774"/>
      <c r="E781" s="774"/>
      <c r="F781" s="775"/>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hidden="1" customHeight="1">
      <c r="A782" s="561"/>
      <c r="B782" s="774"/>
      <c r="C782" s="774"/>
      <c r="D782" s="774"/>
      <c r="E782" s="774"/>
      <c r="F782" s="775"/>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61"/>
      <c r="B783" s="774"/>
      <c r="C783" s="774"/>
      <c r="D783" s="774"/>
      <c r="E783" s="774"/>
      <c r="F783" s="775"/>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1"/>
      <c r="B784" s="774"/>
      <c r="C784" s="774"/>
      <c r="D784" s="774"/>
      <c r="E784" s="774"/>
      <c r="F784" s="77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1"/>
      <c r="B785" s="774"/>
      <c r="C785" s="774"/>
      <c r="D785" s="774"/>
      <c r="E785" s="774"/>
      <c r="F785" s="77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1"/>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1"/>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1"/>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1"/>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1"/>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1"/>
      <c r="B791" s="774"/>
      <c r="C791" s="774"/>
      <c r="D791" s="774"/>
      <c r="E791" s="774"/>
      <c r="F791" s="77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hidden="1" customHeight="1" thickBot="1">
      <c r="A792" s="561"/>
      <c r="B792" s="774"/>
      <c r="C792" s="774"/>
      <c r="D792" s="774"/>
      <c r="E792" s="774"/>
      <c r="F792" s="775"/>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c r="A793" s="561"/>
      <c r="B793" s="774"/>
      <c r="C793" s="774"/>
      <c r="D793" s="774"/>
      <c r="E793" s="774"/>
      <c r="F793" s="775"/>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61"/>
      <c r="B794" s="774"/>
      <c r="C794" s="774"/>
      <c r="D794" s="774"/>
      <c r="E794" s="774"/>
      <c r="F794" s="775"/>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61"/>
      <c r="B795" s="774"/>
      <c r="C795" s="774"/>
      <c r="D795" s="774"/>
      <c r="E795" s="774"/>
      <c r="F795" s="775"/>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61"/>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1"/>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1"/>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1"/>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1"/>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1"/>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1"/>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1"/>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1"/>
      <c r="B804" s="774"/>
      <c r="C804" s="774"/>
      <c r="D804" s="774"/>
      <c r="E804" s="774"/>
      <c r="F804" s="77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c r="A805" s="561"/>
      <c r="B805" s="774"/>
      <c r="C805" s="774"/>
      <c r="D805" s="774"/>
      <c r="E805" s="774"/>
      <c r="F805" s="775"/>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1"/>
      <c r="B806" s="774"/>
      <c r="C806" s="774"/>
      <c r="D806" s="774"/>
      <c r="E806" s="774"/>
      <c r="F806" s="775"/>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61"/>
      <c r="B807" s="774"/>
      <c r="C807" s="774"/>
      <c r="D807" s="774"/>
      <c r="E807" s="774"/>
      <c r="F807" s="775"/>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61"/>
      <c r="B808" s="774"/>
      <c r="C808" s="774"/>
      <c r="D808" s="774"/>
      <c r="E808" s="774"/>
      <c r="F808" s="775"/>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61"/>
      <c r="B809" s="774"/>
      <c r="C809" s="774"/>
      <c r="D809" s="774"/>
      <c r="E809" s="774"/>
      <c r="F809" s="77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1"/>
      <c r="B810" s="774"/>
      <c r="C810" s="774"/>
      <c r="D810" s="774"/>
      <c r="E810" s="774"/>
      <c r="F810" s="77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1"/>
      <c r="B811" s="774"/>
      <c r="C811" s="774"/>
      <c r="D811" s="774"/>
      <c r="E811" s="774"/>
      <c r="F811" s="77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1"/>
      <c r="B812" s="774"/>
      <c r="C812" s="774"/>
      <c r="D812" s="774"/>
      <c r="E812" s="774"/>
      <c r="F812" s="77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1"/>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1"/>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1"/>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1"/>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1"/>
      <c r="B817" s="774"/>
      <c r="C817" s="774"/>
      <c r="D817" s="774"/>
      <c r="E817" s="774"/>
      <c r="F817" s="77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1"/>
      <c r="B818" s="774"/>
      <c r="C818" s="774"/>
      <c r="D818" s="774"/>
      <c r="E818" s="774"/>
      <c r="F818" s="775"/>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1"/>
      <c r="B819" s="774"/>
      <c r="C819" s="774"/>
      <c r="D819" s="774"/>
      <c r="E819" s="774"/>
      <c r="F819" s="775"/>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61"/>
      <c r="B820" s="774"/>
      <c r="C820" s="774"/>
      <c r="D820" s="774"/>
      <c r="E820" s="774"/>
      <c r="F820" s="775"/>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61"/>
      <c r="B821" s="774"/>
      <c r="C821" s="774"/>
      <c r="D821" s="774"/>
      <c r="E821" s="774"/>
      <c r="F821" s="775"/>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61"/>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1"/>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1"/>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1"/>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1"/>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1"/>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1"/>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1"/>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1"/>
      <c r="B830" s="774"/>
      <c r="C830" s="774"/>
      <c r="D830" s="774"/>
      <c r="E830" s="774"/>
      <c r="F830" s="77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1"/>
      <c r="B831" s="774"/>
      <c r="C831" s="774"/>
      <c r="D831" s="774"/>
      <c r="E831" s="774"/>
      <c r="F831" s="77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4" t="s">
        <v>348</v>
      </c>
      <c r="AM832" s="975"/>
      <c r="AN832" s="97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c r="A838" s="411">
        <v>1</v>
      </c>
      <c r="B838" s="411">
        <v>1</v>
      </c>
      <c r="C838" s="431" t="s">
        <v>595</v>
      </c>
      <c r="D838" s="425"/>
      <c r="E838" s="425"/>
      <c r="F838" s="425"/>
      <c r="G838" s="425"/>
      <c r="H838" s="425"/>
      <c r="I838" s="425"/>
      <c r="J838" s="426">
        <v>8120001060882</v>
      </c>
      <c r="K838" s="427"/>
      <c r="L838" s="427"/>
      <c r="M838" s="427"/>
      <c r="N838" s="427"/>
      <c r="O838" s="427"/>
      <c r="P838" s="432" t="s">
        <v>596</v>
      </c>
      <c r="Q838" s="324"/>
      <c r="R838" s="324"/>
      <c r="S838" s="324"/>
      <c r="T838" s="324"/>
      <c r="U838" s="324"/>
      <c r="V838" s="324"/>
      <c r="W838" s="324"/>
      <c r="X838" s="324"/>
      <c r="Y838" s="325">
        <v>0.7</v>
      </c>
      <c r="Z838" s="326"/>
      <c r="AA838" s="326"/>
      <c r="AB838" s="327"/>
      <c r="AC838" s="335" t="s">
        <v>384</v>
      </c>
      <c r="AD838" s="430"/>
      <c r="AE838" s="430"/>
      <c r="AF838" s="430"/>
      <c r="AG838" s="430"/>
      <c r="AH838" s="428" t="s">
        <v>597</v>
      </c>
      <c r="AI838" s="429"/>
      <c r="AJ838" s="429"/>
      <c r="AK838" s="429"/>
      <c r="AL838" s="332" t="s">
        <v>597</v>
      </c>
      <c r="AM838" s="333"/>
      <c r="AN838" s="333"/>
      <c r="AO838" s="334"/>
      <c r="AP838" s="328" t="s">
        <v>597</v>
      </c>
      <c r="AQ838" s="328"/>
      <c r="AR838" s="328"/>
      <c r="AS838" s="328"/>
      <c r="AT838" s="328"/>
      <c r="AU838" s="328"/>
      <c r="AV838" s="328"/>
      <c r="AW838" s="328"/>
      <c r="AX838" s="328"/>
    </row>
    <row r="839" spans="1:50" ht="30" hidden="1" customHeight="1">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c r="A871" s="411">
        <v>1</v>
      </c>
      <c r="B871" s="411">
        <v>1</v>
      </c>
      <c r="C871" s="431" t="s">
        <v>594</v>
      </c>
      <c r="D871" s="425"/>
      <c r="E871" s="425"/>
      <c r="F871" s="425"/>
      <c r="G871" s="425"/>
      <c r="H871" s="425"/>
      <c r="I871" s="425"/>
      <c r="J871" s="426" t="s">
        <v>597</v>
      </c>
      <c r="K871" s="427"/>
      <c r="L871" s="427"/>
      <c r="M871" s="427"/>
      <c r="N871" s="427"/>
      <c r="O871" s="427"/>
      <c r="P871" s="432" t="s">
        <v>604</v>
      </c>
      <c r="Q871" s="324"/>
      <c r="R871" s="324"/>
      <c r="S871" s="324"/>
      <c r="T871" s="324"/>
      <c r="U871" s="324"/>
      <c r="V871" s="324"/>
      <c r="W871" s="324"/>
      <c r="X871" s="324"/>
      <c r="Y871" s="325">
        <v>2.8000000000000001E-2</v>
      </c>
      <c r="Z871" s="326"/>
      <c r="AA871" s="326"/>
      <c r="AB871" s="327"/>
      <c r="AC871" s="335" t="s">
        <v>80</v>
      </c>
      <c r="AD871" s="430"/>
      <c r="AE871" s="430"/>
      <c r="AF871" s="430"/>
      <c r="AG871" s="430"/>
      <c r="AH871" s="428" t="s">
        <v>597</v>
      </c>
      <c r="AI871" s="429"/>
      <c r="AJ871" s="429"/>
      <c r="AK871" s="429"/>
      <c r="AL871" s="332" t="s">
        <v>597</v>
      </c>
      <c r="AM871" s="333"/>
      <c r="AN871" s="333"/>
      <c r="AO871" s="334"/>
      <c r="AP871" s="328" t="s">
        <v>597</v>
      </c>
      <c r="AQ871" s="328"/>
      <c r="AR871" s="328"/>
      <c r="AS871" s="328"/>
      <c r="AT871" s="328"/>
      <c r="AU871" s="328"/>
      <c r="AV871" s="328"/>
      <c r="AW871" s="328"/>
      <c r="AX871" s="328"/>
    </row>
    <row r="872" spans="1:50" ht="30" customHeight="1">
      <c r="A872" s="411">
        <v>2</v>
      </c>
      <c r="B872" s="411">
        <v>1</v>
      </c>
      <c r="C872" s="431" t="s">
        <v>598</v>
      </c>
      <c r="D872" s="425"/>
      <c r="E872" s="425"/>
      <c r="F872" s="425"/>
      <c r="G872" s="425"/>
      <c r="H872" s="425"/>
      <c r="I872" s="425"/>
      <c r="J872" s="426" t="s">
        <v>597</v>
      </c>
      <c r="K872" s="427"/>
      <c r="L872" s="427"/>
      <c r="M872" s="427"/>
      <c r="N872" s="427"/>
      <c r="O872" s="427"/>
      <c r="P872" s="432" t="s">
        <v>604</v>
      </c>
      <c r="Q872" s="324"/>
      <c r="R872" s="324"/>
      <c r="S872" s="324"/>
      <c r="T872" s="324"/>
      <c r="U872" s="324"/>
      <c r="V872" s="324"/>
      <c r="W872" s="324"/>
      <c r="X872" s="324"/>
      <c r="Y872" s="325">
        <v>2.8000000000000001E-2</v>
      </c>
      <c r="Z872" s="326"/>
      <c r="AA872" s="326"/>
      <c r="AB872" s="327"/>
      <c r="AC872" s="335" t="s">
        <v>80</v>
      </c>
      <c r="AD872" s="335"/>
      <c r="AE872" s="335"/>
      <c r="AF872" s="335"/>
      <c r="AG872" s="335"/>
      <c r="AH872" s="428" t="s">
        <v>597</v>
      </c>
      <c r="AI872" s="429"/>
      <c r="AJ872" s="429"/>
      <c r="AK872" s="429"/>
      <c r="AL872" s="332" t="s">
        <v>597</v>
      </c>
      <c r="AM872" s="333"/>
      <c r="AN872" s="333"/>
      <c r="AO872" s="334"/>
      <c r="AP872" s="328" t="s">
        <v>597</v>
      </c>
      <c r="AQ872" s="328"/>
      <c r="AR872" s="328"/>
      <c r="AS872" s="328"/>
      <c r="AT872" s="328"/>
      <c r="AU872" s="328"/>
      <c r="AV872" s="328"/>
      <c r="AW872" s="328"/>
      <c r="AX872" s="328"/>
    </row>
    <row r="873" spans="1:50" ht="30" customHeight="1">
      <c r="A873" s="411">
        <v>3</v>
      </c>
      <c r="B873" s="411">
        <v>1</v>
      </c>
      <c r="C873" s="431" t="s">
        <v>599</v>
      </c>
      <c r="D873" s="425"/>
      <c r="E873" s="425"/>
      <c r="F873" s="425"/>
      <c r="G873" s="425"/>
      <c r="H873" s="425"/>
      <c r="I873" s="425"/>
      <c r="J873" s="426" t="s">
        <v>597</v>
      </c>
      <c r="K873" s="427"/>
      <c r="L873" s="427"/>
      <c r="M873" s="427"/>
      <c r="N873" s="427"/>
      <c r="O873" s="427"/>
      <c r="P873" s="432" t="s">
        <v>604</v>
      </c>
      <c r="Q873" s="324"/>
      <c r="R873" s="324"/>
      <c r="S873" s="324"/>
      <c r="T873" s="324"/>
      <c r="U873" s="324"/>
      <c r="V873" s="324"/>
      <c r="W873" s="324"/>
      <c r="X873" s="324"/>
      <c r="Y873" s="325">
        <v>1.4E-2</v>
      </c>
      <c r="Z873" s="326"/>
      <c r="AA873" s="326"/>
      <c r="AB873" s="327"/>
      <c r="AC873" s="335" t="s">
        <v>80</v>
      </c>
      <c r="AD873" s="335"/>
      <c r="AE873" s="335"/>
      <c r="AF873" s="335"/>
      <c r="AG873" s="335"/>
      <c r="AH873" s="428" t="s">
        <v>597</v>
      </c>
      <c r="AI873" s="429"/>
      <c r="AJ873" s="429"/>
      <c r="AK873" s="429"/>
      <c r="AL873" s="332" t="s">
        <v>597</v>
      </c>
      <c r="AM873" s="333"/>
      <c r="AN873" s="333"/>
      <c r="AO873" s="334"/>
      <c r="AP873" s="328" t="s">
        <v>597</v>
      </c>
      <c r="AQ873" s="328"/>
      <c r="AR873" s="328"/>
      <c r="AS873" s="328"/>
      <c r="AT873" s="328"/>
      <c r="AU873" s="328"/>
      <c r="AV873" s="328"/>
      <c r="AW873" s="328"/>
      <c r="AX873" s="328"/>
    </row>
    <row r="874" spans="1:50" ht="30" customHeight="1">
      <c r="A874" s="411">
        <v>4</v>
      </c>
      <c r="B874" s="411">
        <v>1</v>
      </c>
      <c r="C874" s="431" t="s">
        <v>600</v>
      </c>
      <c r="D874" s="425"/>
      <c r="E874" s="425"/>
      <c r="F874" s="425"/>
      <c r="G874" s="425"/>
      <c r="H874" s="425"/>
      <c r="I874" s="425"/>
      <c r="J874" s="426" t="s">
        <v>597</v>
      </c>
      <c r="K874" s="427"/>
      <c r="L874" s="427"/>
      <c r="M874" s="427"/>
      <c r="N874" s="427"/>
      <c r="O874" s="427"/>
      <c r="P874" s="432" t="s">
        <v>604</v>
      </c>
      <c r="Q874" s="324"/>
      <c r="R874" s="324"/>
      <c r="S874" s="324"/>
      <c r="T874" s="324"/>
      <c r="U874" s="324"/>
      <c r="V874" s="324"/>
      <c r="W874" s="324"/>
      <c r="X874" s="324"/>
      <c r="Y874" s="325">
        <v>1.4E-2</v>
      </c>
      <c r="Z874" s="326"/>
      <c r="AA874" s="326"/>
      <c r="AB874" s="327"/>
      <c r="AC874" s="335" t="s">
        <v>80</v>
      </c>
      <c r="AD874" s="335"/>
      <c r="AE874" s="335"/>
      <c r="AF874" s="335"/>
      <c r="AG874" s="335"/>
      <c r="AH874" s="428" t="s">
        <v>597</v>
      </c>
      <c r="AI874" s="429"/>
      <c r="AJ874" s="429"/>
      <c r="AK874" s="429"/>
      <c r="AL874" s="332" t="s">
        <v>597</v>
      </c>
      <c r="AM874" s="333"/>
      <c r="AN874" s="333"/>
      <c r="AO874" s="334"/>
      <c r="AP874" s="328" t="s">
        <v>597</v>
      </c>
      <c r="AQ874" s="328"/>
      <c r="AR874" s="328"/>
      <c r="AS874" s="328"/>
      <c r="AT874" s="328"/>
      <c r="AU874" s="328"/>
      <c r="AV874" s="328"/>
      <c r="AW874" s="328"/>
      <c r="AX874" s="328"/>
    </row>
    <row r="875" spans="1:50" ht="30" customHeight="1">
      <c r="A875" s="411">
        <v>5</v>
      </c>
      <c r="B875" s="411">
        <v>1</v>
      </c>
      <c r="C875" s="431" t="s">
        <v>601</v>
      </c>
      <c r="D875" s="425"/>
      <c r="E875" s="425"/>
      <c r="F875" s="425"/>
      <c r="G875" s="425"/>
      <c r="H875" s="425"/>
      <c r="I875" s="425"/>
      <c r="J875" s="426" t="s">
        <v>597</v>
      </c>
      <c r="K875" s="427"/>
      <c r="L875" s="427"/>
      <c r="M875" s="427"/>
      <c r="N875" s="427"/>
      <c r="O875" s="427"/>
      <c r="P875" s="432" t="s">
        <v>604</v>
      </c>
      <c r="Q875" s="324"/>
      <c r="R875" s="324"/>
      <c r="S875" s="324"/>
      <c r="T875" s="324"/>
      <c r="U875" s="324"/>
      <c r="V875" s="324"/>
      <c r="W875" s="324"/>
      <c r="X875" s="324"/>
      <c r="Y875" s="325">
        <v>1.4E-2</v>
      </c>
      <c r="Z875" s="326"/>
      <c r="AA875" s="326"/>
      <c r="AB875" s="327"/>
      <c r="AC875" s="329" t="s">
        <v>80</v>
      </c>
      <c r="AD875" s="329"/>
      <c r="AE875" s="329"/>
      <c r="AF875" s="329"/>
      <c r="AG875" s="329"/>
      <c r="AH875" s="428" t="s">
        <v>597</v>
      </c>
      <c r="AI875" s="429"/>
      <c r="AJ875" s="429"/>
      <c r="AK875" s="429"/>
      <c r="AL875" s="332" t="s">
        <v>597</v>
      </c>
      <c r="AM875" s="333"/>
      <c r="AN875" s="333"/>
      <c r="AO875" s="334"/>
      <c r="AP875" s="328" t="s">
        <v>597</v>
      </c>
      <c r="AQ875" s="328"/>
      <c r="AR875" s="328"/>
      <c r="AS875" s="328"/>
      <c r="AT875" s="328"/>
      <c r="AU875" s="328"/>
      <c r="AV875" s="328"/>
      <c r="AW875" s="328"/>
      <c r="AX875" s="328"/>
    </row>
    <row r="876" spans="1:50" ht="30" customHeight="1">
      <c r="A876" s="411">
        <v>6</v>
      </c>
      <c r="B876" s="411">
        <v>1</v>
      </c>
      <c r="C876" s="431" t="s">
        <v>602</v>
      </c>
      <c r="D876" s="425"/>
      <c r="E876" s="425"/>
      <c r="F876" s="425"/>
      <c r="G876" s="425"/>
      <c r="H876" s="425"/>
      <c r="I876" s="425"/>
      <c r="J876" s="426" t="s">
        <v>597</v>
      </c>
      <c r="K876" s="427"/>
      <c r="L876" s="427"/>
      <c r="M876" s="427"/>
      <c r="N876" s="427"/>
      <c r="O876" s="427"/>
      <c r="P876" s="432" t="s">
        <v>604</v>
      </c>
      <c r="Q876" s="324"/>
      <c r="R876" s="324"/>
      <c r="S876" s="324"/>
      <c r="T876" s="324"/>
      <c r="U876" s="324"/>
      <c r="V876" s="324"/>
      <c r="W876" s="324"/>
      <c r="X876" s="324"/>
      <c r="Y876" s="325">
        <v>1.4E-2</v>
      </c>
      <c r="Z876" s="326"/>
      <c r="AA876" s="326"/>
      <c r="AB876" s="327"/>
      <c r="AC876" s="329" t="s">
        <v>80</v>
      </c>
      <c r="AD876" s="329"/>
      <c r="AE876" s="329"/>
      <c r="AF876" s="329"/>
      <c r="AG876" s="329"/>
      <c r="AH876" s="428" t="s">
        <v>597</v>
      </c>
      <c r="AI876" s="429"/>
      <c r="AJ876" s="429"/>
      <c r="AK876" s="429"/>
      <c r="AL876" s="332" t="s">
        <v>597</v>
      </c>
      <c r="AM876" s="333"/>
      <c r="AN876" s="333"/>
      <c r="AO876" s="334"/>
      <c r="AP876" s="328" t="s">
        <v>597</v>
      </c>
      <c r="AQ876" s="328"/>
      <c r="AR876" s="328"/>
      <c r="AS876" s="328"/>
      <c r="AT876" s="328"/>
      <c r="AU876" s="328"/>
      <c r="AV876" s="328"/>
      <c r="AW876" s="328"/>
      <c r="AX876" s="328"/>
    </row>
    <row r="877" spans="1:50" ht="30" customHeight="1">
      <c r="A877" s="411">
        <v>7</v>
      </c>
      <c r="B877" s="411">
        <v>1</v>
      </c>
      <c r="C877" s="431" t="s">
        <v>603</v>
      </c>
      <c r="D877" s="425"/>
      <c r="E877" s="425"/>
      <c r="F877" s="425"/>
      <c r="G877" s="425"/>
      <c r="H877" s="425"/>
      <c r="I877" s="425"/>
      <c r="J877" s="426" t="s">
        <v>597</v>
      </c>
      <c r="K877" s="427"/>
      <c r="L877" s="427"/>
      <c r="M877" s="427"/>
      <c r="N877" s="427"/>
      <c r="O877" s="427"/>
      <c r="P877" s="432" t="s">
        <v>604</v>
      </c>
      <c r="Q877" s="324"/>
      <c r="R877" s="324"/>
      <c r="S877" s="324"/>
      <c r="T877" s="324"/>
      <c r="U877" s="324"/>
      <c r="V877" s="324"/>
      <c r="W877" s="324"/>
      <c r="X877" s="324"/>
      <c r="Y877" s="325">
        <v>1.4E-2</v>
      </c>
      <c r="Z877" s="326"/>
      <c r="AA877" s="326"/>
      <c r="AB877" s="327"/>
      <c r="AC877" s="329" t="s">
        <v>80</v>
      </c>
      <c r="AD877" s="329"/>
      <c r="AE877" s="329"/>
      <c r="AF877" s="329"/>
      <c r="AG877" s="329"/>
      <c r="AH877" s="428" t="s">
        <v>597</v>
      </c>
      <c r="AI877" s="429"/>
      <c r="AJ877" s="429"/>
      <c r="AK877" s="429"/>
      <c r="AL877" s="332" t="s">
        <v>597</v>
      </c>
      <c r="AM877" s="333"/>
      <c r="AN877" s="333"/>
      <c r="AO877" s="334"/>
      <c r="AP877" s="328" t="s">
        <v>597</v>
      </c>
      <c r="AQ877" s="328"/>
      <c r="AR877" s="328"/>
      <c r="AS877" s="328"/>
      <c r="AT877" s="328"/>
      <c r="AU877" s="328"/>
      <c r="AV877" s="328"/>
      <c r="AW877" s="328"/>
      <c r="AX877" s="328"/>
    </row>
    <row r="878" spans="1:50" ht="30" hidden="1" customHeight="1">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customHeight="1">
      <c r="A904" s="411">
        <v>1</v>
      </c>
      <c r="B904" s="411">
        <v>1</v>
      </c>
      <c r="C904" s="431" t="s">
        <v>594</v>
      </c>
      <c r="D904" s="425"/>
      <c r="E904" s="425"/>
      <c r="F904" s="425"/>
      <c r="G904" s="425"/>
      <c r="H904" s="425"/>
      <c r="I904" s="425"/>
      <c r="J904" s="426" t="s">
        <v>597</v>
      </c>
      <c r="K904" s="427"/>
      <c r="L904" s="427"/>
      <c r="M904" s="427"/>
      <c r="N904" s="427"/>
      <c r="O904" s="427"/>
      <c r="P904" s="432" t="s">
        <v>605</v>
      </c>
      <c r="Q904" s="324"/>
      <c r="R904" s="324"/>
      <c r="S904" s="324"/>
      <c r="T904" s="324"/>
      <c r="U904" s="324"/>
      <c r="V904" s="324"/>
      <c r="W904" s="324"/>
      <c r="X904" s="324"/>
      <c r="Y904" s="325">
        <v>0</v>
      </c>
      <c r="Z904" s="326"/>
      <c r="AA904" s="326"/>
      <c r="AB904" s="327"/>
      <c r="AC904" s="335" t="s">
        <v>80</v>
      </c>
      <c r="AD904" s="430"/>
      <c r="AE904" s="430"/>
      <c r="AF904" s="430"/>
      <c r="AG904" s="430"/>
      <c r="AH904" s="428" t="s">
        <v>597</v>
      </c>
      <c r="AI904" s="429"/>
      <c r="AJ904" s="429"/>
      <c r="AK904" s="429"/>
      <c r="AL904" s="332" t="s">
        <v>597</v>
      </c>
      <c r="AM904" s="333"/>
      <c r="AN904" s="333"/>
      <c r="AO904" s="334"/>
      <c r="AP904" s="328" t="s">
        <v>597</v>
      </c>
      <c r="AQ904" s="328"/>
      <c r="AR904" s="328"/>
      <c r="AS904" s="328"/>
      <c r="AT904" s="328"/>
      <c r="AU904" s="328"/>
      <c r="AV904" s="328"/>
      <c r="AW904" s="328"/>
      <c r="AX904" s="328"/>
    </row>
    <row r="905" spans="1:50" ht="30" hidden="1" customHeight="1">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customHeight="1">
      <c r="A937" s="411">
        <v>1</v>
      </c>
      <c r="B937" s="411">
        <v>1</v>
      </c>
      <c r="C937" s="431" t="s">
        <v>606</v>
      </c>
      <c r="D937" s="425"/>
      <c r="E937" s="425"/>
      <c r="F937" s="425"/>
      <c r="G937" s="425"/>
      <c r="H937" s="425"/>
      <c r="I937" s="425"/>
      <c r="J937" s="426">
        <v>4011101013737</v>
      </c>
      <c r="K937" s="427"/>
      <c r="L937" s="427"/>
      <c r="M937" s="427"/>
      <c r="N937" s="427"/>
      <c r="O937" s="427"/>
      <c r="P937" s="432" t="s">
        <v>607</v>
      </c>
      <c r="Q937" s="324"/>
      <c r="R937" s="324"/>
      <c r="S937" s="324"/>
      <c r="T937" s="324"/>
      <c r="U937" s="324"/>
      <c r="V937" s="324"/>
      <c r="W937" s="324"/>
      <c r="X937" s="324"/>
      <c r="Y937" s="325">
        <v>0</v>
      </c>
      <c r="Z937" s="326"/>
      <c r="AA937" s="326"/>
      <c r="AB937" s="327"/>
      <c r="AC937" s="335" t="s">
        <v>384</v>
      </c>
      <c r="AD937" s="430"/>
      <c r="AE937" s="430"/>
      <c r="AF937" s="430"/>
      <c r="AG937" s="430"/>
      <c r="AH937" s="428" t="s">
        <v>597</v>
      </c>
      <c r="AI937" s="429"/>
      <c r="AJ937" s="429"/>
      <c r="AK937" s="429"/>
      <c r="AL937" s="332" t="s">
        <v>597</v>
      </c>
      <c r="AM937" s="333"/>
      <c r="AN937" s="333"/>
      <c r="AO937" s="334"/>
      <c r="AP937" s="328" t="s">
        <v>597</v>
      </c>
      <c r="AQ937" s="328"/>
      <c r="AR937" s="328"/>
      <c r="AS937" s="328"/>
      <c r="AT937" s="328"/>
      <c r="AU937" s="328"/>
      <c r="AV937" s="328"/>
      <c r="AW937" s="328"/>
      <c r="AX937" s="328"/>
    </row>
    <row r="938" spans="1:50" ht="30" hidden="1" customHeight="1">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customHeight="1">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customHeight="1">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customHeight="1">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customHeight="1">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customHeight="1">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customHeight="1">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customHeight="1">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customHeight="1">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customHeight="1">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customHeight="1">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customHeight="1">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customHeight="1">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customHeight="1">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customHeight="1">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customHeight="1">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customHeight="1">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customHeight="1">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customHeight="1">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customHeight="1">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customHeight="1">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customHeight="1">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customHeight="1">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customHeight="1">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customHeight="1">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customHeight="1">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customHeight="1">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customHeight="1">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customHeight="1">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customHeight="1">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customHeight="1">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customHeight="1">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customHeight="1">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customHeight="1">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customHeight="1">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customHeight="1">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customHeight="1">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customHeight="1">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customHeight="1">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customHeight="1">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customHeight="1">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customHeight="1">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customHeight="1">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customHeight="1">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customHeight="1">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customHeight="1">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customHeight="1">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customHeight="1">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customHeight="1">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customHeight="1">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customHeight="1">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customHeight="1">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customHeight="1">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customHeight="1">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customHeight="1">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customHeight="1">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customHeight="1">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customHeight="1">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customHeight="1">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customHeight="1">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customHeight="1">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customHeight="1">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customHeight="1">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customHeight="1">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customHeight="1">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customHeight="1">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customHeight="1">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customHeight="1">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customHeight="1">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customHeight="1">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customHeight="1">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customHeight="1">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customHeight="1">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customHeight="1">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customHeight="1">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customHeight="1">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customHeight="1">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customHeight="1">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customHeight="1">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customHeight="1">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customHeight="1">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customHeight="1">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customHeight="1">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customHeight="1">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customHeight="1">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customHeight="1">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customHeight="1">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customHeight="1">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customHeight="1">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customHeight="1">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customHeight="1">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customHeight="1">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customHeight="1">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customHeight="1">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customHeight="1">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customHeight="1">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customHeight="1">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customHeight="1">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customHeight="1">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customHeight="1">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customHeight="1">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customHeight="1">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customHeight="1">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customHeight="1">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customHeight="1">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customHeight="1">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customHeight="1">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customHeight="1">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customHeight="1">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customHeight="1">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customHeight="1">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customHeight="1">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customHeight="1">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customHeight="1">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customHeight="1">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customHeight="1">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customHeight="1">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customHeight="1">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customHeight="1">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customHeight="1">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customHeight="1">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6" t="s">
        <v>348</v>
      </c>
      <c r="AM1099" s="977"/>
      <c r="AN1099" s="977"/>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1"/>
      <c r="B1102" s="411"/>
      <c r="C1102" s="284" t="s">
        <v>266</v>
      </c>
      <c r="D1102" s="906"/>
      <c r="E1102" s="284" t="s">
        <v>265</v>
      </c>
      <c r="F1102" s="906"/>
      <c r="G1102" s="906"/>
      <c r="H1102" s="906"/>
      <c r="I1102" s="906"/>
      <c r="J1102" s="284" t="s">
        <v>300</v>
      </c>
      <c r="K1102" s="284"/>
      <c r="L1102" s="284"/>
      <c r="M1102" s="284"/>
      <c r="N1102" s="284"/>
      <c r="O1102" s="284"/>
      <c r="P1102" s="351" t="s">
        <v>27</v>
      </c>
      <c r="Q1102" s="351"/>
      <c r="R1102" s="351"/>
      <c r="S1102" s="351"/>
      <c r="T1102" s="351"/>
      <c r="U1102" s="351"/>
      <c r="V1102" s="351"/>
      <c r="W1102" s="351"/>
      <c r="X1102" s="351"/>
      <c r="Y1102" s="284" t="s">
        <v>302</v>
      </c>
      <c r="Z1102" s="906"/>
      <c r="AA1102" s="906"/>
      <c r="AB1102" s="906"/>
      <c r="AC1102" s="284" t="s">
        <v>248</v>
      </c>
      <c r="AD1102" s="284"/>
      <c r="AE1102" s="284"/>
      <c r="AF1102" s="284"/>
      <c r="AG1102" s="284"/>
      <c r="AH1102" s="351" t="s">
        <v>261</v>
      </c>
      <c r="AI1102" s="352"/>
      <c r="AJ1102" s="352"/>
      <c r="AK1102" s="352"/>
      <c r="AL1102" s="352" t="s">
        <v>21</v>
      </c>
      <c r="AM1102" s="352"/>
      <c r="AN1102" s="352"/>
      <c r="AO1102" s="909"/>
      <c r="AP1102" s="434" t="s">
        <v>334</v>
      </c>
      <c r="AQ1102" s="434"/>
      <c r="AR1102" s="434"/>
      <c r="AS1102" s="434"/>
      <c r="AT1102" s="434"/>
      <c r="AU1102" s="434"/>
      <c r="AV1102" s="434"/>
      <c r="AW1102" s="434"/>
      <c r="AX1102" s="434"/>
    </row>
    <row r="1103" spans="1:50" ht="30" customHeight="1">
      <c r="A1103" s="411">
        <v>1</v>
      </c>
      <c r="B1103" s="411">
        <v>1</v>
      </c>
      <c r="C1103" s="908"/>
      <c r="D1103" s="908"/>
      <c r="E1103" s="907"/>
      <c r="F1103" s="907"/>
      <c r="G1103" s="907"/>
      <c r="H1103" s="907"/>
      <c r="I1103" s="907"/>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customHeight="1">
      <c r="A1104" s="411">
        <v>2</v>
      </c>
      <c r="B1104" s="411">
        <v>1</v>
      </c>
      <c r="C1104" s="908"/>
      <c r="D1104" s="908"/>
      <c r="E1104" s="907"/>
      <c r="F1104" s="907"/>
      <c r="G1104" s="907"/>
      <c r="H1104" s="907"/>
      <c r="I1104" s="907"/>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customHeight="1">
      <c r="A1105" s="411">
        <v>3</v>
      </c>
      <c r="B1105" s="411">
        <v>1</v>
      </c>
      <c r="C1105" s="908"/>
      <c r="D1105" s="908"/>
      <c r="E1105" s="907"/>
      <c r="F1105" s="907"/>
      <c r="G1105" s="907"/>
      <c r="H1105" s="907"/>
      <c r="I1105" s="907"/>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customHeight="1">
      <c r="A1106" s="411">
        <v>4</v>
      </c>
      <c r="B1106" s="411">
        <v>1</v>
      </c>
      <c r="C1106" s="908"/>
      <c r="D1106" s="908"/>
      <c r="E1106" s="907"/>
      <c r="F1106" s="907"/>
      <c r="G1106" s="907"/>
      <c r="H1106" s="907"/>
      <c r="I1106" s="907"/>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customHeight="1">
      <c r="A1107" s="411">
        <v>5</v>
      </c>
      <c r="B1107" s="411">
        <v>1</v>
      </c>
      <c r="C1107" s="908"/>
      <c r="D1107" s="908"/>
      <c r="E1107" s="907"/>
      <c r="F1107" s="907"/>
      <c r="G1107" s="907"/>
      <c r="H1107" s="907"/>
      <c r="I1107" s="907"/>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customHeight="1">
      <c r="A1108" s="411">
        <v>6</v>
      </c>
      <c r="B1108" s="411">
        <v>1</v>
      </c>
      <c r="C1108" s="908"/>
      <c r="D1108" s="908"/>
      <c r="E1108" s="907"/>
      <c r="F1108" s="907"/>
      <c r="G1108" s="907"/>
      <c r="H1108" s="907"/>
      <c r="I1108" s="907"/>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customHeight="1">
      <c r="A1109" s="411">
        <v>7</v>
      </c>
      <c r="B1109" s="411">
        <v>1</v>
      </c>
      <c r="C1109" s="908"/>
      <c r="D1109" s="908"/>
      <c r="E1109" s="907"/>
      <c r="F1109" s="907"/>
      <c r="G1109" s="907"/>
      <c r="H1109" s="907"/>
      <c r="I1109" s="907"/>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customHeight="1">
      <c r="A1110" s="411">
        <v>8</v>
      </c>
      <c r="B1110" s="411">
        <v>1</v>
      </c>
      <c r="C1110" s="908"/>
      <c r="D1110" s="908"/>
      <c r="E1110" s="907"/>
      <c r="F1110" s="907"/>
      <c r="G1110" s="907"/>
      <c r="H1110" s="907"/>
      <c r="I1110" s="907"/>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customHeight="1">
      <c r="A1111" s="411">
        <v>9</v>
      </c>
      <c r="B1111" s="411">
        <v>1</v>
      </c>
      <c r="C1111" s="908"/>
      <c r="D1111" s="908"/>
      <c r="E1111" s="907"/>
      <c r="F1111" s="907"/>
      <c r="G1111" s="907"/>
      <c r="H1111" s="907"/>
      <c r="I1111" s="907"/>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customHeight="1">
      <c r="A1112" s="411">
        <v>10</v>
      </c>
      <c r="B1112" s="411">
        <v>1</v>
      </c>
      <c r="C1112" s="908"/>
      <c r="D1112" s="908"/>
      <c r="E1112" s="907"/>
      <c r="F1112" s="907"/>
      <c r="G1112" s="907"/>
      <c r="H1112" s="907"/>
      <c r="I1112" s="907"/>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customHeight="1">
      <c r="A1113" s="411">
        <v>11</v>
      </c>
      <c r="B1113" s="411">
        <v>1</v>
      </c>
      <c r="C1113" s="908"/>
      <c r="D1113" s="908"/>
      <c r="E1113" s="907"/>
      <c r="F1113" s="907"/>
      <c r="G1113" s="907"/>
      <c r="H1113" s="907"/>
      <c r="I1113" s="907"/>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customHeight="1">
      <c r="A1114" s="411">
        <v>12</v>
      </c>
      <c r="B1114" s="411">
        <v>1</v>
      </c>
      <c r="C1114" s="908"/>
      <c r="D1114" s="908"/>
      <c r="E1114" s="907"/>
      <c r="F1114" s="907"/>
      <c r="G1114" s="907"/>
      <c r="H1114" s="907"/>
      <c r="I1114" s="907"/>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customHeight="1">
      <c r="A1115" s="411">
        <v>13</v>
      </c>
      <c r="B1115" s="411">
        <v>1</v>
      </c>
      <c r="C1115" s="908"/>
      <c r="D1115" s="908"/>
      <c r="E1115" s="907"/>
      <c r="F1115" s="907"/>
      <c r="G1115" s="907"/>
      <c r="H1115" s="907"/>
      <c r="I1115" s="907"/>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customHeight="1">
      <c r="A1116" s="411">
        <v>14</v>
      </c>
      <c r="B1116" s="411">
        <v>1</v>
      </c>
      <c r="C1116" s="908"/>
      <c r="D1116" s="908"/>
      <c r="E1116" s="907"/>
      <c r="F1116" s="907"/>
      <c r="G1116" s="907"/>
      <c r="H1116" s="907"/>
      <c r="I1116" s="907"/>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customHeight="1">
      <c r="A1117" s="411">
        <v>15</v>
      </c>
      <c r="B1117" s="411">
        <v>1</v>
      </c>
      <c r="C1117" s="908"/>
      <c r="D1117" s="908"/>
      <c r="E1117" s="907"/>
      <c r="F1117" s="907"/>
      <c r="G1117" s="907"/>
      <c r="H1117" s="907"/>
      <c r="I1117" s="907"/>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customHeight="1">
      <c r="A1118" s="411">
        <v>16</v>
      </c>
      <c r="B1118" s="411">
        <v>1</v>
      </c>
      <c r="C1118" s="908"/>
      <c r="D1118" s="908"/>
      <c r="E1118" s="907"/>
      <c r="F1118" s="907"/>
      <c r="G1118" s="907"/>
      <c r="H1118" s="907"/>
      <c r="I1118" s="907"/>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customHeight="1">
      <c r="A1119" s="411">
        <v>17</v>
      </c>
      <c r="B1119" s="411">
        <v>1</v>
      </c>
      <c r="C1119" s="908"/>
      <c r="D1119" s="908"/>
      <c r="E1119" s="907"/>
      <c r="F1119" s="907"/>
      <c r="G1119" s="907"/>
      <c r="H1119" s="907"/>
      <c r="I1119" s="907"/>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customHeight="1">
      <c r="A1120" s="411">
        <v>18</v>
      </c>
      <c r="B1120" s="411">
        <v>1</v>
      </c>
      <c r="C1120" s="908"/>
      <c r="D1120" s="908"/>
      <c r="E1120" s="268"/>
      <c r="F1120" s="907"/>
      <c r="G1120" s="907"/>
      <c r="H1120" s="907"/>
      <c r="I1120" s="907"/>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customHeight="1">
      <c r="A1121" s="411">
        <v>19</v>
      </c>
      <c r="B1121" s="411">
        <v>1</v>
      </c>
      <c r="C1121" s="908"/>
      <c r="D1121" s="908"/>
      <c r="E1121" s="907"/>
      <c r="F1121" s="907"/>
      <c r="G1121" s="907"/>
      <c r="H1121" s="907"/>
      <c r="I1121" s="907"/>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customHeight="1">
      <c r="A1122" s="411">
        <v>20</v>
      </c>
      <c r="B1122" s="411">
        <v>1</v>
      </c>
      <c r="C1122" s="908"/>
      <c r="D1122" s="908"/>
      <c r="E1122" s="907"/>
      <c r="F1122" s="907"/>
      <c r="G1122" s="907"/>
      <c r="H1122" s="907"/>
      <c r="I1122" s="907"/>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customHeight="1">
      <c r="A1123" s="411">
        <v>21</v>
      </c>
      <c r="B1123" s="411">
        <v>1</v>
      </c>
      <c r="C1123" s="908"/>
      <c r="D1123" s="908"/>
      <c r="E1123" s="907"/>
      <c r="F1123" s="907"/>
      <c r="G1123" s="907"/>
      <c r="H1123" s="907"/>
      <c r="I1123" s="907"/>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customHeight="1">
      <c r="A1124" s="411">
        <v>22</v>
      </c>
      <c r="B1124" s="411">
        <v>1</v>
      </c>
      <c r="C1124" s="908"/>
      <c r="D1124" s="908"/>
      <c r="E1124" s="907"/>
      <c r="F1124" s="907"/>
      <c r="G1124" s="907"/>
      <c r="H1124" s="907"/>
      <c r="I1124" s="907"/>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customHeight="1">
      <c r="A1125" s="411">
        <v>23</v>
      </c>
      <c r="B1125" s="411">
        <v>1</v>
      </c>
      <c r="C1125" s="908"/>
      <c r="D1125" s="908"/>
      <c r="E1125" s="907"/>
      <c r="F1125" s="907"/>
      <c r="G1125" s="907"/>
      <c r="H1125" s="907"/>
      <c r="I1125" s="907"/>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customHeight="1">
      <c r="A1126" s="411">
        <v>24</v>
      </c>
      <c r="B1126" s="411">
        <v>1</v>
      </c>
      <c r="C1126" s="908"/>
      <c r="D1126" s="908"/>
      <c r="E1126" s="907"/>
      <c r="F1126" s="907"/>
      <c r="G1126" s="907"/>
      <c r="H1126" s="907"/>
      <c r="I1126" s="907"/>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customHeight="1">
      <c r="A1127" s="411">
        <v>25</v>
      </c>
      <c r="B1127" s="411">
        <v>1</v>
      </c>
      <c r="C1127" s="908"/>
      <c r="D1127" s="908"/>
      <c r="E1127" s="907"/>
      <c r="F1127" s="907"/>
      <c r="G1127" s="907"/>
      <c r="H1127" s="907"/>
      <c r="I1127" s="907"/>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customHeight="1">
      <c r="A1128" s="411">
        <v>26</v>
      </c>
      <c r="B1128" s="411">
        <v>1</v>
      </c>
      <c r="C1128" s="908"/>
      <c r="D1128" s="908"/>
      <c r="E1128" s="907"/>
      <c r="F1128" s="907"/>
      <c r="G1128" s="907"/>
      <c r="H1128" s="907"/>
      <c r="I1128" s="907"/>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customHeight="1">
      <c r="A1129" s="411">
        <v>27</v>
      </c>
      <c r="B1129" s="411">
        <v>1</v>
      </c>
      <c r="C1129" s="908"/>
      <c r="D1129" s="908"/>
      <c r="E1129" s="907"/>
      <c r="F1129" s="907"/>
      <c r="G1129" s="907"/>
      <c r="H1129" s="907"/>
      <c r="I1129" s="907"/>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customHeight="1">
      <c r="A1130" s="411">
        <v>28</v>
      </c>
      <c r="B1130" s="411">
        <v>1</v>
      </c>
      <c r="C1130" s="908"/>
      <c r="D1130" s="908"/>
      <c r="E1130" s="907"/>
      <c r="F1130" s="907"/>
      <c r="G1130" s="907"/>
      <c r="H1130" s="907"/>
      <c r="I1130" s="907"/>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customHeight="1">
      <c r="A1131" s="411">
        <v>29</v>
      </c>
      <c r="B1131" s="411">
        <v>1</v>
      </c>
      <c r="C1131" s="908"/>
      <c r="D1131" s="908"/>
      <c r="E1131" s="907"/>
      <c r="F1131" s="907"/>
      <c r="G1131" s="907"/>
      <c r="H1131" s="907"/>
      <c r="I1131" s="907"/>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customHeight="1">
      <c r="A1132" s="411">
        <v>30</v>
      </c>
      <c r="B1132" s="411">
        <v>1</v>
      </c>
      <c r="C1132" s="908"/>
      <c r="D1132" s="908"/>
      <c r="E1132" s="907"/>
      <c r="F1132" s="907"/>
      <c r="G1132" s="907"/>
      <c r="H1132" s="907"/>
      <c r="I1132" s="907"/>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45">
      <formula>IF(RIGHT(TEXT(P14,"0.#"),1)=".",FALSE,TRUE)</formula>
    </cfRule>
    <cfRule type="expression" dxfId="2808" priority="14046">
      <formula>IF(RIGHT(TEXT(P14,"0.#"),1)=".",TRUE,FALSE)</formula>
    </cfRule>
  </conditionalFormatting>
  <conditionalFormatting sqref="AE32">
    <cfRule type="expression" dxfId="2807" priority="14035">
      <formula>IF(RIGHT(TEXT(AE32,"0.#"),1)=".",FALSE,TRUE)</formula>
    </cfRule>
    <cfRule type="expression" dxfId="2806" priority="14036">
      <formula>IF(RIGHT(TEXT(AE32,"0.#"),1)=".",TRUE,FALSE)</formula>
    </cfRule>
  </conditionalFormatting>
  <conditionalFormatting sqref="P18:AX18">
    <cfRule type="expression" dxfId="2805" priority="13921">
      <formula>IF(RIGHT(TEXT(P18,"0.#"),1)=".",FALSE,TRUE)</formula>
    </cfRule>
    <cfRule type="expression" dxfId="2804" priority="13922">
      <formula>IF(RIGHT(TEXT(P18,"0.#"),1)=".",TRUE,FALSE)</formula>
    </cfRule>
  </conditionalFormatting>
  <conditionalFormatting sqref="Y783">
    <cfRule type="expression" dxfId="2803" priority="13917">
      <formula>IF(RIGHT(TEXT(Y783,"0.#"),1)=".",FALSE,TRUE)</formula>
    </cfRule>
    <cfRule type="expression" dxfId="2802" priority="13918">
      <formula>IF(RIGHT(TEXT(Y783,"0.#"),1)=".",TRUE,FALSE)</formula>
    </cfRule>
  </conditionalFormatting>
  <conditionalFormatting sqref="Y792">
    <cfRule type="expression" dxfId="2801" priority="13913">
      <formula>IF(RIGHT(TEXT(Y792,"0.#"),1)=".",FALSE,TRUE)</formula>
    </cfRule>
    <cfRule type="expression" dxfId="2800" priority="13914">
      <formula>IF(RIGHT(TEXT(Y792,"0.#"),1)=".",TRUE,FALSE)</formula>
    </cfRule>
  </conditionalFormatting>
  <conditionalFormatting sqref="Y823:Y830 Y821 Y810:Y817 Y808 Y797:Y804 Y795">
    <cfRule type="expression" dxfId="2799" priority="13695">
      <formula>IF(RIGHT(TEXT(Y795,"0.#"),1)=".",FALSE,TRUE)</formula>
    </cfRule>
    <cfRule type="expression" dxfId="2798" priority="13696">
      <formula>IF(RIGHT(TEXT(Y795,"0.#"),1)=".",TRUE,FALSE)</formula>
    </cfRule>
  </conditionalFormatting>
  <conditionalFormatting sqref="P16:AQ17 P15:AX15 AK13:AX13">
    <cfRule type="expression" dxfId="2797" priority="13743">
      <formula>IF(RIGHT(TEXT(P13,"0.#"),1)=".",FALSE,TRUE)</formula>
    </cfRule>
    <cfRule type="expression" dxfId="2796" priority="13744">
      <formula>IF(RIGHT(TEXT(P13,"0.#"),1)=".",TRUE,FALSE)</formula>
    </cfRule>
  </conditionalFormatting>
  <conditionalFormatting sqref="P19:AJ19">
    <cfRule type="expression" dxfId="2795" priority="13741">
      <formula>IF(RIGHT(TEXT(P19,"0.#"),1)=".",FALSE,TRUE)</formula>
    </cfRule>
    <cfRule type="expression" dxfId="2794" priority="13742">
      <formula>IF(RIGHT(TEXT(P19,"0.#"),1)=".",TRUE,FALSE)</formula>
    </cfRule>
  </conditionalFormatting>
  <conditionalFormatting sqref="AQ101">
    <cfRule type="expression" dxfId="2793" priority="13733">
      <formula>IF(RIGHT(TEXT(AQ101,"0.#"),1)=".",FALSE,TRUE)</formula>
    </cfRule>
    <cfRule type="expression" dxfId="2792" priority="13734">
      <formula>IF(RIGHT(TEXT(AQ101,"0.#"),1)=".",TRUE,FALSE)</formula>
    </cfRule>
  </conditionalFormatting>
  <conditionalFormatting sqref="Y784:Y791 Y782">
    <cfRule type="expression" dxfId="2791" priority="13719">
      <formula>IF(RIGHT(TEXT(Y782,"0.#"),1)=".",FALSE,TRUE)</formula>
    </cfRule>
    <cfRule type="expression" dxfId="2790" priority="13720">
      <formula>IF(RIGHT(TEXT(Y782,"0.#"),1)=".",TRUE,FALSE)</formula>
    </cfRule>
  </conditionalFormatting>
  <conditionalFormatting sqref="AU783">
    <cfRule type="expression" dxfId="2789" priority="13717">
      <formula>IF(RIGHT(TEXT(AU783,"0.#"),1)=".",FALSE,TRUE)</formula>
    </cfRule>
    <cfRule type="expression" dxfId="2788" priority="13718">
      <formula>IF(RIGHT(TEXT(AU783,"0.#"),1)=".",TRUE,FALSE)</formula>
    </cfRule>
  </conditionalFormatting>
  <conditionalFormatting sqref="AU792">
    <cfRule type="expression" dxfId="2787" priority="13715">
      <formula>IF(RIGHT(TEXT(AU792,"0.#"),1)=".",FALSE,TRUE)</formula>
    </cfRule>
    <cfRule type="expression" dxfId="2786" priority="13716">
      <formula>IF(RIGHT(TEXT(AU792,"0.#"),1)=".",TRUE,FALSE)</formula>
    </cfRule>
  </conditionalFormatting>
  <conditionalFormatting sqref="AU784:AU791 AU782">
    <cfRule type="expression" dxfId="2785" priority="13713">
      <formula>IF(RIGHT(TEXT(AU782,"0.#"),1)=".",FALSE,TRUE)</formula>
    </cfRule>
    <cfRule type="expression" dxfId="2784" priority="13714">
      <formula>IF(RIGHT(TEXT(AU782,"0.#"),1)=".",TRUE,FALSE)</formula>
    </cfRule>
  </conditionalFormatting>
  <conditionalFormatting sqref="Y822 Y809 Y796">
    <cfRule type="expression" dxfId="2783" priority="13699">
      <formula>IF(RIGHT(TEXT(Y796,"0.#"),1)=".",FALSE,TRUE)</formula>
    </cfRule>
    <cfRule type="expression" dxfId="2782" priority="13700">
      <formula>IF(RIGHT(TEXT(Y796,"0.#"),1)=".",TRUE,FALSE)</formula>
    </cfRule>
  </conditionalFormatting>
  <conditionalFormatting sqref="Y831 Y818 Y805">
    <cfRule type="expression" dxfId="2781" priority="13697">
      <formula>IF(RIGHT(TEXT(Y805,"0.#"),1)=".",FALSE,TRUE)</formula>
    </cfRule>
    <cfRule type="expression" dxfId="2780" priority="13698">
      <formula>IF(RIGHT(TEXT(Y805,"0.#"),1)=".",TRUE,FALSE)</formula>
    </cfRule>
  </conditionalFormatting>
  <conditionalFormatting sqref="AU822 AU809 AU796">
    <cfRule type="expression" dxfId="2779" priority="13693">
      <formula>IF(RIGHT(TEXT(AU796,"0.#"),1)=".",FALSE,TRUE)</formula>
    </cfRule>
    <cfRule type="expression" dxfId="2778" priority="13694">
      <formula>IF(RIGHT(TEXT(AU796,"0.#"),1)=".",TRUE,FALSE)</formula>
    </cfRule>
  </conditionalFormatting>
  <conditionalFormatting sqref="AU831 AU818 AU805">
    <cfRule type="expression" dxfId="2777" priority="13691">
      <formula>IF(RIGHT(TEXT(AU805,"0.#"),1)=".",FALSE,TRUE)</formula>
    </cfRule>
    <cfRule type="expression" dxfId="2776" priority="13692">
      <formula>IF(RIGHT(TEXT(AU805,"0.#"),1)=".",TRUE,FALSE)</formula>
    </cfRule>
  </conditionalFormatting>
  <conditionalFormatting sqref="AU823:AU830 AU821 AU810:AU817 AU808 AU797:AU804 AU795">
    <cfRule type="expression" dxfId="2775" priority="13689">
      <formula>IF(RIGHT(TEXT(AU795,"0.#"),1)=".",FALSE,TRUE)</formula>
    </cfRule>
    <cfRule type="expression" dxfId="2774" priority="13690">
      <formula>IF(RIGHT(TEXT(AU795,"0.#"),1)=".",TRUE,FALSE)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M34">
    <cfRule type="expression" dxfId="2767" priority="13489">
      <formula>IF(RIGHT(TEXT(AM34,"0.#"),1)=".",FALSE,TRUE)</formula>
    </cfRule>
    <cfRule type="expression" dxfId="2766" priority="13490">
      <formula>IF(RIGHT(TEXT(AM34,"0.#"),1)=".",TRUE,FALSE)</formula>
    </cfRule>
  </conditionalFormatting>
  <conditionalFormatting sqref="AE33">
    <cfRule type="expression" dxfId="2765" priority="13503">
      <formula>IF(RIGHT(TEXT(AE33,"0.#"),1)=".",FALSE,TRUE)</formula>
    </cfRule>
    <cfRule type="expression" dxfId="2764" priority="13504">
      <formula>IF(RIGHT(TEXT(AE33,"0.#"),1)=".",TRUE,FALSE)</formula>
    </cfRule>
  </conditionalFormatting>
  <conditionalFormatting sqref="AE34">
    <cfRule type="expression" dxfId="2763" priority="13501">
      <formula>IF(RIGHT(TEXT(AE34,"0.#"),1)=".",FALSE,TRUE)</formula>
    </cfRule>
    <cfRule type="expression" dxfId="2762" priority="13502">
      <formula>IF(RIGHT(TEXT(AE34,"0.#"),1)=".",TRUE,FALSE)</formula>
    </cfRule>
  </conditionalFormatting>
  <conditionalFormatting sqref="AI34">
    <cfRule type="expression" dxfId="2761" priority="13499">
      <formula>IF(RIGHT(TEXT(AI34,"0.#"),1)=".",FALSE,TRUE)</formula>
    </cfRule>
    <cfRule type="expression" dxfId="2760" priority="13500">
      <formula>IF(RIGHT(TEXT(AI34,"0.#"),1)=".",TRUE,FALSE)</formula>
    </cfRule>
  </conditionalFormatting>
  <conditionalFormatting sqref="AI33">
    <cfRule type="expression" dxfId="2759" priority="13497">
      <formula>IF(RIGHT(TEXT(AI33,"0.#"),1)=".",FALSE,TRUE)</formula>
    </cfRule>
    <cfRule type="expression" dxfId="2758" priority="13498">
      <formula>IF(RIGHT(TEXT(AI33,"0.#"),1)=".",TRUE,FALSE)</formula>
    </cfRule>
  </conditionalFormatting>
  <conditionalFormatting sqref="AI32">
    <cfRule type="expression" dxfId="2757" priority="13495">
      <formula>IF(RIGHT(TEXT(AI32,"0.#"),1)=".",FALSE,TRUE)</formula>
    </cfRule>
    <cfRule type="expression" dxfId="2756" priority="13496">
      <formula>IF(RIGHT(TEXT(AI32,"0.#"),1)=".",TRUE,FALSE)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M117">
    <cfRule type="expression" dxfId="2621" priority="13191">
      <formula>IF(RIGHT(TEXT(AM117,"0.#"),1)=".",FALSE,TRUE)</formula>
    </cfRule>
    <cfRule type="expression" dxfId="2620" priority="13192">
      <formula>IF(RIGHT(TEXT(AM117,"0.#"),1)=".",TRUE,FALSE)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I134:AI135 AM134:AM135 AQ134:AQ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40:AO867">
    <cfRule type="expression" dxfId="2535" priority="6667">
      <formula>IF(AND(AL840&gt;=0, RIGHT(TEXT(AL840,"0.#"),1)&lt;&gt;"."),TRUE,FALSE)</formula>
    </cfRule>
    <cfRule type="expression" dxfId="2534" priority="6668">
      <formula>IF(AND(AL840&gt;=0, RIGHT(TEXT(AL840,"0.#"),1)="."),TRUE,FALSE)</formula>
    </cfRule>
    <cfRule type="expression" dxfId="2533" priority="6669">
      <formula>IF(AND(AL840&lt;0, RIGHT(TEXT(AL840,"0.#"),1)&lt;&gt;"."),TRUE,FALSE)</formula>
    </cfRule>
    <cfRule type="expression" dxfId="2532" priority="6670">
      <formula>IF(AND(AL840&lt;0, RIGHT(TEXT(AL840,"0.#"),1)="."),TRUE,FALSE)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0:Y867">
    <cfRule type="expression" dxfId="2461" priority="2995">
      <formula>IF(RIGHT(TEXT(Y840,"0.#"),1)=".",FALSE,TRUE)</formula>
    </cfRule>
    <cfRule type="expression" dxfId="2460" priority="2996">
      <formula>IF(RIGHT(TEXT(Y840,"0.#"),1)=".",TRUE,FALSE)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2">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2">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9">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8:AO900">
    <cfRule type="expression" dxfId="1997" priority="2113">
      <formula>IF(AND(AL878&gt;=0, RIGHT(TEXT(AL878,"0.#"),1)&lt;&gt;"."),TRUE,FALSE)</formula>
    </cfRule>
    <cfRule type="expression" dxfId="1996" priority="2114">
      <formula>IF(AND(AL878&gt;=0, RIGHT(TEXT(AL878,"0.#"),1)="."),TRUE,FALSE)</formula>
    </cfRule>
    <cfRule type="expression" dxfId="1995" priority="2115">
      <formula>IF(AND(AL878&lt;0, RIGHT(TEXT(AL878,"0.#"),1)&lt;&gt;"."),TRUE,FALSE)</formula>
    </cfRule>
    <cfRule type="expression" dxfId="1994" priority="2116">
      <formula>IF(AND(AL878&lt;0, RIGHT(TEXT(AL878,"0.#"),1)="."),TRUE,FALSE)</formula>
    </cfRule>
  </conditionalFormatting>
  <conditionalFormatting sqref="AL871:AO871">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P13:AJ13">
    <cfRule type="expression" dxfId="737" priority="41">
      <formula>IF(RIGHT(TEXT(P13,"0.#"),1)=".",FALSE,TRUE)</formula>
    </cfRule>
    <cfRule type="expression" dxfId="736" priority="42">
      <formula>IF(RIGHT(TEXT(P13,"0.#"),1)=".",TRUE,FALSE)</formula>
    </cfRule>
  </conditionalFormatting>
  <conditionalFormatting sqref="AI87">
    <cfRule type="expression" dxfId="735" priority="33">
      <formula>IF(RIGHT(TEXT(AI87,"0.#"),1)=".",FALSE,TRUE)</formula>
    </cfRule>
    <cfRule type="expression" dxfId="734" priority="34">
      <formula>IF(RIGHT(TEXT(AI87,"0.#"),1)=".",TRUE,FALSE)</formula>
    </cfRule>
  </conditionalFormatting>
  <conditionalFormatting sqref="AE89">
    <cfRule type="expression" dxfId="733" priority="39">
      <formula>IF(RIGHT(TEXT(AE89,"0.#"),1)=".",FALSE,TRUE)</formula>
    </cfRule>
    <cfRule type="expression" dxfId="732" priority="40">
      <formula>IF(RIGHT(TEXT(AE89,"0.#"),1)=".",TRUE,FALSE)</formula>
    </cfRule>
  </conditionalFormatting>
  <conditionalFormatting sqref="AE88">
    <cfRule type="expression" dxfId="731" priority="37">
      <formula>IF(RIGHT(TEXT(AE88,"0.#"),1)=".",FALSE,TRUE)</formula>
    </cfRule>
    <cfRule type="expression" dxfId="730" priority="38">
      <formula>IF(RIGHT(TEXT(AE88,"0.#"),1)=".",TRUE,FALSE)</formula>
    </cfRule>
  </conditionalFormatting>
  <conditionalFormatting sqref="AE87">
    <cfRule type="expression" dxfId="729" priority="35">
      <formula>IF(RIGHT(TEXT(AE87,"0.#"),1)=".",FALSE,TRUE)</formula>
    </cfRule>
    <cfRule type="expression" dxfId="728" priority="36">
      <formula>IF(RIGHT(TEXT(AE87,"0.#"),1)=".",TRUE,FALSE)</formula>
    </cfRule>
  </conditionalFormatting>
  <conditionalFormatting sqref="AI88">
    <cfRule type="expression" dxfId="727" priority="31">
      <formula>IF(RIGHT(TEXT(AI88,"0.#"),1)=".",FALSE,TRUE)</formula>
    </cfRule>
    <cfRule type="expression" dxfId="726" priority="32">
      <formula>IF(RIGHT(TEXT(AI88,"0.#"),1)=".",TRUE,FALSE)</formula>
    </cfRule>
  </conditionalFormatting>
  <conditionalFormatting sqref="AI89">
    <cfRule type="expression" dxfId="725" priority="29">
      <formula>IF(RIGHT(TEXT(AI89,"0.#"),1)=".",FALSE,TRUE)</formula>
    </cfRule>
    <cfRule type="expression" dxfId="724" priority="30">
      <formula>IF(RIGHT(TEXT(AI89,"0.#"),1)=".",TRUE,FALSE)</formula>
    </cfRule>
  </conditionalFormatting>
  <conditionalFormatting sqref="AM101">
    <cfRule type="expression" dxfId="723" priority="27">
      <formula>IF(RIGHT(TEXT(AM101,"0.#"),1)=".",FALSE,TRUE)</formula>
    </cfRule>
    <cfRule type="expression" dxfId="722" priority="28">
      <formula>IF(RIGHT(TEXT(AM101,"0.#"),1)=".",TRUE,FALSE)</formula>
    </cfRule>
  </conditionalFormatting>
  <conditionalFormatting sqref="AI101">
    <cfRule type="expression" dxfId="721" priority="25">
      <formula>IF(RIGHT(TEXT(AI101,"0.#"),1)=".",FALSE,TRUE)</formula>
    </cfRule>
    <cfRule type="expression" dxfId="720" priority="26">
      <formula>IF(RIGHT(TEXT(AI101,"0.#"),1)=".",TRUE,FALSE)</formula>
    </cfRule>
  </conditionalFormatting>
  <conditionalFormatting sqref="AI102">
    <cfRule type="expression" dxfId="719" priority="23">
      <formula>IF(RIGHT(TEXT(AI102,"0.#"),1)=".",FALSE,TRUE)</formula>
    </cfRule>
    <cfRule type="expression" dxfId="718" priority="24">
      <formula>IF(RIGHT(TEXT(AI102,"0.#"),1)=".",TRUE,FALSE)</formula>
    </cfRule>
  </conditionalFormatting>
  <conditionalFormatting sqref="AM102">
    <cfRule type="expression" dxfId="717" priority="21">
      <formula>IF(RIGHT(TEXT(AM102,"0.#"),1)=".",FALSE,TRUE)</formula>
    </cfRule>
    <cfRule type="expression" dxfId="716" priority="22">
      <formula>IF(RIGHT(TEXT(AM102,"0.#"),1)=".",TRUE,FALSE)</formula>
    </cfRule>
  </conditionalFormatting>
  <conditionalFormatting sqref="AE101">
    <cfRule type="expression" dxfId="715" priority="19">
      <formula>IF(RIGHT(TEXT(AE101,"0.#"),1)=".",FALSE,TRUE)</formula>
    </cfRule>
    <cfRule type="expression" dxfId="714" priority="20">
      <formula>IF(RIGHT(TEXT(AE101,"0.#"),1)=".",TRUE,FALSE)</formula>
    </cfRule>
  </conditionalFormatting>
  <conditionalFormatting sqref="AE102">
    <cfRule type="expression" dxfId="713" priority="17">
      <formula>IF(RIGHT(TEXT(AE102,"0.#"),1)=".",FALSE,TRUE)</formula>
    </cfRule>
    <cfRule type="expression" dxfId="712" priority="18">
      <formula>IF(RIGHT(TEXT(AE102,"0.#"),1)=".",TRUE,FALSE)</formula>
    </cfRule>
  </conditionalFormatting>
  <conditionalFormatting sqref="AI116">
    <cfRule type="expression" dxfId="711" priority="15">
      <formula>IF(RIGHT(TEXT(AI116,"0.#"),1)=".",FALSE,TRUE)</formula>
    </cfRule>
    <cfRule type="expression" dxfId="710" priority="16">
      <formula>IF(RIGHT(TEXT(AI116,"0.#"),1)=".",TRUE,FALSE)</formula>
    </cfRule>
  </conditionalFormatting>
  <conditionalFormatting sqref="AI117">
    <cfRule type="expression" dxfId="709" priority="13">
      <formula>IF(RIGHT(TEXT(AI117,"0.#"),1)=".",FALSE,TRUE)</formula>
    </cfRule>
    <cfRule type="expression" dxfId="708" priority="14">
      <formula>IF(RIGHT(TEXT(AI117,"0.#"),1)=".",TRUE,FALSE)</formula>
    </cfRule>
  </conditionalFormatting>
  <conditionalFormatting sqref="AE116">
    <cfRule type="expression" dxfId="707" priority="11">
      <formula>IF(RIGHT(TEXT(AE116,"0.#"),1)=".",FALSE,TRUE)</formula>
    </cfRule>
    <cfRule type="expression" dxfId="706" priority="12">
      <formula>IF(RIGHT(TEXT(AE116,"0.#"),1)=".",TRUE,FALSE)</formula>
    </cfRule>
  </conditionalFormatting>
  <conditionalFormatting sqref="AE117">
    <cfRule type="expression" dxfId="705" priority="9">
      <formula>IF(RIGHT(TEXT(AE117,"0.#"),1)=".",FALSE,TRUE)</formula>
    </cfRule>
    <cfRule type="expression" dxfId="704" priority="10">
      <formula>IF(RIGHT(TEXT(AE117,"0.#"),1)=".",TRUE,FALSE)</formula>
    </cfRule>
  </conditionalFormatting>
  <conditionalFormatting sqref="AL872:AO877">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699" max="49" man="1"/>
    <brk id="731" max="49" man="1"/>
    <brk id="833" max="49" man="1"/>
  </rowBreaks>
  <colBreaks count="1" manualBreakCount="1">
    <brk id="6" max="96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567</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05" t="s">
        <v>146</v>
      </c>
      <c r="H2" s="790"/>
      <c r="I2" s="790"/>
      <c r="J2" s="790"/>
      <c r="K2" s="790"/>
      <c r="L2" s="790"/>
      <c r="M2" s="790"/>
      <c r="N2" s="790"/>
      <c r="O2" s="791"/>
      <c r="P2" s="789" t="s">
        <v>59</v>
      </c>
      <c r="Q2" s="790"/>
      <c r="R2" s="790"/>
      <c r="S2" s="790"/>
      <c r="T2" s="790"/>
      <c r="U2" s="790"/>
      <c r="V2" s="790"/>
      <c r="W2" s="790"/>
      <c r="X2" s="791"/>
      <c r="Y2" s="1022"/>
      <c r="Z2" s="419"/>
      <c r="AA2" s="420"/>
      <c r="AB2" s="1026" t="s">
        <v>11</v>
      </c>
      <c r="AC2" s="1027"/>
      <c r="AD2" s="1028"/>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c r="A3" s="517"/>
      <c r="B3" s="518"/>
      <c r="C3" s="518"/>
      <c r="D3" s="518"/>
      <c r="E3" s="518"/>
      <c r="F3" s="519"/>
      <c r="G3" s="572"/>
      <c r="H3" s="386"/>
      <c r="I3" s="386"/>
      <c r="J3" s="386"/>
      <c r="K3" s="386"/>
      <c r="L3" s="386"/>
      <c r="M3" s="386"/>
      <c r="N3" s="386"/>
      <c r="O3" s="573"/>
      <c r="P3" s="585"/>
      <c r="Q3" s="386"/>
      <c r="R3" s="386"/>
      <c r="S3" s="386"/>
      <c r="T3" s="386"/>
      <c r="U3" s="386"/>
      <c r="V3" s="386"/>
      <c r="W3" s="386"/>
      <c r="X3" s="573"/>
      <c r="Y3" s="1023"/>
      <c r="Z3" s="1024"/>
      <c r="AA3" s="1025"/>
      <c r="AB3" s="1029"/>
      <c r="AC3" s="1030"/>
      <c r="AD3" s="1031"/>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c r="A4" s="520"/>
      <c r="B4" s="518"/>
      <c r="C4" s="518"/>
      <c r="D4" s="518"/>
      <c r="E4" s="518"/>
      <c r="F4" s="519"/>
      <c r="G4" s="545"/>
      <c r="H4" s="1032"/>
      <c r="I4" s="1032"/>
      <c r="J4" s="1032"/>
      <c r="K4" s="1032"/>
      <c r="L4" s="1032"/>
      <c r="M4" s="1032"/>
      <c r="N4" s="1032"/>
      <c r="O4" s="1033"/>
      <c r="P4" s="165"/>
      <c r="Q4" s="1040"/>
      <c r="R4" s="1040"/>
      <c r="S4" s="1040"/>
      <c r="T4" s="1040"/>
      <c r="U4" s="1040"/>
      <c r="V4" s="1040"/>
      <c r="W4" s="1040"/>
      <c r="X4" s="1041"/>
      <c r="Y4" s="1018" t="s">
        <v>12</v>
      </c>
      <c r="Z4" s="1019"/>
      <c r="AA4" s="1020"/>
      <c r="AB4" s="556"/>
      <c r="AC4" s="1021"/>
      <c r="AD4" s="102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c r="A5" s="521"/>
      <c r="B5" s="522"/>
      <c r="C5" s="522"/>
      <c r="D5" s="522"/>
      <c r="E5" s="522"/>
      <c r="F5" s="523"/>
      <c r="G5" s="1034"/>
      <c r="H5" s="1035"/>
      <c r="I5" s="1035"/>
      <c r="J5" s="1035"/>
      <c r="K5" s="1035"/>
      <c r="L5" s="1035"/>
      <c r="M5" s="1035"/>
      <c r="N5" s="1035"/>
      <c r="O5" s="1036"/>
      <c r="P5" s="1042"/>
      <c r="Q5" s="1042"/>
      <c r="R5" s="1042"/>
      <c r="S5" s="1042"/>
      <c r="T5" s="1042"/>
      <c r="U5" s="1042"/>
      <c r="V5" s="1042"/>
      <c r="W5" s="1042"/>
      <c r="X5" s="1043"/>
      <c r="Y5" s="310" t="s">
        <v>54</v>
      </c>
      <c r="Z5" s="1015"/>
      <c r="AA5" s="1016"/>
      <c r="AB5" s="527"/>
      <c r="AC5" s="1017"/>
      <c r="AD5" s="101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c r="A6" s="521"/>
      <c r="B6" s="522"/>
      <c r="C6" s="522"/>
      <c r="D6" s="522"/>
      <c r="E6" s="522"/>
      <c r="F6" s="523"/>
      <c r="G6" s="1037"/>
      <c r="H6" s="1038"/>
      <c r="I6" s="1038"/>
      <c r="J6" s="1038"/>
      <c r="K6" s="1038"/>
      <c r="L6" s="1038"/>
      <c r="M6" s="1038"/>
      <c r="N6" s="1038"/>
      <c r="O6" s="1039"/>
      <c r="P6" s="1044"/>
      <c r="Q6" s="1044"/>
      <c r="R6" s="1044"/>
      <c r="S6" s="1044"/>
      <c r="T6" s="1044"/>
      <c r="U6" s="1044"/>
      <c r="V6" s="1044"/>
      <c r="W6" s="1044"/>
      <c r="X6" s="1045"/>
      <c r="Y6" s="1046" t="s">
        <v>13</v>
      </c>
      <c r="Z6" s="1015"/>
      <c r="AA6" s="1016"/>
      <c r="AB6" s="463" t="s">
        <v>182</v>
      </c>
      <c r="AC6" s="1047"/>
      <c r="AD6" s="104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c r="A9" s="517" t="s">
        <v>353</v>
      </c>
      <c r="B9" s="518"/>
      <c r="C9" s="518"/>
      <c r="D9" s="518"/>
      <c r="E9" s="518"/>
      <c r="F9" s="519"/>
      <c r="G9" s="805" t="s">
        <v>146</v>
      </c>
      <c r="H9" s="790"/>
      <c r="I9" s="790"/>
      <c r="J9" s="790"/>
      <c r="K9" s="790"/>
      <c r="L9" s="790"/>
      <c r="M9" s="790"/>
      <c r="N9" s="790"/>
      <c r="O9" s="791"/>
      <c r="P9" s="789" t="s">
        <v>59</v>
      </c>
      <c r="Q9" s="790"/>
      <c r="R9" s="790"/>
      <c r="S9" s="790"/>
      <c r="T9" s="790"/>
      <c r="U9" s="790"/>
      <c r="V9" s="790"/>
      <c r="W9" s="790"/>
      <c r="X9" s="791"/>
      <c r="Y9" s="1022"/>
      <c r="Z9" s="419"/>
      <c r="AA9" s="420"/>
      <c r="AB9" s="1026" t="s">
        <v>11</v>
      </c>
      <c r="AC9" s="1027"/>
      <c r="AD9" s="1028"/>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c r="A10" s="517"/>
      <c r="B10" s="518"/>
      <c r="C10" s="518"/>
      <c r="D10" s="518"/>
      <c r="E10" s="518"/>
      <c r="F10" s="519"/>
      <c r="G10" s="572"/>
      <c r="H10" s="386"/>
      <c r="I10" s="386"/>
      <c r="J10" s="386"/>
      <c r="K10" s="386"/>
      <c r="L10" s="386"/>
      <c r="M10" s="386"/>
      <c r="N10" s="386"/>
      <c r="O10" s="573"/>
      <c r="P10" s="585"/>
      <c r="Q10" s="386"/>
      <c r="R10" s="386"/>
      <c r="S10" s="386"/>
      <c r="T10" s="386"/>
      <c r="U10" s="386"/>
      <c r="V10" s="386"/>
      <c r="W10" s="386"/>
      <c r="X10" s="573"/>
      <c r="Y10" s="1023"/>
      <c r="Z10" s="1024"/>
      <c r="AA10" s="1025"/>
      <c r="AB10" s="1029"/>
      <c r="AC10" s="1030"/>
      <c r="AD10" s="1031"/>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c r="A11" s="520"/>
      <c r="B11" s="518"/>
      <c r="C11" s="518"/>
      <c r="D11" s="518"/>
      <c r="E11" s="518"/>
      <c r="F11" s="519"/>
      <c r="G11" s="545"/>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56"/>
      <c r="AC11" s="1021"/>
      <c r="AD11" s="102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c r="A12" s="521"/>
      <c r="B12" s="522"/>
      <c r="C12" s="522"/>
      <c r="D12" s="522"/>
      <c r="E12" s="522"/>
      <c r="F12" s="523"/>
      <c r="G12" s="1034"/>
      <c r="H12" s="1035"/>
      <c r="I12" s="1035"/>
      <c r="J12" s="1035"/>
      <c r="K12" s="1035"/>
      <c r="L12" s="1035"/>
      <c r="M12" s="1035"/>
      <c r="N12" s="1035"/>
      <c r="O12" s="1036"/>
      <c r="P12" s="1042"/>
      <c r="Q12" s="1042"/>
      <c r="R12" s="1042"/>
      <c r="S12" s="1042"/>
      <c r="T12" s="1042"/>
      <c r="U12" s="1042"/>
      <c r="V12" s="1042"/>
      <c r="W12" s="1042"/>
      <c r="X12" s="1043"/>
      <c r="Y12" s="310" t="s">
        <v>54</v>
      </c>
      <c r="Z12" s="1015"/>
      <c r="AA12" s="1016"/>
      <c r="AB12" s="527"/>
      <c r="AC12" s="1017"/>
      <c r="AD12" s="101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c r="A13" s="652"/>
      <c r="B13" s="653"/>
      <c r="C13" s="653"/>
      <c r="D13" s="653"/>
      <c r="E13" s="653"/>
      <c r="F13" s="654"/>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3" t="s">
        <v>182</v>
      </c>
      <c r="AC13" s="1047"/>
      <c r="AD13" s="104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c r="A16" s="517" t="s">
        <v>353</v>
      </c>
      <c r="B16" s="518"/>
      <c r="C16" s="518"/>
      <c r="D16" s="518"/>
      <c r="E16" s="518"/>
      <c r="F16" s="519"/>
      <c r="G16" s="805" t="s">
        <v>146</v>
      </c>
      <c r="H16" s="790"/>
      <c r="I16" s="790"/>
      <c r="J16" s="790"/>
      <c r="K16" s="790"/>
      <c r="L16" s="790"/>
      <c r="M16" s="790"/>
      <c r="N16" s="790"/>
      <c r="O16" s="791"/>
      <c r="P16" s="789" t="s">
        <v>59</v>
      </c>
      <c r="Q16" s="790"/>
      <c r="R16" s="790"/>
      <c r="S16" s="790"/>
      <c r="T16" s="790"/>
      <c r="U16" s="790"/>
      <c r="V16" s="790"/>
      <c r="W16" s="790"/>
      <c r="X16" s="791"/>
      <c r="Y16" s="1022"/>
      <c r="Z16" s="419"/>
      <c r="AA16" s="420"/>
      <c r="AB16" s="1026" t="s">
        <v>11</v>
      </c>
      <c r="AC16" s="1027"/>
      <c r="AD16" s="1028"/>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c r="A17" s="517"/>
      <c r="B17" s="518"/>
      <c r="C17" s="518"/>
      <c r="D17" s="518"/>
      <c r="E17" s="518"/>
      <c r="F17" s="519"/>
      <c r="G17" s="572"/>
      <c r="H17" s="386"/>
      <c r="I17" s="386"/>
      <c r="J17" s="386"/>
      <c r="K17" s="386"/>
      <c r="L17" s="386"/>
      <c r="M17" s="386"/>
      <c r="N17" s="386"/>
      <c r="O17" s="573"/>
      <c r="P17" s="585"/>
      <c r="Q17" s="386"/>
      <c r="R17" s="386"/>
      <c r="S17" s="386"/>
      <c r="T17" s="386"/>
      <c r="U17" s="386"/>
      <c r="V17" s="386"/>
      <c r="W17" s="386"/>
      <c r="X17" s="573"/>
      <c r="Y17" s="1023"/>
      <c r="Z17" s="1024"/>
      <c r="AA17" s="1025"/>
      <c r="AB17" s="1029"/>
      <c r="AC17" s="1030"/>
      <c r="AD17" s="1031"/>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c r="A18" s="520"/>
      <c r="B18" s="518"/>
      <c r="C18" s="518"/>
      <c r="D18" s="518"/>
      <c r="E18" s="518"/>
      <c r="F18" s="519"/>
      <c r="G18" s="545"/>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56"/>
      <c r="AC18" s="1021"/>
      <c r="AD18" s="102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c r="A19" s="521"/>
      <c r="B19" s="522"/>
      <c r="C19" s="522"/>
      <c r="D19" s="522"/>
      <c r="E19" s="522"/>
      <c r="F19" s="523"/>
      <c r="G19" s="1034"/>
      <c r="H19" s="1035"/>
      <c r="I19" s="1035"/>
      <c r="J19" s="1035"/>
      <c r="K19" s="1035"/>
      <c r="L19" s="1035"/>
      <c r="M19" s="1035"/>
      <c r="N19" s="1035"/>
      <c r="O19" s="1036"/>
      <c r="P19" s="1042"/>
      <c r="Q19" s="1042"/>
      <c r="R19" s="1042"/>
      <c r="S19" s="1042"/>
      <c r="T19" s="1042"/>
      <c r="U19" s="1042"/>
      <c r="V19" s="1042"/>
      <c r="W19" s="1042"/>
      <c r="X19" s="1043"/>
      <c r="Y19" s="310" t="s">
        <v>54</v>
      </c>
      <c r="Z19" s="1015"/>
      <c r="AA19" s="1016"/>
      <c r="AB19" s="527"/>
      <c r="AC19" s="1017"/>
      <c r="AD19" s="101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c r="A20" s="652"/>
      <c r="B20" s="653"/>
      <c r="C20" s="653"/>
      <c r="D20" s="653"/>
      <c r="E20" s="653"/>
      <c r="F20" s="654"/>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3" t="s">
        <v>182</v>
      </c>
      <c r="AC20" s="1047"/>
      <c r="AD20" s="104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c r="A23" s="517" t="s">
        <v>353</v>
      </c>
      <c r="B23" s="518"/>
      <c r="C23" s="518"/>
      <c r="D23" s="518"/>
      <c r="E23" s="518"/>
      <c r="F23" s="519"/>
      <c r="G23" s="805" t="s">
        <v>146</v>
      </c>
      <c r="H23" s="790"/>
      <c r="I23" s="790"/>
      <c r="J23" s="790"/>
      <c r="K23" s="790"/>
      <c r="L23" s="790"/>
      <c r="M23" s="790"/>
      <c r="N23" s="790"/>
      <c r="O23" s="791"/>
      <c r="P23" s="789" t="s">
        <v>59</v>
      </c>
      <c r="Q23" s="790"/>
      <c r="R23" s="790"/>
      <c r="S23" s="790"/>
      <c r="T23" s="790"/>
      <c r="U23" s="790"/>
      <c r="V23" s="790"/>
      <c r="W23" s="790"/>
      <c r="X23" s="791"/>
      <c r="Y23" s="1022"/>
      <c r="Z23" s="419"/>
      <c r="AA23" s="420"/>
      <c r="AB23" s="1026" t="s">
        <v>11</v>
      </c>
      <c r="AC23" s="1027"/>
      <c r="AD23" s="1028"/>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c r="A24" s="517"/>
      <c r="B24" s="518"/>
      <c r="C24" s="518"/>
      <c r="D24" s="518"/>
      <c r="E24" s="518"/>
      <c r="F24" s="519"/>
      <c r="G24" s="572"/>
      <c r="H24" s="386"/>
      <c r="I24" s="386"/>
      <c r="J24" s="386"/>
      <c r="K24" s="386"/>
      <c r="L24" s="386"/>
      <c r="M24" s="386"/>
      <c r="N24" s="386"/>
      <c r="O24" s="573"/>
      <c r="P24" s="585"/>
      <c r="Q24" s="386"/>
      <c r="R24" s="386"/>
      <c r="S24" s="386"/>
      <c r="T24" s="386"/>
      <c r="U24" s="386"/>
      <c r="V24" s="386"/>
      <c r="W24" s="386"/>
      <c r="X24" s="573"/>
      <c r="Y24" s="1023"/>
      <c r="Z24" s="1024"/>
      <c r="AA24" s="1025"/>
      <c r="AB24" s="1029"/>
      <c r="AC24" s="1030"/>
      <c r="AD24" s="1031"/>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c r="A25" s="520"/>
      <c r="B25" s="518"/>
      <c r="C25" s="518"/>
      <c r="D25" s="518"/>
      <c r="E25" s="518"/>
      <c r="F25" s="519"/>
      <c r="G25" s="545"/>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56"/>
      <c r="AC25" s="1021"/>
      <c r="AD25" s="102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c r="A26" s="521"/>
      <c r="B26" s="522"/>
      <c r="C26" s="522"/>
      <c r="D26" s="522"/>
      <c r="E26" s="522"/>
      <c r="F26" s="523"/>
      <c r="G26" s="1034"/>
      <c r="H26" s="1035"/>
      <c r="I26" s="1035"/>
      <c r="J26" s="1035"/>
      <c r="K26" s="1035"/>
      <c r="L26" s="1035"/>
      <c r="M26" s="1035"/>
      <c r="N26" s="1035"/>
      <c r="O26" s="1036"/>
      <c r="P26" s="1042"/>
      <c r="Q26" s="1042"/>
      <c r="R26" s="1042"/>
      <c r="S26" s="1042"/>
      <c r="T26" s="1042"/>
      <c r="U26" s="1042"/>
      <c r="V26" s="1042"/>
      <c r="W26" s="1042"/>
      <c r="X26" s="1043"/>
      <c r="Y26" s="310" t="s">
        <v>54</v>
      </c>
      <c r="Z26" s="1015"/>
      <c r="AA26" s="1016"/>
      <c r="AB26" s="527"/>
      <c r="AC26" s="1017"/>
      <c r="AD26" s="101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c r="A27" s="652"/>
      <c r="B27" s="653"/>
      <c r="C27" s="653"/>
      <c r="D27" s="653"/>
      <c r="E27" s="653"/>
      <c r="F27" s="654"/>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3" t="s">
        <v>182</v>
      </c>
      <c r="AC27" s="1047"/>
      <c r="AD27" s="104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c r="A30" s="517" t="s">
        <v>353</v>
      </c>
      <c r="B30" s="518"/>
      <c r="C30" s="518"/>
      <c r="D30" s="518"/>
      <c r="E30" s="518"/>
      <c r="F30" s="519"/>
      <c r="G30" s="805" t="s">
        <v>146</v>
      </c>
      <c r="H30" s="790"/>
      <c r="I30" s="790"/>
      <c r="J30" s="790"/>
      <c r="K30" s="790"/>
      <c r="L30" s="790"/>
      <c r="M30" s="790"/>
      <c r="N30" s="790"/>
      <c r="O30" s="791"/>
      <c r="P30" s="789" t="s">
        <v>59</v>
      </c>
      <c r="Q30" s="790"/>
      <c r="R30" s="790"/>
      <c r="S30" s="790"/>
      <c r="T30" s="790"/>
      <c r="U30" s="790"/>
      <c r="V30" s="790"/>
      <c r="W30" s="790"/>
      <c r="X30" s="791"/>
      <c r="Y30" s="1022"/>
      <c r="Z30" s="419"/>
      <c r="AA30" s="420"/>
      <c r="AB30" s="1026" t="s">
        <v>11</v>
      </c>
      <c r="AC30" s="1027"/>
      <c r="AD30" s="1028"/>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1023"/>
      <c r="Z31" s="1024"/>
      <c r="AA31" s="1025"/>
      <c r="AB31" s="1029"/>
      <c r="AC31" s="1030"/>
      <c r="AD31" s="1031"/>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c r="A32" s="520"/>
      <c r="B32" s="518"/>
      <c r="C32" s="518"/>
      <c r="D32" s="518"/>
      <c r="E32" s="518"/>
      <c r="F32" s="519"/>
      <c r="G32" s="545"/>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56"/>
      <c r="AC32" s="1021"/>
      <c r="AD32" s="102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c r="A33" s="521"/>
      <c r="B33" s="522"/>
      <c r="C33" s="522"/>
      <c r="D33" s="522"/>
      <c r="E33" s="522"/>
      <c r="F33" s="523"/>
      <c r="G33" s="1034"/>
      <c r="H33" s="1035"/>
      <c r="I33" s="1035"/>
      <c r="J33" s="1035"/>
      <c r="K33" s="1035"/>
      <c r="L33" s="1035"/>
      <c r="M33" s="1035"/>
      <c r="N33" s="1035"/>
      <c r="O33" s="1036"/>
      <c r="P33" s="1042"/>
      <c r="Q33" s="1042"/>
      <c r="R33" s="1042"/>
      <c r="S33" s="1042"/>
      <c r="T33" s="1042"/>
      <c r="U33" s="1042"/>
      <c r="V33" s="1042"/>
      <c r="W33" s="1042"/>
      <c r="X33" s="1043"/>
      <c r="Y33" s="310" t="s">
        <v>54</v>
      </c>
      <c r="Z33" s="1015"/>
      <c r="AA33" s="1016"/>
      <c r="AB33" s="527"/>
      <c r="AC33" s="1017"/>
      <c r="AD33" s="101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c r="A34" s="652"/>
      <c r="B34" s="653"/>
      <c r="C34" s="653"/>
      <c r="D34" s="653"/>
      <c r="E34" s="653"/>
      <c r="F34" s="654"/>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3" t="s">
        <v>182</v>
      </c>
      <c r="AC34" s="1047"/>
      <c r="AD34" s="104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c r="A37" s="517" t="s">
        <v>353</v>
      </c>
      <c r="B37" s="518"/>
      <c r="C37" s="518"/>
      <c r="D37" s="518"/>
      <c r="E37" s="518"/>
      <c r="F37" s="519"/>
      <c r="G37" s="805" t="s">
        <v>146</v>
      </c>
      <c r="H37" s="790"/>
      <c r="I37" s="790"/>
      <c r="J37" s="790"/>
      <c r="K37" s="790"/>
      <c r="L37" s="790"/>
      <c r="M37" s="790"/>
      <c r="N37" s="790"/>
      <c r="O37" s="791"/>
      <c r="P37" s="789" t="s">
        <v>59</v>
      </c>
      <c r="Q37" s="790"/>
      <c r="R37" s="790"/>
      <c r="S37" s="790"/>
      <c r="T37" s="790"/>
      <c r="U37" s="790"/>
      <c r="V37" s="790"/>
      <c r="W37" s="790"/>
      <c r="X37" s="791"/>
      <c r="Y37" s="1022"/>
      <c r="Z37" s="419"/>
      <c r="AA37" s="420"/>
      <c r="AB37" s="1026" t="s">
        <v>11</v>
      </c>
      <c r="AC37" s="1027"/>
      <c r="AD37" s="1028"/>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1023"/>
      <c r="Z38" s="1024"/>
      <c r="AA38" s="1025"/>
      <c r="AB38" s="1029"/>
      <c r="AC38" s="1030"/>
      <c r="AD38" s="1031"/>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c r="A39" s="520"/>
      <c r="B39" s="518"/>
      <c r="C39" s="518"/>
      <c r="D39" s="518"/>
      <c r="E39" s="518"/>
      <c r="F39" s="519"/>
      <c r="G39" s="545"/>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56"/>
      <c r="AC39" s="1021"/>
      <c r="AD39" s="102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c r="A40" s="521"/>
      <c r="B40" s="522"/>
      <c r="C40" s="522"/>
      <c r="D40" s="522"/>
      <c r="E40" s="522"/>
      <c r="F40" s="523"/>
      <c r="G40" s="1034"/>
      <c r="H40" s="1035"/>
      <c r="I40" s="1035"/>
      <c r="J40" s="1035"/>
      <c r="K40" s="1035"/>
      <c r="L40" s="1035"/>
      <c r="M40" s="1035"/>
      <c r="N40" s="1035"/>
      <c r="O40" s="1036"/>
      <c r="P40" s="1042"/>
      <c r="Q40" s="1042"/>
      <c r="R40" s="1042"/>
      <c r="S40" s="1042"/>
      <c r="T40" s="1042"/>
      <c r="U40" s="1042"/>
      <c r="V40" s="1042"/>
      <c r="W40" s="1042"/>
      <c r="X40" s="1043"/>
      <c r="Y40" s="310" t="s">
        <v>54</v>
      </c>
      <c r="Z40" s="1015"/>
      <c r="AA40" s="1016"/>
      <c r="AB40" s="527"/>
      <c r="AC40" s="1017"/>
      <c r="AD40" s="101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c r="A41" s="652"/>
      <c r="B41" s="653"/>
      <c r="C41" s="653"/>
      <c r="D41" s="653"/>
      <c r="E41" s="653"/>
      <c r="F41" s="654"/>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3" t="s">
        <v>182</v>
      </c>
      <c r="AC41" s="1047"/>
      <c r="AD41" s="104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c r="A44" s="517" t="s">
        <v>353</v>
      </c>
      <c r="B44" s="518"/>
      <c r="C44" s="518"/>
      <c r="D44" s="518"/>
      <c r="E44" s="518"/>
      <c r="F44" s="519"/>
      <c r="G44" s="805" t="s">
        <v>146</v>
      </c>
      <c r="H44" s="790"/>
      <c r="I44" s="790"/>
      <c r="J44" s="790"/>
      <c r="K44" s="790"/>
      <c r="L44" s="790"/>
      <c r="M44" s="790"/>
      <c r="N44" s="790"/>
      <c r="O44" s="791"/>
      <c r="P44" s="789" t="s">
        <v>59</v>
      </c>
      <c r="Q44" s="790"/>
      <c r="R44" s="790"/>
      <c r="S44" s="790"/>
      <c r="T44" s="790"/>
      <c r="U44" s="790"/>
      <c r="V44" s="790"/>
      <c r="W44" s="790"/>
      <c r="X44" s="791"/>
      <c r="Y44" s="1022"/>
      <c r="Z44" s="419"/>
      <c r="AA44" s="420"/>
      <c r="AB44" s="1026" t="s">
        <v>11</v>
      </c>
      <c r="AC44" s="1027"/>
      <c r="AD44" s="1028"/>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1023"/>
      <c r="Z45" s="1024"/>
      <c r="AA45" s="1025"/>
      <c r="AB45" s="1029"/>
      <c r="AC45" s="1030"/>
      <c r="AD45" s="1031"/>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c r="A46" s="520"/>
      <c r="B46" s="518"/>
      <c r="C46" s="518"/>
      <c r="D46" s="518"/>
      <c r="E46" s="518"/>
      <c r="F46" s="519"/>
      <c r="G46" s="545"/>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56"/>
      <c r="AC46" s="1021"/>
      <c r="AD46" s="102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c r="A47" s="521"/>
      <c r="B47" s="522"/>
      <c r="C47" s="522"/>
      <c r="D47" s="522"/>
      <c r="E47" s="522"/>
      <c r="F47" s="523"/>
      <c r="G47" s="1034"/>
      <c r="H47" s="1035"/>
      <c r="I47" s="1035"/>
      <c r="J47" s="1035"/>
      <c r="K47" s="1035"/>
      <c r="L47" s="1035"/>
      <c r="M47" s="1035"/>
      <c r="N47" s="1035"/>
      <c r="O47" s="1036"/>
      <c r="P47" s="1042"/>
      <c r="Q47" s="1042"/>
      <c r="R47" s="1042"/>
      <c r="S47" s="1042"/>
      <c r="T47" s="1042"/>
      <c r="U47" s="1042"/>
      <c r="V47" s="1042"/>
      <c r="W47" s="1042"/>
      <c r="X47" s="1043"/>
      <c r="Y47" s="310" t="s">
        <v>54</v>
      </c>
      <c r="Z47" s="1015"/>
      <c r="AA47" s="1016"/>
      <c r="AB47" s="527"/>
      <c r="AC47" s="1017"/>
      <c r="AD47" s="101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c r="A48" s="652"/>
      <c r="B48" s="653"/>
      <c r="C48" s="653"/>
      <c r="D48" s="653"/>
      <c r="E48" s="653"/>
      <c r="F48" s="654"/>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3" t="s">
        <v>182</v>
      </c>
      <c r="AC48" s="1047"/>
      <c r="AD48" s="104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c r="A51" s="517" t="s">
        <v>353</v>
      </c>
      <c r="B51" s="518"/>
      <c r="C51" s="518"/>
      <c r="D51" s="518"/>
      <c r="E51" s="518"/>
      <c r="F51" s="519"/>
      <c r="G51" s="805" t="s">
        <v>146</v>
      </c>
      <c r="H51" s="790"/>
      <c r="I51" s="790"/>
      <c r="J51" s="790"/>
      <c r="K51" s="790"/>
      <c r="L51" s="790"/>
      <c r="M51" s="790"/>
      <c r="N51" s="790"/>
      <c r="O51" s="791"/>
      <c r="P51" s="789" t="s">
        <v>59</v>
      </c>
      <c r="Q51" s="790"/>
      <c r="R51" s="790"/>
      <c r="S51" s="790"/>
      <c r="T51" s="790"/>
      <c r="U51" s="790"/>
      <c r="V51" s="790"/>
      <c r="W51" s="790"/>
      <c r="X51" s="791"/>
      <c r="Y51" s="1022"/>
      <c r="Z51" s="419"/>
      <c r="AA51" s="420"/>
      <c r="AB51" s="375" t="s">
        <v>11</v>
      </c>
      <c r="AC51" s="1027"/>
      <c r="AD51" s="1028"/>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1023"/>
      <c r="Z52" s="1024"/>
      <c r="AA52" s="1025"/>
      <c r="AB52" s="1029"/>
      <c r="AC52" s="1030"/>
      <c r="AD52" s="1031"/>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c r="A53" s="520"/>
      <c r="B53" s="518"/>
      <c r="C53" s="518"/>
      <c r="D53" s="518"/>
      <c r="E53" s="518"/>
      <c r="F53" s="519"/>
      <c r="G53" s="545"/>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56"/>
      <c r="AC53" s="1021"/>
      <c r="AD53" s="102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c r="A54" s="521"/>
      <c r="B54" s="522"/>
      <c r="C54" s="522"/>
      <c r="D54" s="522"/>
      <c r="E54" s="522"/>
      <c r="F54" s="523"/>
      <c r="G54" s="1034"/>
      <c r="H54" s="1035"/>
      <c r="I54" s="1035"/>
      <c r="J54" s="1035"/>
      <c r="K54" s="1035"/>
      <c r="L54" s="1035"/>
      <c r="M54" s="1035"/>
      <c r="N54" s="1035"/>
      <c r="O54" s="1036"/>
      <c r="P54" s="1042"/>
      <c r="Q54" s="1042"/>
      <c r="R54" s="1042"/>
      <c r="S54" s="1042"/>
      <c r="T54" s="1042"/>
      <c r="U54" s="1042"/>
      <c r="V54" s="1042"/>
      <c r="W54" s="1042"/>
      <c r="X54" s="1043"/>
      <c r="Y54" s="310" t="s">
        <v>54</v>
      </c>
      <c r="Z54" s="1015"/>
      <c r="AA54" s="1016"/>
      <c r="AB54" s="527"/>
      <c r="AC54" s="1017"/>
      <c r="AD54" s="101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c r="A55" s="652"/>
      <c r="B55" s="653"/>
      <c r="C55" s="653"/>
      <c r="D55" s="653"/>
      <c r="E55" s="653"/>
      <c r="F55" s="654"/>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3" t="s">
        <v>182</v>
      </c>
      <c r="AC55" s="1047"/>
      <c r="AD55" s="104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c r="A58" s="517" t="s">
        <v>353</v>
      </c>
      <c r="B58" s="518"/>
      <c r="C58" s="518"/>
      <c r="D58" s="518"/>
      <c r="E58" s="518"/>
      <c r="F58" s="519"/>
      <c r="G58" s="805" t="s">
        <v>146</v>
      </c>
      <c r="H58" s="790"/>
      <c r="I58" s="790"/>
      <c r="J58" s="790"/>
      <c r="K58" s="790"/>
      <c r="L58" s="790"/>
      <c r="M58" s="790"/>
      <c r="N58" s="790"/>
      <c r="O58" s="791"/>
      <c r="P58" s="789" t="s">
        <v>59</v>
      </c>
      <c r="Q58" s="790"/>
      <c r="R58" s="790"/>
      <c r="S58" s="790"/>
      <c r="T58" s="790"/>
      <c r="U58" s="790"/>
      <c r="V58" s="790"/>
      <c r="W58" s="790"/>
      <c r="X58" s="791"/>
      <c r="Y58" s="1022"/>
      <c r="Z58" s="419"/>
      <c r="AA58" s="420"/>
      <c r="AB58" s="1026" t="s">
        <v>11</v>
      </c>
      <c r="AC58" s="1027"/>
      <c r="AD58" s="1028"/>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1023"/>
      <c r="Z59" s="1024"/>
      <c r="AA59" s="1025"/>
      <c r="AB59" s="1029"/>
      <c r="AC59" s="1030"/>
      <c r="AD59" s="1031"/>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c r="A60" s="520"/>
      <c r="B60" s="518"/>
      <c r="C60" s="518"/>
      <c r="D60" s="518"/>
      <c r="E60" s="518"/>
      <c r="F60" s="519"/>
      <c r="G60" s="545"/>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56"/>
      <c r="AC60" s="1021"/>
      <c r="AD60" s="102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c r="A61" s="521"/>
      <c r="B61" s="522"/>
      <c r="C61" s="522"/>
      <c r="D61" s="522"/>
      <c r="E61" s="522"/>
      <c r="F61" s="523"/>
      <c r="G61" s="1034"/>
      <c r="H61" s="1035"/>
      <c r="I61" s="1035"/>
      <c r="J61" s="1035"/>
      <c r="K61" s="1035"/>
      <c r="L61" s="1035"/>
      <c r="M61" s="1035"/>
      <c r="N61" s="1035"/>
      <c r="O61" s="1036"/>
      <c r="P61" s="1042"/>
      <c r="Q61" s="1042"/>
      <c r="R61" s="1042"/>
      <c r="S61" s="1042"/>
      <c r="T61" s="1042"/>
      <c r="U61" s="1042"/>
      <c r="V61" s="1042"/>
      <c r="W61" s="1042"/>
      <c r="X61" s="1043"/>
      <c r="Y61" s="310" t="s">
        <v>54</v>
      </c>
      <c r="Z61" s="1015"/>
      <c r="AA61" s="1016"/>
      <c r="AB61" s="527"/>
      <c r="AC61" s="1017"/>
      <c r="AD61" s="101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c r="A62" s="652"/>
      <c r="B62" s="653"/>
      <c r="C62" s="653"/>
      <c r="D62" s="653"/>
      <c r="E62" s="653"/>
      <c r="F62" s="654"/>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3" t="s">
        <v>182</v>
      </c>
      <c r="AC62" s="1047"/>
      <c r="AD62" s="104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c r="A65" s="517" t="s">
        <v>353</v>
      </c>
      <c r="B65" s="518"/>
      <c r="C65" s="518"/>
      <c r="D65" s="518"/>
      <c r="E65" s="518"/>
      <c r="F65" s="519"/>
      <c r="G65" s="805" t="s">
        <v>146</v>
      </c>
      <c r="H65" s="790"/>
      <c r="I65" s="790"/>
      <c r="J65" s="790"/>
      <c r="K65" s="790"/>
      <c r="L65" s="790"/>
      <c r="M65" s="790"/>
      <c r="N65" s="790"/>
      <c r="O65" s="791"/>
      <c r="P65" s="789" t="s">
        <v>59</v>
      </c>
      <c r="Q65" s="790"/>
      <c r="R65" s="790"/>
      <c r="S65" s="790"/>
      <c r="T65" s="790"/>
      <c r="U65" s="790"/>
      <c r="V65" s="790"/>
      <c r="W65" s="790"/>
      <c r="X65" s="791"/>
      <c r="Y65" s="1022"/>
      <c r="Z65" s="419"/>
      <c r="AA65" s="420"/>
      <c r="AB65" s="1026" t="s">
        <v>11</v>
      </c>
      <c r="AC65" s="1027"/>
      <c r="AD65" s="1028"/>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c r="A66" s="517"/>
      <c r="B66" s="518"/>
      <c r="C66" s="518"/>
      <c r="D66" s="518"/>
      <c r="E66" s="518"/>
      <c r="F66" s="519"/>
      <c r="G66" s="572"/>
      <c r="H66" s="386"/>
      <c r="I66" s="386"/>
      <c r="J66" s="386"/>
      <c r="K66" s="386"/>
      <c r="L66" s="386"/>
      <c r="M66" s="386"/>
      <c r="N66" s="386"/>
      <c r="O66" s="573"/>
      <c r="P66" s="585"/>
      <c r="Q66" s="386"/>
      <c r="R66" s="386"/>
      <c r="S66" s="386"/>
      <c r="T66" s="386"/>
      <c r="U66" s="386"/>
      <c r="V66" s="386"/>
      <c r="W66" s="386"/>
      <c r="X66" s="573"/>
      <c r="Y66" s="1023"/>
      <c r="Z66" s="1024"/>
      <c r="AA66" s="1025"/>
      <c r="AB66" s="1029"/>
      <c r="AC66" s="1030"/>
      <c r="AD66" s="1031"/>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c r="A67" s="520"/>
      <c r="B67" s="518"/>
      <c r="C67" s="518"/>
      <c r="D67" s="518"/>
      <c r="E67" s="518"/>
      <c r="F67" s="519"/>
      <c r="G67" s="545"/>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56"/>
      <c r="AC67" s="1021"/>
      <c r="AD67" s="102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c r="A68" s="521"/>
      <c r="B68" s="522"/>
      <c r="C68" s="522"/>
      <c r="D68" s="522"/>
      <c r="E68" s="522"/>
      <c r="F68" s="523"/>
      <c r="G68" s="1034"/>
      <c r="H68" s="1035"/>
      <c r="I68" s="1035"/>
      <c r="J68" s="1035"/>
      <c r="K68" s="1035"/>
      <c r="L68" s="1035"/>
      <c r="M68" s="1035"/>
      <c r="N68" s="1035"/>
      <c r="O68" s="1036"/>
      <c r="P68" s="1042"/>
      <c r="Q68" s="1042"/>
      <c r="R68" s="1042"/>
      <c r="S68" s="1042"/>
      <c r="T68" s="1042"/>
      <c r="U68" s="1042"/>
      <c r="V68" s="1042"/>
      <c r="W68" s="1042"/>
      <c r="X68" s="1043"/>
      <c r="Y68" s="310" t="s">
        <v>54</v>
      </c>
      <c r="Z68" s="1015"/>
      <c r="AA68" s="1016"/>
      <c r="AB68" s="527"/>
      <c r="AC68" s="1017"/>
      <c r="AD68" s="101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c r="A69" s="652"/>
      <c r="B69" s="653"/>
      <c r="C69" s="653"/>
      <c r="D69" s="653"/>
      <c r="E69" s="653"/>
      <c r="F69" s="654"/>
      <c r="G69" s="1037"/>
      <c r="H69" s="1038"/>
      <c r="I69" s="1038"/>
      <c r="J69" s="1038"/>
      <c r="K69" s="1038"/>
      <c r="L69" s="1038"/>
      <c r="M69" s="1038"/>
      <c r="N69" s="1038"/>
      <c r="O69" s="1039"/>
      <c r="P69" s="1044"/>
      <c r="Q69" s="1044"/>
      <c r="R69" s="1044"/>
      <c r="S69" s="1044"/>
      <c r="T69" s="1044"/>
      <c r="U69" s="1044"/>
      <c r="V69" s="1044"/>
      <c r="W69" s="1044"/>
      <c r="X69" s="1045"/>
      <c r="Y69" s="310" t="s">
        <v>13</v>
      </c>
      <c r="Z69" s="1015"/>
      <c r="AA69" s="1016"/>
      <c r="AB69" s="499"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1" t="s">
        <v>28</v>
      </c>
      <c r="B2" s="1052"/>
      <c r="C2" s="1052"/>
      <c r="D2" s="1052"/>
      <c r="E2" s="1052"/>
      <c r="F2" s="1053"/>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54"/>
      <c r="B4" s="1055"/>
      <c r="C4" s="1055"/>
      <c r="D4" s="1055"/>
      <c r="E4" s="1055"/>
      <c r="F4" s="105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54"/>
      <c r="B5" s="1055"/>
      <c r="C5" s="1055"/>
      <c r="D5" s="1055"/>
      <c r="E5" s="1055"/>
      <c r="F5" s="105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54"/>
      <c r="B6" s="1055"/>
      <c r="C6" s="1055"/>
      <c r="D6" s="1055"/>
      <c r="E6" s="1055"/>
      <c r="F6" s="105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54"/>
      <c r="B7" s="1055"/>
      <c r="C7" s="1055"/>
      <c r="D7" s="1055"/>
      <c r="E7" s="1055"/>
      <c r="F7" s="105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54"/>
      <c r="B8" s="1055"/>
      <c r="C8" s="1055"/>
      <c r="D8" s="1055"/>
      <c r="E8" s="1055"/>
      <c r="F8" s="105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54"/>
      <c r="B9" s="1055"/>
      <c r="C9" s="1055"/>
      <c r="D9" s="1055"/>
      <c r="E9" s="1055"/>
      <c r="F9" s="105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54"/>
      <c r="B10" s="1055"/>
      <c r="C10" s="1055"/>
      <c r="D10" s="1055"/>
      <c r="E10" s="1055"/>
      <c r="F10" s="105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54"/>
      <c r="B11" s="1055"/>
      <c r="C11" s="1055"/>
      <c r="D11" s="1055"/>
      <c r="E11" s="1055"/>
      <c r="F11" s="105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54"/>
      <c r="B12" s="1055"/>
      <c r="C12" s="1055"/>
      <c r="D12" s="1055"/>
      <c r="E12" s="1055"/>
      <c r="F12" s="105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54"/>
      <c r="B13" s="1055"/>
      <c r="C13" s="1055"/>
      <c r="D13" s="1055"/>
      <c r="E13" s="1055"/>
      <c r="F13" s="105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54"/>
      <c r="B14" s="1055"/>
      <c r="C14" s="1055"/>
      <c r="D14" s="1055"/>
      <c r="E14" s="1055"/>
      <c r="F14" s="105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54"/>
      <c r="B15" s="1055"/>
      <c r="C15" s="1055"/>
      <c r="D15" s="1055"/>
      <c r="E15" s="1055"/>
      <c r="F15" s="105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54"/>
      <c r="B16" s="1055"/>
      <c r="C16" s="1055"/>
      <c r="D16" s="1055"/>
      <c r="E16" s="1055"/>
      <c r="F16" s="105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54"/>
      <c r="B17" s="1055"/>
      <c r="C17" s="1055"/>
      <c r="D17" s="1055"/>
      <c r="E17" s="1055"/>
      <c r="F17" s="105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54"/>
      <c r="B18" s="1055"/>
      <c r="C18" s="1055"/>
      <c r="D18" s="1055"/>
      <c r="E18" s="1055"/>
      <c r="F18" s="105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54"/>
      <c r="B19" s="1055"/>
      <c r="C19" s="1055"/>
      <c r="D19" s="1055"/>
      <c r="E19" s="1055"/>
      <c r="F19" s="105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54"/>
      <c r="B20" s="1055"/>
      <c r="C20" s="1055"/>
      <c r="D20" s="1055"/>
      <c r="E20" s="1055"/>
      <c r="F20" s="105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54"/>
      <c r="B21" s="1055"/>
      <c r="C21" s="1055"/>
      <c r="D21" s="1055"/>
      <c r="E21" s="1055"/>
      <c r="F21" s="105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54"/>
      <c r="B22" s="1055"/>
      <c r="C22" s="1055"/>
      <c r="D22" s="1055"/>
      <c r="E22" s="1055"/>
      <c r="F22" s="105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54"/>
      <c r="B23" s="1055"/>
      <c r="C23" s="1055"/>
      <c r="D23" s="1055"/>
      <c r="E23" s="1055"/>
      <c r="F23" s="105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54"/>
      <c r="B24" s="1055"/>
      <c r="C24" s="1055"/>
      <c r="D24" s="1055"/>
      <c r="E24" s="1055"/>
      <c r="F24" s="105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54"/>
      <c r="B25" s="1055"/>
      <c r="C25" s="1055"/>
      <c r="D25" s="1055"/>
      <c r="E25" s="1055"/>
      <c r="F25" s="105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54"/>
      <c r="B26" s="1055"/>
      <c r="C26" s="1055"/>
      <c r="D26" s="1055"/>
      <c r="E26" s="1055"/>
      <c r="F26" s="105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54"/>
      <c r="B27" s="1055"/>
      <c r="C27" s="1055"/>
      <c r="D27" s="1055"/>
      <c r="E27" s="1055"/>
      <c r="F27" s="105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54"/>
      <c r="B28" s="1055"/>
      <c r="C28" s="1055"/>
      <c r="D28" s="1055"/>
      <c r="E28" s="1055"/>
      <c r="F28" s="105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54"/>
      <c r="B29" s="1055"/>
      <c r="C29" s="1055"/>
      <c r="D29" s="1055"/>
      <c r="E29" s="1055"/>
      <c r="F29" s="105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54"/>
      <c r="B30" s="1055"/>
      <c r="C30" s="1055"/>
      <c r="D30" s="1055"/>
      <c r="E30" s="1055"/>
      <c r="F30" s="105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54"/>
      <c r="B31" s="1055"/>
      <c r="C31" s="1055"/>
      <c r="D31" s="1055"/>
      <c r="E31" s="1055"/>
      <c r="F31" s="105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54"/>
      <c r="B32" s="1055"/>
      <c r="C32" s="1055"/>
      <c r="D32" s="1055"/>
      <c r="E32" s="1055"/>
      <c r="F32" s="105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54"/>
      <c r="B33" s="1055"/>
      <c r="C33" s="1055"/>
      <c r="D33" s="1055"/>
      <c r="E33" s="1055"/>
      <c r="F33" s="105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54"/>
      <c r="B34" s="1055"/>
      <c r="C34" s="1055"/>
      <c r="D34" s="1055"/>
      <c r="E34" s="1055"/>
      <c r="F34" s="105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54"/>
      <c r="B35" s="1055"/>
      <c r="C35" s="1055"/>
      <c r="D35" s="1055"/>
      <c r="E35" s="1055"/>
      <c r="F35" s="105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54"/>
      <c r="B36" s="1055"/>
      <c r="C36" s="1055"/>
      <c r="D36" s="1055"/>
      <c r="E36" s="1055"/>
      <c r="F36" s="105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54"/>
      <c r="B37" s="1055"/>
      <c r="C37" s="1055"/>
      <c r="D37" s="1055"/>
      <c r="E37" s="1055"/>
      <c r="F37" s="105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54"/>
      <c r="B38" s="1055"/>
      <c r="C38" s="1055"/>
      <c r="D38" s="1055"/>
      <c r="E38" s="1055"/>
      <c r="F38" s="105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54"/>
      <c r="B39" s="1055"/>
      <c r="C39" s="1055"/>
      <c r="D39" s="1055"/>
      <c r="E39" s="1055"/>
      <c r="F39" s="105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54"/>
      <c r="B40" s="1055"/>
      <c r="C40" s="1055"/>
      <c r="D40" s="1055"/>
      <c r="E40" s="1055"/>
      <c r="F40" s="105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54"/>
      <c r="B41" s="1055"/>
      <c r="C41" s="1055"/>
      <c r="D41" s="1055"/>
      <c r="E41" s="1055"/>
      <c r="F41" s="105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54"/>
      <c r="B42" s="1055"/>
      <c r="C42" s="1055"/>
      <c r="D42" s="1055"/>
      <c r="E42" s="1055"/>
      <c r="F42" s="105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54"/>
      <c r="B43" s="1055"/>
      <c r="C43" s="1055"/>
      <c r="D43" s="1055"/>
      <c r="E43" s="1055"/>
      <c r="F43" s="105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54"/>
      <c r="B44" s="1055"/>
      <c r="C44" s="1055"/>
      <c r="D44" s="1055"/>
      <c r="E44" s="1055"/>
      <c r="F44" s="105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54"/>
      <c r="B45" s="1055"/>
      <c r="C45" s="1055"/>
      <c r="D45" s="1055"/>
      <c r="E45" s="1055"/>
      <c r="F45" s="105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54"/>
      <c r="B46" s="1055"/>
      <c r="C46" s="1055"/>
      <c r="D46" s="1055"/>
      <c r="E46" s="1055"/>
      <c r="F46" s="105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54"/>
      <c r="B47" s="1055"/>
      <c r="C47" s="1055"/>
      <c r="D47" s="1055"/>
      <c r="E47" s="1055"/>
      <c r="F47" s="105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54"/>
      <c r="B48" s="1055"/>
      <c r="C48" s="1055"/>
      <c r="D48" s="1055"/>
      <c r="E48" s="1055"/>
      <c r="F48" s="105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54"/>
      <c r="B49" s="1055"/>
      <c r="C49" s="1055"/>
      <c r="D49" s="1055"/>
      <c r="E49" s="1055"/>
      <c r="F49" s="105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54"/>
      <c r="B50" s="1055"/>
      <c r="C50" s="1055"/>
      <c r="D50" s="1055"/>
      <c r="E50" s="1055"/>
      <c r="F50" s="105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54"/>
      <c r="B51" s="1055"/>
      <c r="C51" s="1055"/>
      <c r="D51" s="1055"/>
      <c r="E51" s="1055"/>
      <c r="F51" s="105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54"/>
      <c r="B52" s="1055"/>
      <c r="C52" s="1055"/>
      <c r="D52" s="1055"/>
      <c r="E52" s="1055"/>
      <c r="F52" s="105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51" t="s">
        <v>28</v>
      </c>
      <c r="B55" s="1052"/>
      <c r="C55" s="1052"/>
      <c r="D55" s="1052"/>
      <c r="E55" s="1052"/>
      <c r="F55" s="105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54"/>
      <c r="B56" s="1055"/>
      <c r="C56" s="1055"/>
      <c r="D56" s="1055"/>
      <c r="E56" s="1055"/>
      <c r="F56" s="105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54"/>
      <c r="B57" s="1055"/>
      <c r="C57" s="1055"/>
      <c r="D57" s="1055"/>
      <c r="E57" s="1055"/>
      <c r="F57" s="105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54"/>
      <c r="B58" s="1055"/>
      <c r="C58" s="1055"/>
      <c r="D58" s="1055"/>
      <c r="E58" s="1055"/>
      <c r="F58" s="105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54"/>
      <c r="B59" s="1055"/>
      <c r="C59" s="1055"/>
      <c r="D59" s="1055"/>
      <c r="E59" s="1055"/>
      <c r="F59" s="105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54"/>
      <c r="B60" s="1055"/>
      <c r="C60" s="1055"/>
      <c r="D60" s="1055"/>
      <c r="E60" s="1055"/>
      <c r="F60" s="105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54"/>
      <c r="B61" s="1055"/>
      <c r="C61" s="1055"/>
      <c r="D61" s="1055"/>
      <c r="E61" s="1055"/>
      <c r="F61" s="105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54"/>
      <c r="B62" s="1055"/>
      <c r="C62" s="1055"/>
      <c r="D62" s="1055"/>
      <c r="E62" s="1055"/>
      <c r="F62" s="105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54"/>
      <c r="B63" s="1055"/>
      <c r="C63" s="1055"/>
      <c r="D63" s="1055"/>
      <c r="E63" s="1055"/>
      <c r="F63" s="105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54"/>
      <c r="B64" s="1055"/>
      <c r="C64" s="1055"/>
      <c r="D64" s="1055"/>
      <c r="E64" s="1055"/>
      <c r="F64" s="105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54"/>
      <c r="B65" s="1055"/>
      <c r="C65" s="1055"/>
      <c r="D65" s="1055"/>
      <c r="E65" s="1055"/>
      <c r="F65" s="105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54"/>
      <c r="B66" s="1055"/>
      <c r="C66" s="1055"/>
      <c r="D66" s="1055"/>
      <c r="E66" s="1055"/>
      <c r="F66" s="105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54"/>
      <c r="B67" s="1055"/>
      <c r="C67" s="1055"/>
      <c r="D67" s="1055"/>
      <c r="E67" s="1055"/>
      <c r="F67" s="105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54"/>
      <c r="B68" s="1055"/>
      <c r="C68" s="1055"/>
      <c r="D68" s="1055"/>
      <c r="E68" s="1055"/>
      <c r="F68" s="105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54"/>
      <c r="B69" s="1055"/>
      <c r="C69" s="1055"/>
      <c r="D69" s="1055"/>
      <c r="E69" s="1055"/>
      <c r="F69" s="105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54"/>
      <c r="B70" s="1055"/>
      <c r="C70" s="1055"/>
      <c r="D70" s="1055"/>
      <c r="E70" s="1055"/>
      <c r="F70" s="105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54"/>
      <c r="B71" s="1055"/>
      <c r="C71" s="1055"/>
      <c r="D71" s="1055"/>
      <c r="E71" s="1055"/>
      <c r="F71" s="105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54"/>
      <c r="B72" s="1055"/>
      <c r="C72" s="1055"/>
      <c r="D72" s="1055"/>
      <c r="E72" s="1055"/>
      <c r="F72" s="105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54"/>
      <c r="B73" s="1055"/>
      <c r="C73" s="1055"/>
      <c r="D73" s="1055"/>
      <c r="E73" s="1055"/>
      <c r="F73" s="105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54"/>
      <c r="B74" s="1055"/>
      <c r="C74" s="1055"/>
      <c r="D74" s="1055"/>
      <c r="E74" s="1055"/>
      <c r="F74" s="105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54"/>
      <c r="B75" s="1055"/>
      <c r="C75" s="1055"/>
      <c r="D75" s="1055"/>
      <c r="E75" s="1055"/>
      <c r="F75" s="105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54"/>
      <c r="B76" s="1055"/>
      <c r="C76" s="1055"/>
      <c r="D76" s="1055"/>
      <c r="E76" s="1055"/>
      <c r="F76" s="105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54"/>
      <c r="B77" s="1055"/>
      <c r="C77" s="1055"/>
      <c r="D77" s="1055"/>
      <c r="E77" s="1055"/>
      <c r="F77" s="105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54"/>
      <c r="B78" s="1055"/>
      <c r="C78" s="1055"/>
      <c r="D78" s="1055"/>
      <c r="E78" s="1055"/>
      <c r="F78" s="105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54"/>
      <c r="B79" s="1055"/>
      <c r="C79" s="1055"/>
      <c r="D79" s="1055"/>
      <c r="E79" s="1055"/>
      <c r="F79" s="105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54"/>
      <c r="B80" s="1055"/>
      <c r="C80" s="1055"/>
      <c r="D80" s="1055"/>
      <c r="E80" s="1055"/>
      <c r="F80" s="105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54"/>
      <c r="B81" s="1055"/>
      <c r="C81" s="1055"/>
      <c r="D81" s="1055"/>
      <c r="E81" s="1055"/>
      <c r="F81" s="105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54"/>
      <c r="B82" s="1055"/>
      <c r="C82" s="1055"/>
      <c r="D82" s="1055"/>
      <c r="E82" s="1055"/>
      <c r="F82" s="105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54"/>
      <c r="B83" s="1055"/>
      <c r="C83" s="1055"/>
      <c r="D83" s="1055"/>
      <c r="E83" s="1055"/>
      <c r="F83" s="105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54"/>
      <c r="B84" s="1055"/>
      <c r="C84" s="1055"/>
      <c r="D84" s="1055"/>
      <c r="E84" s="1055"/>
      <c r="F84" s="105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54"/>
      <c r="B85" s="1055"/>
      <c r="C85" s="1055"/>
      <c r="D85" s="1055"/>
      <c r="E85" s="1055"/>
      <c r="F85" s="105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54"/>
      <c r="B86" s="1055"/>
      <c r="C86" s="1055"/>
      <c r="D86" s="1055"/>
      <c r="E86" s="1055"/>
      <c r="F86" s="105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54"/>
      <c r="B87" s="1055"/>
      <c r="C87" s="1055"/>
      <c r="D87" s="1055"/>
      <c r="E87" s="1055"/>
      <c r="F87" s="105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54"/>
      <c r="B88" s="1055"/>
      <c r="C88" s="1055"/>
      <c r="D88" s="1055"/>
      <c r="E88" s="1055"/>
      <c r="F88" s="105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54"/>
      <c r="B89" s="1055"/>
      <c r="C89" s="1055"/>
      <c r="D89" s="1055"/>
      <c r="E89" s="1055"/>
      <c r="F89" s="105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54"/>
      <c r="B90" s="1055"/>
      <c r="C90" s="1055"/>
      <c r="D90" s="1055"/>
      <c r="E90" s="1055"/>
      <c r="F90" s="105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54"/>
      <c r="B91" s="1055"/>
      <c r="C91" s="1055"/>
      <c r="D91" s="1055"/>
      <c r="E91" s="1055"/>
      <c r="F91" s="105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54"/>
      <c r="B92" s="1055"/>
      <c r="C92" s="1055"/>
      <c r="D92" s="1055"/>
      <c r="E92" s="1055"/>
      <c r="F92" s="105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54"/>
      <c r="B93" s="1055"/>
      <c r="C93" s="1055"/>
      <c r="D93" s="1055"/>
      <c r="E93" s="1055"/>
      <c r="F93" s="105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54"/>
      <c r="B94" s="1055"/>
      <c r="C94" s="1055"/>
      <c r="D94" s="1055"/>
      <c r="E94" s="1055"/>
      <c r="F94" s="105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54"/>
      <c r="B95" s="1055"/>
      <c r="C95" s="1055"/>
      <c r="D95" s="1055"/>
      <c r="E95" s="1055"/>
      <c r="F95" s="105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54"/>
      <c r="B96" s="1055"/>
      <c r="C96" s="1055"/>
      <c r="D96" s="1055"/>
      <c r="E96" s="1055"/>
      <c r="F96" s="105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54"/>
      <c r="B97" s="1055"/>
      <c r="C97" s="1055"/>
      <c r="D97" s="1055"/>
      <c r="E97" s="1055"/>
      <c r="F97" s="105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54"/>
      <c r="B98" s="1055"/>
      <c r="C98" s="1055"/>
      <c r="D98" s="1055"/>
      <c r="E98" s="1055"/>
      <c r="F98" s="105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54"/>
      <c r="B99" s="1055"/>
      <c r="C99" s="1055"/>
      <c r="D99" s="1055"/>
      <c r="E99" s="1055"/>
      <c r="F99" s="105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54"/>
      <c r="B100" s="1055"/>
      <c r="C100" s="1055"/>
      <c r="D100" s="1055"/>
      <c r="E100" s="1055"/>
      <c r="F100" s="105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54"/>
      <c r="B101" s="1055"/>
      <c r="C101" s="1055"/>
      <c r="D101" s="1055"/>
      <c r="E101" s="1055"/>
      <c r="F101" s="105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54"/>
      <c r="B102" s="1055"/>
      <c r="C102" s="1055"/>
      <c r="D102" s="1055"/>
      <c r="E102" s="1055"/>
      <c r="F102" s="105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54"/>
      <c r="B103" s="1055"/>
      <c r="C103" s="1055"/>
      <c r="D103" s="1055"/>
      <c r="E103" s="1055"/>
      <c r="F103" s="105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54"/>
      <c r="B104" s="1055"/>
      <c r="C104" s="1055"/>
      <c r="D104" s="1055"/>
      <c r="E104" s="1055"/>
      <c r="F104" s="105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54"/>
      <c r="B105" s="1055"/>
      <c r="C105" s="1055"/>
      <c r="D105" s="1055"/>
      <c r="E105" s="1055"/>
      <c r="F105" s="105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51" t="s">
        <v>28</v>
      </c>
      <c r="B108" s="1052"/>
      <c r="C108" s="1052"/>
      <c r="D108" s="1052"/>
      <c r="E108" s="1052"/>
      <c r="F108" s="105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54"/>
      <c r="B109" s="1055"/>
      <c r="C109" s="1055"/>
      <c r="D109" s="1055"/>
      <c r="E109" s="1055"/>
      <c r="F109" s="105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54"/>
      <c r="B110" s="1055"/>
      <c r="C110" s="1055"/>
      <c r="D110" s="1055"/>
      <c r="E110" s="1055"/>
      <c r="F110" s="105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54"/>
      <c r="B111" s="1055"/>
      <c r="C111" s="1055"/>
      <c r="D111" s="1055"/>
      <c r="E111" s="1055"/>
      <c r="F111" s="105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54"/>
      <c r="B112" s="1055"/>
      <c r="C112" s="1055"/>
      <c r="D112" s="1055"/>
      <c r="E112" s="1055"/>
      <c r="F112" s="105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54"/>
      <c r="B113" s="1055"/>
      <c r="C113" s="1055"/>
      <c r="D113" s="1055"/>
      <c r="E113" s="1055"/>
      <c r="F113" s="105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54"/>
      <c r="B114" s="1055"/>
      <c r="C114" s="1055"/>
      <c r="D114" s="1055"/>
      <c r="E114" s="1055"/>
      <c r="F114" s="105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54"/>
      <c r="B115" s="1055"/>
      <c r="C115" s="1055"/>
      <c r="D115" s="1055"/>
      <c r="E115" s="1055"/>
      <c r="F115" s="105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54"/>
      <c r="B116" s="1055"/>
      <c r="C116" s="1055"/>
      <c r="D116" s="1055"/>
      <c r="E116" s="1055"/>
      <c r="F116" s="105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54"/>
      <c r="B117" s="1055"/>
      <c r="C117" s="1055"/>
      <c r="D117" s="1055"/>
      <c r="E117" s="1055"/>
      <c r="F117" s="105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54"/>
      <c r="B118" s="1055"/>
      <c r="C118" s="1055"/>
      <c r="D118" s="1055"/>
      <c r="E118" s="1055"/>
      <c r="F118" s="105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54"/>
      <c r="B119" s="1055"/>
      <c r="C119" s="1055"/>
      <c r="D119" s="1055"/>
      <c r="E119" s="1055"/>
      <c r="F119" s="105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54"/>
      <c r="B120" s="1055"/>
      <c r="C120" s="1055"/>
      <c r="D120" s="1055"/>
      <c r="E120" s="1055"/>
      <c r="F120" s="105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54"/>
      <c r="B121" s="1055"/>
      <c r="C121" s="1055"/>
      <c r="D121" s="1055"/>
      <c r="E121" s="1055"/>
      <c r="F121" s="105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54"/>
      <c r="B122" s="1055"/>
      <c r="C122" s="1055"/>
      <c r="D122" s="1055"/>
      <c r="E122" s="1055"/>
      <c r="F122" s="105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54"/>
      <c r="B123" s="1055"/>
      <c r="C123" s="1055"/>
      <c r="D123" s="1055"/>
      <c r="E123" s="1055"/>
      <c r="F123" s="105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54"/>
      <c r="B124" s="1055"/>
      <c r="C124" s="1055"/>
      <c r="D124" s="1055"/>
      <c r="E124" s="1055"/>
      <c r="F124" s="105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54"/>
      <c r="B125" s="1055"/>
      <c r="C125" s="1055"/>
      <c r="D125" s="1055"/>
      <c r="E125" s="1055"/>
      <c r="F125" s="105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54"/>
      <c r="B126" s="1055"/>
      <c r="C126" s="1055"/>
      <c r="D126" s="1055"/>
      <c r="E126" s="1055"/>
      <c r="F126" s="105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54"/>
      <c r="B127" s="1055"/>
      <c r="C127" s="1055"/>
      <c r="D127" s="1055"/>
      <c r="E127" s="1055"/>
      <c r="F127" s="105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54"/>
      <c r="B128" s="1055"/>
      <c r="C128" s="1055"/>
      <c r="D128" s="1055"/>
      <c r="E128" s="1055"/>
      <c r="F128" s="105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54"/>
      <c r="B129" s="1055"/>
      <c r="C129" s="1055"/>
      <c r="D129" s="1055"/>
      <c r="E129" s="1055"/>
      <c r="F129" s="105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54"/>
      <c r="B130" s="1055"/>
      <c r="C130" s="1055"/>
      <c r="D130" s="1055"/>
      <c r="E130" s="1055"/>
      <c r="F130" s="105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54"/>
      <c r="B131" s="1055"/>
      <c r="C131" s="1055"/>
      <c r="D131" s="1055"/>
      <c r="E131" s="1055"/>
      <c r="F131" s="105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54"/>
      <c r="B132" s="1055"/>
      <c r="C132" s="1055"/>
      <c r="D132" s="1055"/>
      <c r="E132" s="1055"/>
      <c r="F132" s="105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54"/>
      <c r="B133" s="1055"/>
      <c r="C133" s="1055"/>
      <c r="D133" s="1055"/>
      <c r="E133" s="1055"/>
      <c r="F133" s="105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54"/>
      <c r="B134" s="1055"/>
      <c r="C134" s="1055"/>
      <c r="D134" s="1055"/>
      <c r="E134" s="1055"/>
      <c r="F134" s="105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54"/>
      <c r="B135" s="1055"/>
      <c r="C135" s="1055"/>
      <c r="D135" s="1055"/>
      <c r="E135" s="1055"/>
      <c r="F135" s="105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54"/>
      <c r="B136" s="1055"/>
      <c r="C136" s="1055"/>
      <c r="D136" s="1055"/>
      <c r="E136" s="1055"/>
      <c r="F136" s="105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54"/>
      <c r="B137" s="1055"/>
      <c r="C137" s="1055"/>
      <c r="D137" s="1055"/>
      <c r="E137" s="1055"/>
      <c r="F137" s="105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54"/>
      <c r="B138" s="1055"/>
      <c r="C138" s="1055"/>
      <c r="D138" s="1055"/>
      <c r="E138" s="1055"/>
      <c r="F138" s="105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54"/>
      <c r="B139" s="1055"/>
      <c r="C139" s="1055"/>
      <c r="D139" s="1055"/>
      <c r="E139" s="1055"/>
      <c r="F139" s="105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54"/>
      <c r="B140" s="1055"/>
      <c r="C140" s="1055"/>
      <c r="D140" s="1055"/>
      <c r="E140" s="1055"/>
      <c r="F140" s="105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54"/>
      <c r="B141" s="1055"/>
      <c r="C141" s="1055"/>
      <c r="D141" s="1055"/>
      <c r="E141" s="1055"/>
      <c r="F141" s="105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54"/>
      <c r="B142" s="1055"/>
      <c r="C142" s="1055"/>
      <c r="D142" s="1055"/>
      <c r="E142" s="1055"/>
      <c r="F142" s="105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54"/>
      <c r="B143" s="1055"/>
      <c r="C143" s="1055"/>
      <c r="D143" s="1055"/>
      <c r="E143" s="1055"/>
      <c r="F143" s="105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54"/>
      <c r="B144" s="1055"/>
      <c r="C144" s="1055"/>
      <c r="D144" s="1055"/>
      <c r="E144" s="1055"/>
      <c r="F144" s="105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54"/>
      <c r="B145" s="1055"/>
      <c r="C145" s="1055"/>
      <c r="D145" s="1055"/>
      <c r="E145" s="1055"/>
      <c r="F145" s="105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54"/>
      <c r="B146" s="1055"/>
      <c r="C146" s="1055"/>
      <c r="D146" s="1055"/>
      <c r="E146" s="1055"/>
      <c r="F146" s="105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54"/>
      <c r="B147" s="1055"/>
      <c r="C147" s="1055"/>
      <c r="D147" s="1055"/>
      <c r="E147" s="1055"/>
      <c r="F147" s="105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54"/>
      <c r="B148" s="1055"/>
      <c r="C148" s="1055"/>
      <c r="D148" s="1055"/>
      <c r="E148" s="1055"/>
      <c r="F148" s="105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54"/>
      <c r="B149" s="1055"/>
      <c r="C149" s="1055"/>
      <c r="D149" s="1055"/>
      <c r="E149" s="1055"/>
      <c r="F149" s="105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54"/>
      <c r="B150" s="1055"/>
      <c r="C150" s="1055"/>
      <c r="D150" s="1055"/>
      <c r="E150" s="1055"/>
      <c r="F150" s="105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54"/>
      <c r="B151" s="1055"/>
      <c r="C151" s="1055"/>
      <c r="D151" s="1055"/>
      <c r="E151" s="1055"/>
      <c r="F151" s="105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54"/>
      <c r="B152" s="1055"/>
      <c r="C152" s="1055"/>
      <c r="D152" s="1055"/>
      <c r="E152" s="1055"/>
      <c r="F152" s="105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54"/>
      <c r="B153" s="1055"/>
      <c r="C153" s="1055"/>
      <c r="D153" s="1055"/>
      <c r="E153" s="1055"/>
      <c r="F153" s="105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54"/>
      <c r="B154" s="1055"/>
      <c r="C154" s="1055"/>
      <c r="D154" s="1055"/>
      <c r="E154" s="1055"/>
      <c r="F154" s="105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54"/>
      <c r="B155" s="1055"/>
      <c r="C155" s="1055"/>
      <c r="D155" s="1055"/>
      <c r="E155" s="1055"/>
      <c r="F155" s="105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54"/>
      <c r="B156" s="1055"/>
      <c r="C156" s="1055"/>
      <c r="D156" s="1055"/>
      <c r="E156" s="1055"/>
      <c r="F156" s="105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54"/>
      <c r="B157" s="1055"/>
      <c r="C157" s="1055"/>
      <c r="D157" s="1055"/>
      <c r="E157" s="1055"/>
      <c r="F157" s="105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54"/>
      <c r="B158" s="1055"/>
      <c r="C158" s="1055"/>
      <c r="D158" s="1055"/>
      <c r="E158" s="1055"/>
      <c r="F158" s="105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51" t="s">
        <v>28</v>
      </c>
      <c r="B161" s="1052"/>
      <c r="C161" s="1052"/>
      <c r="D161" s="1052"/>
      <c r="E161" s="1052"/>
      <c r="F161" s="105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54"/>
      <c r="B162" s="1055"/>
      <c r="C162" s="1055"/>
      <c r="D162" s="1055"/>
      <c r="E162" s="1055"/>
      <c r="F162" s="105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54"/>
      <c r="B163" s="1055"/>
      <c r="C163" s="1055"/>
      <c r="D163" s="1055"/>
      <c r="E163" s="1055"/>
      <c r="F163" s="105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54"/>
      <c r="B164" s="1055"/>
      <c r="C164" s="1055"/>
      <c r="D164" s="1055"/>
      <c r="E164" s="1055"/>
      <c r="F164" s="105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54"/>
      <c r="B165" s="1055"/>
      <c r="C165" s="1055"/>
      <c r="D165" s="1055"/>
      <c r="E165" s="1055"/>
      <c r="F165" s="105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54"/>
      <c r="B166" s="1055"/>
      <c r="C166" s="1055"/>
      <c r="D166" s="1055"/>
      <c r="E166" s="1055"/>
      <c r="F166" s="105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54"/>
      <c r="B167" s="1055"/>
      <c r="C167" s="1055"/>
      <c r="D167" s="1055"/>
      <c r="E167" s="1055"/>
      <c r="F167" s="105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54"/>
      <c r="B168" s="1055"/>
      <c r="C168" s="1055"/>
      <c r="D168" s="1055"/>
      <c r="E168" s="1055"/>
      <c r="F168" s="105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54"/>
      <c r="B169" s="1055"/>
      <c r="C169" s="1055"/>
      <c r="D169" s="1055"/>
      <c r="E169" s="1055"/>
      <c r="F169" s="105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54"/>
      <c r="B170" s="1055"/>
      <c r="C170" s="1055"/>
      <c r="D170" s="1055"/>
      <c r="E170" s="1055"/>
      <c r="F170" s="105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54"/>
      <c r="B171" s="1055"/>
      <c r="C171" s="1055"/>
      <c r="D171" s="1055"/>
      <c r="E171" s="1055"/>
      <c r="F171" s="105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54"/>
      <c r="B172" s="1055"/>
      <c r="C172" s="1055"/>
      <c r="D172" s="1055"/>
      <c r="E172" s="1055"/>
      <c r="F172" s="105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54"/>
      <c r="B173" s="1055"/>
      <c r="C173" s="1055"/>
      <c r="D173" s="1055"/>
      <c r="E173" s="1055"/>
      <c r="F173" s="105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54"/>
      <c r="B174" s="1055"/>
      <c r="C174" s="1055"/>
      <c r="D174" s="1055"/>
      <c r="E174" s="1055"/>
      <c r="F174" s="105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54"/>
      <c r="B175" s="1055"/>
      <c r="C175" s="1055"/>
      <c r="D175" s="1055"/>
      <c r="E175" s="1055"/>
      <c r="F175" s="105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54"/>
      <c r="B176" s="1055"/>
      <c r="C176" s="1055"/>
      <c r="D176" s="1055"/>
      <c r="E176" s="1055"/>
      <c r="F176" s="105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54"/>
      <c r="B177" s="1055"/>
      <c r="C177" s="1055"/>
      <c r="D177" s="1055"/>
      <c r="E177" s="1055"/>
      <c r="F177" s="105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54"/>
      <c r="B178" s="1055"/>
      <c r="C178" s="1055"/>
      <c r="D178" s="1055"/>
      <c r="E178" s="1055"/>
      <c r="F178" s="105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54"/>
      <c r="B179" s="1055"/>
      <c r="C179" s="1055"/>
      <c r="D179" s="1055"/>
      <c r="E179" s="1055"/>
      <c r="F179" s="105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54"/>
      <c r="B180" s="1055"/>
      <c r="C180" s="1055"/>
      <c r="D180" s="1055"/>
      <c r="E180" s="1055"/>
      <c r="F180" s="105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54"/>
      <c r="B181" s="1055"/>
      <c r="C181" s="1055"/>
      <c r="D181" s="1055"/>
      <c r="E181" s="1055"/>
      <c r="F181" s="105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54"/>
      <c r="B182" s="1055"/>
      <c r="C182" s="1055"/>
      <c r="D182" s="1055"/>
      <c r="E182" s="1055"/>
      <c r="F182" s="105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54"/>
      <c r="B183" s="1055"/>
      <c r="C183" s="1055"/>
      <c r="D183" s="1055"/>
      <c r="E183" s="1055"/>
      <c r="F183" s="105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54"/>
      <c r="B184" s="1055"/>
      <c r="C184" s="1055"/>
      <c r="D184" s="1055"/>
      <c r="E184" s="1055"/>
      <c r="F184" s="105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54"/>
      <c r="B185" s="1055"/>
      <c r="C185" s="1055"/>
      <c r="D185" s="1055"/>
      <c r="E185" s="1055"/>
      <c r="F185" s="105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54"/>
      <c r="B186" s="1055"/>
      <c r="C186" s="1055"/>
      <c r="D186" s="1055"/>
      <c r="E186" s="1055"/>
      <c r="F186" s="105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54"/>
      <c r="B187" s="1055"/>
      <c r="C187" s="1055"/>
      <c r="D187" s="1055"/>
      <c r="E187" s="1055"/>
      <c r="F187" s="105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54"/>
      <c r="B188" s="1055"/>
      <c r="C188" s="1055"/>
      <c r="D188" s="1055"/>
      <c r="E188" s="1055"/>
      <c r="F188" s="105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54"/>
      <c r="B189" s="1055"/>
      <c r="C189" s="1055"/>
      <c r="D189" s="1055"/>
      <c r="E189" s="1055"/>
      <c r="F189" s="105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54"/>
      <c r="B190" s="1055"/>
      <c r="C190" s="1055"/>
      <c r="D190" s="1055"/>
      <c r="E190" s="1055"/>
      <c r="F190" s="105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54"/>
      <c r="B191" s="1055"/>
      <c r="C191" s="1055"/>
      <c r="D191" s="1055"/>
      <c r="E191" s="1055"/>
      <c r="F191" s="105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54"/>
      <c r="B192" s="1055"/>
      <c r="C192" s="1055"/>
      <c r="D192" s="1055"/>
      <c r="E192" s="1055"/>
      <c r="F192" s="105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54"/>
      <c r="B193" s="1055"/>
      <c r="C193" s="1055"/>
      <c r="D193" s="1055"/>
      <c r="E193" s="1055"/>
      <c r="F193" s="105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54"/>
      <c r="B194" s="1055"/>
      <c r="C194" s="1055"/>
      <c r="D194" s="1055"/>
      <c r="E194" s="1055"/>
      <c r="F194" s="105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54"/>
      <c r="B195" s="1055"/>
      <c r="C195" s="1055"/>
      <c r="D195" s="1055"/>
      <c r="E195" s="1055"/>
      <c r="F195" s="105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54"/>
      <c r="B196" s="1055"/>
      <c r="C196" s="1055"/>
      <c r="D196" s="1055"/>
      <c r="E196" s="1055"/>
      <c r="F196" s="105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54"/>
      <c r="B197" s="1055"/>
      <c r="C197" s="1055"/>
      <c r="D197" s="1055"/>
      <c r="E197" s="1055"/>
      <c r="F197" s="105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54"/>
      <c r="B198" s="1055"/>
      <c r="C198" s="1055"/>
      <c r="D198" s="1055"/>
      <c r="E198" s="1055"/>
      <c r="F198" s="105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54"/>
      <c r="B199" s="1055"/>
      <c r="C199" s="1055"/>
      <c r="D199" s="1055"/>
      <c r="E199" s="1055"/>
      <c r="F199" s="105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54"/>
      <c r="B200" s="1055"/>
      <c r="C200" s="1055"/>
      <c r="D200" s="1055"/>
      <c r="E200" s="1055"/>
      <c r="F200" s="105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54"/>
      <c r="B201" s="1055"/>
      <c r="C201" s="1055"/>
      <c r="D201" s="1055"/>
      <c r="E201" s="1055"/>
      <c r="F201" s="105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54"/>
      <c r="B202" s="1055"/>
      <c r="C202" s="1055"/>
      <c r="D202" s="1055"/>
      <c r="E202" s="1055"/>
      <c r="F202" s="105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54"/>
      <c r="B203" s="1055"/>
      <c r="C203" s="1055"/>
      <c r="D203" s="1055"/>
      <c r="E203" s="1055"/>
      <c r="F203" s="105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54"/>
      <c r="B204" s="1055"/>
      <c r="C204" s="1055"/>
      <c r="D204" s="1055"/>
      <c r="E204" s="1055"/>
      <c r="F204" s="105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54"/>
      <c r="B205" s="1055"/>
      <c r="C205" s="1055"/>
      <c r="D205" s="1055"/>
      <c r="E205" s="1055"/>
      <c r="F205" s="105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54"/>
      <c r="B206" s="1055"/>
      <c r="C206" s="1055"/>
      <c r="D206" s="1055"/>
      <c r="E206" s="1055"/>
      <c r="F206" s="105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54"/>
      <c r="B207" s="1055"/>
      <c r="C207" s="1055"/>
      <c r="D207" s="1055"/>
      <c r="E207" s="1055"/>
      <c r="F207" s="105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54"/>
      <c r="B208" s="1055"/>
      <c r="C208" s="1055"/>
      <c r="D208" s="1055"/>
      <c r="E208" s="1055"/>
      <c r="F208" s="105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54"/>
      <c r="B209" s="1055"/>
      <c r="C209" s="1055"/>
      <c r="D209" s="1055"/>
      <c r="E209" s="1055"/>
      <c r="F209" s="105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54"/>
      <c r="B210" s="1055"/>
      <c r="C210" s="1055"/>
      <c r="D210" s="1055"/>
      <c r="E210" s="1055"/>
      <c r="F210" s="105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54"/>
      <c r="B211" s="1055"/>
      <c r="C211" s="1055"/>
      <c r="D211" s="1055"/>
      <c r="E211" s="1055"/>
      <c r="F211" s="105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54"/>
      <c r="B215" s="1055"/>
      <c r="C215" s="1055"/>
      <c r="D215" s="1055"/>
      <c r="E215" s="1055"/>
      <c r="F215" s="105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54"/>
      <c r="B216" s="1055"/>
      <c r="C216" s="1055"/>
      <c r="D216" s="1055"/>
      <c r="E216" s="1055"/>
      <c r="F216" s="105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54"/>
      <c r="B217" s="1055"/>
      <c r="C217" s="1055"/>
      <c r="D217" s="1055"/>
      <c r="E217" s="1055"/>
      <c r="F217" s="105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54"/>
      <c r="B218" s="1055"/>
      <c r="C218" s="1055"/>
      <c r="D218" s="1055"/>
      <c r="E218" s="1055"/>
      <c r="F218" s="105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54"/>
      <c r="B219" s="1055"/>
      <c r="C219" s="1055"/>
      <c r="D219" s="1055"/>
      <c r="E219" s="1055"/>
      <c r="F219" s="105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54"/>
      <c r="B220" s="1055"/>
      <c r="C220" s="1055"/>
      <c r="D220" s="1055"/>
      <c r="E220" s="1055"/>
      <c r="F220" s="105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54"/>
      <c r="B221" s="1055"/>
      <c r="C221" s="1055"/>
      <c r="D221" s="1055"/>
      <c r="E221" s="1055"/>
      <c r="F221" s="105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54"/>
      <c r="B222" s="1055"/>
      <c r="C222" s="1055"/>
      <c r="D222" s="1055"/>
      <c r="E222" s="1055"/>
      <c r="F222" s="105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54"/>
      <c r="B223" s="1055"/>
      <c r="C223" s="1055"/>
      <c r="D223" s="1055"/>
      <c r="E223" s="1055"/>
      <c r="F223" s="105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54"/>
      <c r="B224" s="1055"/>
      <c r="C224" s="1055"/>
      <c r="D224" s="1055"/>
      <c r="E224" s="1055"/>
      <c r="F224" s="105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54"/>
      <c r="B225" s="1055"/>
      <c r="C225" s="1055"/>
      <c r="D225" s="1055"/>
      <c r="E225" s="1055"/>
      <c r="F225" s="105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54"/>
      <c r="B226" s="1055"/>
      <c r="C226" s="1055"/>
      <c r="D226" s="1055"/>
      <c r="E226" s="1055"/>
      <c r="F226" s="105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54"/>
      <c r="B227" s="1055"/>
      <c r="C227" s="1055"/>
      <c r="D227" s="1055"/>
      <c r="E227" s="1055"/>
      <c r="F227" s="105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54"/>
      <c r="B228" s="1055"/>
      <c r="C228" s="1055"/>
      <c r="D228" s="1055"/>
      <c r="E228" s="1055"/>
      <c r="F228" s="105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54"/>
      <c r="B229" s="1055"/>
      <c r="C229" s="1055"/>
      <c r="D229" s="1055"/>
      <c r="E229" s="1055"/>
      <c r="F229" s="105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54"/>
      <c r="B230" s="1055"/>
      <c r="C230" s="1055"/>
      <c r="D230" s="1055"/>
      <c r="E230" s="1055"/>
      <c r="F230" s="105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54"/>
      <c r="B231" s="1055"/>
      <c r="C231" s="1055"/>
      <c r="D231" s="1055"/>
      <c r="E231" s="1055"/>
      <c r="F231" s="105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54"/>
      <c r="B232" s="1055"/>
      <c r="C232" s="1055"/>
      <c r="D232" s="1055"/>
      <c r="E232" s="1055"/>
      <c r="F232" s="105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54"/>
      <c r="B233" s="1055"/>
      <c r="C233" s="1055"/>
      <c r="D233" s="1055"/>
      <c r="E233" s="1055"/>
      <c r="F233" s="105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54"/>
      <c r="B234" s="1055"/>
      <c r="C234" s="1055"/>
      <c r="D234" s="1055"/>
      <c r="E234" s="1055"/>
      <c r="F234" s="105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54"/>
      <c r="B235" s="1055"/>
      <c r="C235" s="1055"/>
      <c r="D235" s="1055"/>
      <c r="E235" s="1055"/>
      <c r="F235" s="105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54"/>
      <c r="B236" s="1055"/>
      <c r="C236" s="1055"/>
      <c r="D236" s="1055"/>
      <c r="E236" s="1055"/>
      <c r="F236" s="105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54"/>
      <c r="B237" s="1055"/>
      <c r="C237" s="1055"/>
      <c r="D237" s="1055"/>
      <c r="E237" s="1055"/>
      <c r="F237" s="105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54"/>
      <c r="B238" s="1055"/>
      <c r="C238" s="1055"/>
      <c r="D238" s="1055"/>
      <c r="E238" s="1055"/>
      <c r="F238" s="105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54"/>
      <c r="B239" s="1055"/>
      <c r="C239" s="1055"/>
      <c r="D239" s="1055"/>
      <c r="E239" s="1055"/>
      <c r="F239" s="105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54"/>
      <c r="B240" s="1055"/>
      <c r="C240" s="1055"/>
      <c r="D240" s="1055"/>
      <c r="E240" s="1055"/>
      <c r="F240" s="105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54"/>
      <c r="B241" s="1055"/>
      <c r="C241" s="1055"/>
      <c r="D241" s="1055"/>
      <c r="E241" s="1055"/>
      <c r="F241" s="105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54"/>
      <c r="B242" s="1055"/>
      <c r="C242" s="1055"/>
      <c r="D242" s="1055"/>
      <c r="E242" s="1055"/>
      <c r="F242" s="105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54"/>
      <c r="B243" s="1055"/>
      <c r="C243" s="1055"/>
      <c r="D243" s="1055"/>
      <c r="E243" s="1055"/>
      <c r="F243" s="105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54"/>
      <c r="B244" s="1055"/>
      <c r="C244" s="1055"/>
      <c r="D244" s="1055"/>
      <c r="E244" s="1055"/>
      <c r="F244" s="105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54"/>
      <c r="B245" s="1055"/>
      <c r="C245" s="1055"/>
      <c r="D245" s="1055"/>
      <c r="E245" s="1055"/>
      <c r="F245" s="105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54"/>
      <c r="B246" s="1055"/>
      <c r="C246" s="1055"/>
      <c r="D246" s="1055"/>
      <c r="E246" s="1055"/>
      <c r="F246" s="105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54"/>
      <c r="B247" s="1055"/>
      <c r="C247" s="1055"/>
      <c r="D247" s="1055"/>
      <c r="E247" s="1055"/>
      <c r="F247" s="105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54"/>
      <c r="B248" s="1055"/>
      <c r="C248" s="1055"/>
      <c r="D248" s="1055"/>
      <c r="E248" s="1055"/>
      <c r="F248" s="105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54"/>
      <c r="B249" s="1055"/>
      <c r="C249" s="1055"/>
      <c r="D249" s="1055"/>
      <c r="E249" s="1055"/>
      <c r="F249" s="105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54"/>
      <c r="B250" s="1055"/>
      <c r="C250" s="1055"/>
      <c r="D250" s="1055"/>
      <c r="E250" s="1055"/>
      <c r="F250" s="105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54"/>
      <c r="B251" s="1055"/>
      <c r="C251" s="1055"/>
      <c r="D251" s="1055"/>
      <c r="E251" s="1055"/>
      <c r="F251" s="105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54"/>
      <c r="B252" s="1055"/>
      <c r="C252" s="1055"/>
      <c r="D252" s="1055"/>
      <c r="E252" s="1055"/>
      <c r="F252" s="105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54"/>
      <c r="B253" s="1055"/>
      <c r="C253" s="1055"/>
      <c r="D253" s="1055"/>
      <c r="E253" s="1055"/>
      <c r="F253" s="105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54"/>
      <c r="B254" s="1055"/>
      <c r="C254" s="1055"/>
      <c r="D254" s="1055"/>
      <c r="E254" s="1055"/>
      <c r="F254" s="105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54"/>
      <c r="B255" s="1055"/>
      <c r="C255" s="1055"/>
      <c r="D255" s="1055"/>
      <c r="E255" s="1055"/>
      <c r="F255" s="105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54"/>
      <c r="B256" s="1055"/>
      <c r="C256" s="1055"/>
      <c r="D256" s="1055"/>
      <c r="E256" s="1055"/>
      <c r="F256" s="105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54"/>
      <c r="B257" s="1055"/>
      <c r="C257" s="1055"/>
      <c r="D257" s="1055"/>
      <c r="E257" s="1055"/>
      <c r="F257" s="105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54"/>
      <c r="B258" s="1055"/>
      <c r="C258" s="1055"/>
      <c r="D258" s="1055"/>
      <c r="E258" s="1055"/>
      <c r="F258" s="105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54"/>
      <c r="B259" s="1055"/>
      <c r="C259" s="1055"/>
      <c r="D259" s="1055"/>
      <c r="E259" s="1055"/>
      <c r="F259" s="105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54"/>
      <c r="B260" s="1055"/>
      <c r="C260" s="1055"/>
      <c r="D260" s="1055"/>
      <c r="E260" s="1055"/>
      <c r="F260" s="105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54"/>
      <c r="B261" s="1055"/>
      <c r="C261" s="1055"/>
      <c r="D261" s="1055"/>
      <c r="E261" s="1055"/>
      <c r="F261" s="105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54"/>
      <c r="B262" s="1055"/>
      <c r="C262" s="1055"/>
      <c r="D262" s="1055"/>
      <c r="E262" s="1055"/>
      <c r="F262" s="105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54"/>
      <c r="B263" s="1055"/>
      <c r="C263" s="1055"/>
      <c r="D263" s="1055"/>
      <c r="E263" s="1055"/>
      <c r="F263" s="105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54"/>
      <c r="B264" s="1055"/>
      <c r="C264" s="1055"/>
      <c r="D264" s="1055"/>
      <c r="E264" s="1055"/>
      <c r="F264" s="105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c r="A4" s="1074">
        <v>1</v>
      </c>
      <c r="B4" s="1074">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74">
        <v>2</v>
      </c>
      <c r="B5" s="1074">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74">
        <v>3</v>
      </c>
      <c r="B6" s="1074">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74">
        <v>4</v>
      </c>
      <c r="B7" s="1074">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74">
        <v>5</v>
      </c>
      <c r="B8" s="1074">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74">
        <v>6</v>
      </c>
      <c r="B9" s="1074">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74">
        <v>7</v>
      </c>
      <c r="B10" s="1074">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74">
        <v>8</v>
      </c>
      <c r="B11" s="1074">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74">
        <v>9</v>
      </c>
      <c r="B12" s="1074">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74">
        <v>10</v>
      </c>
      <c r="B13" s="1074">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74">
        <v>11</v>
      </c>
      <c r="B14" s="1074">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74">
        <v>12</v>
      </c>
      <c r="B15" s="1074">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74">
        <v>13</v>
      </c>
      <c r="B16" s="1074">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74">
        <v>14</v>
      </c>
      <c r="B17" s="1074">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74">
        <v>15</v>
      </c>
      <c r="B18" s="1074">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74">
        <v>16</v>
      </c>
      <c r="B19" s="1074">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74">
        <v>17</v>
      </c>
      <c r="B20" s="1074">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74">
        <v>18</v>
      </c>
      <c r="B21" s="1074">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74">
        <v>19</v>
      </c>
      <c r="B22" s="1074">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74">
        <v>20</v>
      </c>
      <c r="B23" s="1074">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74">
        <v>21</v>
      </c>
      <c r="B24" s="1074">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74">
        <v>22</v>
      </c>
      <c r="B25" s="1074">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74">
        <v>23</v>
      </c>
      <c r="B26" s="1074">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74">
        <v>24</v>
      </c>
      <c r="B27" s="1074">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74">
        <v>25</v>
      </c>
      <c r="B28" s="1074">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74">
        <v>26</v>
      </c>
      <c r="B29" s="1074">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74">
        <v>27</v>
      </c>
      <c r="B30" s="1074">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74">
        <v>28</v>
      </c>
      <c r="B31" s="1074">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74">
        <v>29</v>
      </c>
      <c r="B32" s="1074">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74">
        <v>30</v>
      </c>
      <c r="B33" s="1074">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c r="A37" s="1074">
        <v>1</v>
      </c>
      <c r="B37" s="1074">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74">
        <v>2</v>
      </c>
      <c r="B38" s="1074">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74">
        <v>3</v>
      </c>
      <c r="B39" s="1074">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74">
        <v>4</v>
      </c>
      <c r="B40" s="1074">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74">
        <v>5</v>
      </c>
      <c r="B41" s="1074">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74">
        <v>6</v>
      </c>
      <c r="B42" s="1074">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74">
        <v>7</v>
      </c>
      <c r="B43" s="1074">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74">
        <v>8</v>
      </c>
      <c r="B44" s="1074">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74">
        <v>9</v>
      </c>
      <c r="B45" s="1074">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74">
        <v>10</v>
      </c>
      <c r="B46" s="1074">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74">
        <v>11</v>
      </c>
      <c r="B47" s="1074">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74">
        <v>12</v>
      </c>
      <c r="B48" s="1074">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74">
        <v>13</v>
      </c>
      <c r="B49" s="1074">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74">
        <v>14</v>
      </c>
      <c r="B50" s="1074">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74">
        <v>15</v>
      </c>
      <c r="B51" s="1074">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74">
        <v>16</v>
      </c>
      <c r="B52" s="1074">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74">
        <v>17</v>
      </c>
      <c r="B53" s="1074">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74">
        <v>18</v>
      </c>
      <c r="B54" s="1074">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74">
        <v>19</v>
      </c>
      <c r="B55" s="1074">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74">
        <v>20</v>
      </c>
      <c r="B56" s="1074">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74">
        <v>21</v>
      </c>
      <c r="B57" s="1074">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74">
        <v>22</v>
      </c>
      <c r="B58" s="1074">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74">
        <v>23</v>
      </c>
      <c r="B59" s="1074">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74">
        <v>24</v>
      </c>
      <c r="B60" s="1074">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74">
        <v>25</v>
      </c>
      <c r="B61" s="1074">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74">
        <v>26</v>
      </c>
      <c r="B62" s="1074">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74">
        <v>27</v>
      </c>
      <c r="B63" s="1074">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74">
        <v>28</v>
      </c>
      <c r="B64" s="1074">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74">
        <v>29</v>
      </c>
      <c r="B65" s="1074">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74">
        <v>30</v>
      </c>
      <c r="B66" s="1074">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c r="A70" s="1074">
        <v>1</v>
      </c>
      <c r="B70" s="1074">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74">
        <v>2</v>
      </c>
      <c r="B71" s="1074">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74">
        <v>3</v>
      </c>
      <c r="B72" s="1074">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74">
        <v>4</v>
      </c>
      <c r="B73" s="1074">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74">
        <v>5</v>
      </c>
      <c r="B74" s="1074">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74">
        <v>6</v>
      </c>
      <c r="B75" s="1074">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74">
        <v>7</v>
      </c>
      <c r="B76" s="1074">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74">
        <v>8</v>
      </c>
      <c r="B77" s="1074">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74">
        <v>9</v>
      </c>
      <c r="B78" s="1074">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74">
        <v>10</v>
      </c>
      <c r="B79" s="1074">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74">
        <v>11</v>
      </c>
      <c r="B80" s="1074">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74">
        <v>12</v>
      </c>
      <c r="B81" s="1074">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74">
        <v>13</v>
      </c>
      <c r="B82" s="1074">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74">
        <v>14</v>
      </c>
      <c r="B83" s="1074">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74">
        <v>15</v>
      </c>
      <c r="B84" s="1074">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74">
        <v>16</v>
      </c>
      <c r="B85" s="1074">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74">
        <v>17</v>
      </c>
      <c r="B86" s="1074">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74">
        <v>18</v>
      </c>
      <c r="B87" s="1074">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74">
        <v>19</v>
      </c>
      <c r="B88" s="1074">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74">
        <v>20</v>
      </c>
      <c r="B89" s="1074">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74">
        <v>21</v>
      </c>
      <c r="B90" s="1074">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74">
        <v>22</v>
      </c>
      <c r="B91" s="1074">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74">
        <v>23</v>
      </c>
      <c r="B92" s="1074">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74">
        <v>24</v>
      </c>
      <c r="B93" s="1074">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74">
        <v>25</v>
      </c>
      <c r="B94" s="1074">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74">
        <v>26</v>
      </c>
      <c r="B95" s="1074">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74">
        <v>27</v>
      </c>
      <c r="B96" s="1074">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74">
        <v>28</v>
      </c>
      <c r="B97" s="1074">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74">
        <v>29</v>
      </c>
      <c r="B98" s="1074">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74">
        <v>30</v>
      </c>
      <c r="B99" s="1074">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c r="A103" s="1074">
        <v>1</v>
      </c>
      <c r="B103" s="1074">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74">
        <v>2</v>
      </c>
      <c r="B104" s="1074">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74">
        <v>3</v>
      </c>
      <c r="B105" s="1074">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74">
        <v>4</v>
      </c>
      <c r="B106" s="1074">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74">
        <v>5</v>
      </c>
      <c r="B107" s="1074">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74">
        <v>6</v>
      </c>
      <c r="B108" s="1074">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74">
        <v>7</v>
      </c>
      <c r="B109" s="1074">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74">
        <v>8</v>
      </c>
      <c r="B110" s="1074">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74">
        <v>9</v>
      </c>
      <c r="B111" s="1074">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74">
        <v>10</v>
      </c>
      <c r="B112" s="1074">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74">
        <v>11</v>
      </c>
      <c r="B113" s="1074">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74">
        <v>12</v>
      </c>
      <c r="B114" s="1074">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74">
        <v>13</v>
      </c>
      <c r="B115" s="1074">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74">
        <v>14</v>
      </c>
      <c r="B116" s="1074">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74">
        <v>15</v>
      </c>
      <c r="B117" s="1074">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74">
        <v>16</v>
      </c>
      <c r="B118" s="1074">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74">
        <v>17</v>
      </c>
      <c r="B119" s="1074">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74">
        <v>18</v>
      </c>
      <c r="B120" s="1074">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74">
        <v>19</v>
      </c>
      <c r="B121" s="1074">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74">
        <v>20</v>
      </c>
      <c r="B122" s="1074">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74">
        <v>21</v>
      </c>
      <c r="B123" s="1074">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74">
        <v>22</v>
      </c>
      <c r="B124" s="1074">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74">
        <v>23</v>
      </c>
      <c r="B125" s="1074">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74">
        <v>24</v>
      </c>
      <c r="B126" s="1074">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74">
        <v>25</v>
      </c>
      <c r="B127" s="1074">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74">
        <v>26</v>
      </c>
      <c r="B128" s="1074">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74">
        <v>27</v>
      </c>
      <c r="B129" s="1074">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74">
        <v>28</v>
      </c>
      <c r="B130" s="1074">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74">
        <v>29</v>
      </c>
      <c r="B131" s="1074">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74">
        <v>30</v>
      </c>
      <c r="B132" s="1074">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c r="A136" s="1074">
        <v>1</v>
      </c>
      <c r="B136" s="1074">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74">
        <v>2</v>
      </c>
      <c r="B137" s="1074">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74">
        <v>3</v>
      </c>
      <c r="B138" s="1074">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74">
        <v>4</v>
      </c>
      <c r="B139" s="1074">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74">
        <v>5</v>
      </c>
      <c r="B140" s="1074">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74">
        <v>6</v>
      </c>
      <c r="B141" s="1074">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74">
        <v>7</v>
      </c>
      <c r="B142" s="1074">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74">
        <v>8</v>
      </c>
      <c r="B143" s="1074">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74">
        <v>9</v>
      </c>
      <c r="B144" s="1074">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74">
        <v>10</v>
      </c>
      <c r="B145" s="1074">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74">
        <v>11</v>
      </c>
      <c r="B146" s="1074">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74">
        <v>12</v>
      </c>
      <c r="B147" s="1074">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74">
        <v>13</v>
      </c>
      <c r="B148" s="1074">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74">
        <v>14</v>
      </c>
      <c r="B149" s="1074">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74">
        <v>15</v>
      </c>
      <c r="B150" s="1074">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74">
        <v>16</v>
      </c>
      <c r="B151" s="1074">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74">
        <v>17</v>
      </c>
      <c r="B152" s="1074">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74">
        <v>18</v>
      </c>
      <c r="B153" s="1074">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74">
        <v>19</v>
      </c>
      <c r="B154" s="1074">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74">
        <v>20</v>
      </c>
      <c r="B155" s="1074">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74">
        <v>21</v>
      </c>
      <c r="B156" s="1074">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74">
        <v>22</v>
      </c>
      <c r="B157" s="1074">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74">
        <v>23</v>
      </c>
      <c r="B158" s="1074">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74">
        <v>24</v>
      </c>
      <c r="B159" s="1074">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74">
        <v>25</v>
      </c>
      <c r="B160" s="1074">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74">
        <v>26</v>
      </c>
      <c r="B161" s="1074">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74">
        <v>27</v>
      </c>
      <c r="B162" s="1074">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74">
        <v>28</v>
      </c>
      <c r="B163" s="1074">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74">
        <v>29</v>
      </c>
      <c r="B164" s="1074">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74">
        <v>30</v>
      </c>
      <c r="B165" s="1074">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c r="A169" s="1074">
        <v>1</v>
      </c>
      <c r="B169" s="1074">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74">
        <v>2</v>
      </c>
      <c r="B170" s="1074">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74">
        <v>3</v>
      </c>
      <c r="B171" s="1074">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74">
        <v>4</v>
      </c>
      <c r="B172" s="1074">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74">
        <v>5</v>
      </c>
      <c r="B173" s="1074">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74">
        <v>6</v>
      </c>
      <c r="B174" s="1074">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74">
        <v>7</v>
      </c>
      <c r="B175" s="1074">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74">
        <v>8</v>
      </c>
      <c r="B176" s="1074">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74">
        <v>9</v>
      </c>
      <c r="B177" s="1074">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74">
        <v>10</v>
      </c>
      <c r="B178" s="1074">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74">
        <v>11</v>
      </c>
      <c r="B179" s="1074">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74">
        <v>12</v>
      </c>
      <c r="B180" s="1074">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74">
        <v>13</v>
      </c>
      <c r="B181" s="1074">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74">
        <v>14</v>
      </c>
      <c r="B182" s="1074">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74">
        <v>15</v>
      </c>
      <c r="B183" s="1074">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74">
        <v>16</v>
      </c>
      <c r="B184" s="1074">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74">
        <v>17</v>
      </c>
      <c r="B185" s="1074">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74">
        <v>18</v>
      </c>
      <c r="B186" s="1074">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74">
        <v>19</v>
      </c>
      <c r="B187" s="1074">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74">
        <v>20</v>
      </c>
      <c r="B188" s="1074">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74">
        <v>21</v>
      </c>
      <c r="B189" s="1074">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74">
        <v>22</v>
      </c>
      <c r="B190" s="1074">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74">
        <v>23</v>
      </c>
      <c r="B191" s="1074">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74">
        <v>24</v>
      </c>
      <c r="B192" s="1074">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74">
        <v>25</v>
      </c>
      <c r="B193" s="1074">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74">
        <v>26</v>
      </c>
      <c r="B194" s="1074">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74">
        <v>27</v>
      </c>
      <c r="B195" s="1074">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74">
        <v>28</v>
      </c>
      <c r="B196" s="1074">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74">
        <v>29</v>
      </c>
      <c r="B197" s="1074">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74">
        <v>30</v>
      </c>
      <c r="B198" s="1074">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c r="A202" s="1074">
        <v>1</v>
      </c>
      <c r="B202" s="1074">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74">
        <v>2</v>
      </c>
      <c r="B203" s="1074">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74">
        <v>3</v>
      </c>
      <c r="B204" s="1074">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74">
        <v>4</v>
      </c>
      <c r="B205" s="1074">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74">
        <v>5</v>
      </c>
      <c r="B206" s="1074">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74">
        <v>6</v>
      </c>
      <c r="B207" s="1074">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74">
        <v>7</v>
      </c>
      <c r="B208" s="1074">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74">
        <v>8</v>
      </c>
      <c r="B209" s="1074">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74">
        <v>9</v>
      </c>
      <c r="B210" s="1074">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74">
        <v>10</v>
      </c>
      <c r="B211" s="1074">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74">
        <v>11</v>
      </c>
      <c r="B212" s="1074">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74">
        <v>12</v>
      </c>
      <c r="B213" s="1074">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74">
        <v>13</v>
      </c>
      <c r="B214" s="1074">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74">
        <v>14</v>
      </c>
      <c r="B215" s="1074">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74">
        <v>15</v>
      </c>
      <c r="B216" s="1074">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74">
        <v>16</v>
      </c>
      <c r="B217" s="1074">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74">
        <v>17</v>
      </c>
      <c r="B218" s="1074">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74">
        <v>18</v>
      </c>
      <c r="B219" s="1074">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74">
        <v>19</v>
      </c>
      <c r="B220" s="1074">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74">
        <v>20</v>
      </c>
      <c r="B221" s="1074">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74">
        <v>21</v>
      </c>
      <c r="B222" s="1074">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74">
        <v>22</v>
      </c>
      <c r="B223" s="1074">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74">
        <v>23</v>
      </c>
      <c r="B224" s="1074">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74">
        <v>24</v>
      </c>
      <c r="B225" s="1074">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74">
        <v>25</v>
      </c>
      <c r="B226" s="1074">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74">
        <v>26</v>
      </c>
      <c r="B227" s="1074">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74">
        <v>27</v>
      </c>
      <c r="B228" s="1074">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74">
        <v>28</v>
      </c>
      <c r="B229" s="1074">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74">
        <v>29</v>
      </c>
      <c r="B230" s="1074">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74">
        <v>30</v>
      </c>
      <c r="B231" s="1074">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c r="A235" s="1074">
        <v>1</v>
      </c>
      <c r="B235" s="1074">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74">
        <v>2</v>
      </c>
      <c r="B236" s="1074">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74">
        <v>3</v>
      </c>
      <c r="B237" s="1074">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74">
        <v>4</v>
      </c>
      <c r="B238" s="1074">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74">
        <v>5</v>
      </c>
      <c r="B239" s="1074">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74">
        <v>6</v>
      </c>
      <c r="B240" s="1074">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74">
        <v>7</v>
      </c>
      <c r="B241" s="1074">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74">
        <v>8</v>
      </c>
      <c r="B242" s="1074">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74">
        <v>9</v>
      </c>
      <c r="B243" s="1074">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74">
        <v>10</v>
      </c>
      <c r="B244" s="1074">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74">
        <v>11</v>
      </c>
      <c r="B245" s="1074">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74">
        <v>12</v>
      </c>
      <c r="B246" s="1074">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74">
        <v>13</v>
      </c>
      <c r="B247" s="1074">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74">
        <v>14</v>
      </c>
      <c r="B248" s="1074">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74">
        <v>15</v>
      </c>
      <c r="B249" s="1074">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74">
        <v>16</v>
      </c>
      <c r="B250" s="1074">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74">
        <v>17</v>
      </c>
      <c r="B251" s="1074">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74">
        <v>18</v>
      </c>
      <c r="B252" s="1074">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74">
        <v>19</v>
      </c>
      <c r="B253" s="1074">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74">
        <v>20</v>
      </c>
      <c r="B254" s="1074">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74">
        <v>21</v>
      </c>
      <c r="B255" s="1074">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74">
        <v>22</v>
      </c>
      <c r="B256" s="1074">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74">
        <v>23</v>
      </c>
      <c r="B257" s="1074">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74">
        <v>24</v>
      </c>
      <c r="B258" s="1074">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74">
        <v>25</v>
      </c>
      <c r="B259" s="1074">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74">
        <v>26</v>
      </c>
      <c r="B260" s="1074">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74">
        <v>27</v>
      </c>
      <c r="B261" s="1074">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74">
        <v>28</v>
      </c>
      <c r="B262" s="1074">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74">
        <v>29</v>
      </c>
      <c r="B263" s="1074">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74">
        <v>30</v>
      </c>
      <c r="B264" s="1074">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c r="A268" s="1074">
        <v>1</v>
      </c>
      <c r="B268" s="1074">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74">
        <v>2</v>
      </c>
      <c r="B269" s="1074">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74">
        <v>3</v>
      </c>
      <c r="B270" s="1074">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74">
        <v>4</v>
      </c>
      <c r="B271" s="1074">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74">
        <v>5</v>
      </c>
      <c r="B272" s="1074">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74">
        <v>6</v>
      </c>
      <c r="B273" s="1074">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74">
        <v>7</v>
      </c>
      <c r="B274" s="1074">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74">
        <v>8</v>
      </c>
      <c r="B275" s="1074">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74">
        <v>9</v>
      </c>
      <c r="B276" s="1074">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74">
        <v>10</v>
      </c>
      <c r="B277" s="1074">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74">
        <v>11</v>
      </c>
      <c r="B278" s="1074">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74">
        <v>12</v>
      </c>
      <c r="B279" s="1074">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74">
        <v>13</v>
      </c>
      <c r="B280" s="1074">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74">
        <v>14</v>
      </c>
      <c r="B281" s="1074">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74">
        <v>15</v>
      </c>
      <c r="B282" s="1074">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74">
        <v>16</v>
      </c>
      <c r="B283" s="1074">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74">
        <v>17</v>
      </c>
      <c r="B284" s="1074">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74">
        <v>18</v>
      </c>
      <c r="B285" s="1074">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74">
        <v>19</v>
      </c>
      <c r="B286" s="1074">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74">
        <v>20</v>
      </c>
      <c r="B287" s="1074">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74">
        <v>21</v>
      </c>
      <c r="B288" s="1074">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74">
        <v>22</v>
      </c>
      <c r="B289" s="1074">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74">
        <v>23</v>
      </c>
      <c r="B290" s="1074">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74">
        <v>24</v>
      </c>
      <c r="B291" s="1074">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74">
        <v>25</v>
      </c>
      <c r="B292" s="1074">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74">
        <v>26</v>
      </c>
      <c r="B293" s="1074">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74">
        <v>27</v>
      </c>
      <c r="B294" s="1074">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74">
        <v>28</v>
      </c>
      <c r="B295" s="1074">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74">
        <v>29</v>
      </c>
      <c r="B296" s="1074">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74">
        <v>30</v>
      </c>
      <c r="B297" s="1074">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c r="A301" s="1074">
        <v>1</v>
      </c>
      <c r="B301" s="1074">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74">
        <v>2</v>
      </c>
      <c r="B302" s="1074">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74">
        <v>3</v>
      </c>
      <c r="B303" s="1074">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74">
        <v>4</v>
      </c>
      <c r="B304" s="1074">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74">
        <v>5</v>
      </c>
      <c r="B305" s="1074">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74">
        <v>6</v>
      </c>
      <c r="B306" s="1074">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74">
        <v>7</v>
      </c>
      <c r="B307" s="1074">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74">
        <v>8</v>
      </c>
      <c r="B308" s="1074">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74">
        <v>9</v>
      </c>
      <c r="B309" s="1074">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74">
        <v>10</v>
      </c>
      <c r="B310" s="1074">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74">
        <v>11</v>
      </c>
      <c r="B311" s="1074">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74">
        <v>12</v>
      </c>
      <c r="B312" s="1074">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74">
        <v>13</v>
      </c>
      <c r="B313" s="1074">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74">
        <v>14</v>
      </c>
      <c r="B314" s="1074">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74">
        <v>15</v>
      </c>
      <c r="B315" s="1074">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74">
        <v>16</v>
      </c>
      <c r="B316" s="1074">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74">
        <v>17</v>
      </c>
      <c r="B317" s="1074">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74">
        <v>18</v>
      </c>
      <c r="B318" s="1074">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74">
        <v>19</v>
      </c>
      <c r="B319" s="1074">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74">
        <v>20</v>
      </c>
      <c r="B320" s="1074">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74">
        <v>21</v>
      </c>
      <c r="B321" s="1074">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74">
        <v>22</v>
      </c>
      <c r="B322" s="1074">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74">
        <v>23</v>
      </c>
      <c r="B323" s="1074">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74">
        <v>24</v>
      </c>
      <c r="B324" s="1074">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74">
        <v>25</v>
      </c>
      <c r="B325" s="1074">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74">
        <v>26</v>
      </c>
      <c r="B326" s="1074">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74">
        <v>27</v>
      </c>
      <c r="B327" s="1074">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74">
        <v>28</v>
      </c>
      <c r="B328" s="1074">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74">
        <v>29</v>
      </c>
      <c r="B329" s="1074">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74">
        <v>30</v>
      </c>
      <c r="B330" s="1074">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c r="A334" s="1074">
        <v>1</v>
      </c>
      <c r="B334" s="1074">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74">
        <v>2</v>
      </c>
      <c r="B335" s="1074">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74">
        <v>3</v>
      </c>
      <c r="B336" s="1074">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74">
        <v>4</v>
      </c>
      <c r="B337" s="1074">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74">
        <v>5</v>
      </c>
      <c r="B338" s="1074">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74">
        <v>6</v>
      </c>
      <c r="B339" s="1074">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74">
        <v>7</v>
      </c>
      <c r="B340" s="1074">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74">
        <v>8</v>
      </c>
      <c r="B341" s="1074">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74">
        <v>9</v>
      </c>
      <c r="B342" s="1074">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74">
        <v>10</v>
      </c>
      <c r="B343" s="1074">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74">
        <v>11</v>
      </c>
      <c r="B344" s="1074">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74">
        <v>12</v>
      </c>
      <c r="B345" s="1074">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74">
        <v>13</v>
      </c>
      <c r="B346" s="1074">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74">
        <v>14</v>
      </c>
      <c r="B347" s="1074">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74">
        <v>15</v>
      </c>
      <c r="B348" s="1074">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74">
        <v>16</v>
      </c>
      <c r="B349" s="1074">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74">
        <v>17</v>
      </c>
      <c r="B350" s="1074">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74">
        <v>18</v>
      </c>
      <c r="B351" s="1074">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74">
        <v>19</v>
      </c>
      <c r="B352" s="1074">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74">
        <v>20</v>
      </c>
      <c r="B353" s="1074">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74">
        <v>21</v>
      </c>
      <c r="B354" s="1074">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74">
        <v>22</v>
      </c>
      <c r="B355" s="1074">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74">
        <v>23</v>
      </c>
      <c r="B356" s="1074">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74">
        <v>24</v>
      </c>
      <c r="B357" s="1074">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74">
        <v>25</v>
      </c>
      <c r="B358" s="1074">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74">
        <v>26</v>
      </c>
      <c r="B359" s="1074">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74">
        <v>27</v>
      </c>
      <c r="B360" s="1074">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74">
        <v>28</v>
      </c>
      <c r="B361" s="1074">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74">
        <v>29</v>
      </c>
      <c r="B362" s="1074">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74">
        <v>30</v>
      </c>
      <c r="B363" s="1074">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c r="A367" s="1074">
        <v>1</v>
      </c>
      <c r="B367" s="1074">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74">
        <v>2</v>
      </c>
      <c r="B368" s="1074">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74">
        <v>3</v>
      </c>
      <c r="B369" s="1074">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74">
        <v>4</v>
      </c>
      <c r="B370" s="1074">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74">
        <v>5</v>
      </c>
      <c r="B371" s="1074">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74">
        <v>6</v>
      </c>
      <c r="B372" s="1074">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74">
        <v>7</v>
      </c>
      <c r="B373" s="1074">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74">
        <v>8</v>
      </c>
      <c r="B374" s="1074">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74">
        <v>9</v>
      </c>
      <c r="B375" s="1074">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74">
        <v>10</v>
      </c>
      <c r="B376" s="1074">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74">
        <v>11</v>
      </c>
      <c r="B377" s="1074">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74">
        <v>12</v>
      </c>
      <c r="B378" s="1074">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74">
        <v>13</v>
      </c>
      <c r="B379" s="1074">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74">
        <v>14</v>
      </c>
      <c r="B380" s="1074">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74">
        <v>15</v>
      </c>
      <c r="B381" s="1074">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74">
        <v>16</v>
      </c>
      <c r="B382" s="1074">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74">
        <v>17</v>
      </c>
      <c r="B383" s="1074">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74">
        <v>18</v>
      </c>
      <c r="B384" s="1074">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74">
        <v>19</v>
      </c>
      <c r="B385" s="1074">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74">
        <v>20</v>
      </c>
      <c r="B386" s="1074">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74">
        <v>21</v>
      </c>
      <c r="B387" s="1074">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74">
        <v>22</v>
      </c>
      <c r="B388" s="1074">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74">
        <v>23</v>
      </c>
      <c r="B389" s="1074">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74">
        <v>24</v>
      </c>
      <c r="B390" s="1074">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74">
        <v>25</v>
      </c>
      <c r="B391" s="1074">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74">
        <v>26</v>
      </c>
      <c r="B392" s="1074">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74">
        <v>27</v>
      </c>
      <c r="B393" s="1074">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74">
        <v>28</v>
      </c>
      <c r="B394" s="1074">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74">
        <v>29</v>
      </c>
      <c r="B395" s="1074">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74">
        <v>30</v>
      </c>
      <c r="B396" s="1074">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c r="A400" s="1074">
        <v>1</v>
      </c>
      <c r="B400" s="1074">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74">
        <v>2</v>
      </c>
      <c r="B401" s="1074">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74">
        <v>3</v>
      </c>
      <c r="B402" s="1074">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74">
        <v>4</v>
      </c>
      <c r="B403" s="1074">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74">
        <v>5</v>
      </c>
      <c r="B404" s="1074">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74">
        <v>6</v>
      </c>
      <c r="B405" s="1074">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74">
        <v>7</v>
      </c>
      <c r="B406" s="1074">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74">
        <v>8</v>
      </c>
      <c r="B407" s="1074">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74">
        <v>9</v>
      </c>
      <c r="B408" s="1074">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74">
        <v>10</v>
      </c>
      <c r="B409" s="1074">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74">
        <v>11</v>
      </c>
      <c r="B410" s="1074">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74">
        <v>12</v>
      </c>
      <c r="B411" s="1074">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74">
        <v>13</v>
      </c>
      <c r="B412" s="1074">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74">
        <v>14</v>
      </c>
      <c r="B413" s="1074">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74">
        <v>15</v>
      </c>
      <c r="B414" s="1074">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74">
        <v>16</v>
      </c>
      <c r="B415" s="1074">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74">
        <v>17</v>
      </c>
      <c r="B416" s="1074">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74">
        <v>18</v>
      </c>
      <c r="B417" s="1074">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74">
        <v>19</v>
      </c>
      <c r="B418" s="1074">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74">
        <v>20</v>
      </c>
      <c r="B419" s="1074">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74">
        <v>21</v>
      </c>
      <c r="B420" s="1074">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74">
        <v>22</v>
      </c>
      <c r="B421" s="1074">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74">
        <v>23</v>
      </c>
      <c r="B422" s="1074">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74">
        <v>24</v>
      </c>
      <c r="B423" s="1074">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74">
        <v>25</v>
      </c>
      <c r="B424" s="1074">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74">
        <v>26</v>
      </c>
      <c r="B425" s="1074">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74">
        <v>27</v>
      </c>
      <c r="B426" s="1074">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74">
        <v>28</v>
      </c>
      <c r="B427" s="1074">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74">
        <v>29</v>
      </c>
      <c r="B428" s="1074">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74">
        <v>30</v>
      </c>
      <c r="B429" s="1074">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c r="A433" s="1074">
        <v>1</v>
      </c>
      <c r="B433" s="1074">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74">
        <v>2</v>
      </c>
      <c r="B434" s="1074">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74">
        <v>3</v>
      </c>
      <c r="B435" s="1074">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74">
        <v>4</v>
      </c>
      <c r="B436" s="1074">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74">
        <v>5</v>
      </c>
      <c r="B437" s="1074">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74">
        <v>6</v>
      </c>
      <c r="B438" s="1074">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74">
        <v>7</v>
      </c>
      <c r="B439" s="1074">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74">
        <v>8</v>
      </c>
      <c r="B440" s="1074">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74">
        <v>9</v>
      </c>
      <c r="B441" s="1074">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74">
        <v>10</v>
      </c>
      <c r="B442" s="1074">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74">
        <v>11</v>
      </c>
      <c r="B443" s="1074">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74">
        <v>12</v>
      </c>
      <c r="B444" s="1074">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74">
        <v>13</v>
      </c>
      <c r="B445" s="1074">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74">
        <v>14</v>
      </c>
      <c r="B446" s="1074">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74">
        <v>15</v>
      </c>
      <c r="B447" s="1074">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74">
        <v>16</v>
      </c>
      <c r="B448" s="1074">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74">
        <v>17</v>
      </c>
      <c r="B449" s="1074">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74">
        <v>18</v>
      </c>
      <c r="B450" s="1074">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74">
        <v>19</v>
      </c>
      <c r="B451" s="1074">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74">
        <v>20</v>
      </c>
      <c r="B452" s="1074">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74">
        <v>21</v>
      </c>
      <c r="B453" s="1074">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74">
        <v>22</v>
      </c>
      <c r="B454" s="1074">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74">
        <v>23</v>
      </c>
      <c r="B455" s="1074">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74">
        <v>24</v>
      </c>
      <c r="B456" s="1074">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74">
        <v>25</v>
      </c>
      <c r="B457" s="1074">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74">
        <v>26</v>
      </c>
      <c r="B458" s="1074">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74">
        <v>27</v>
      </c>
      <c r="B459" s="1074">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74">
        <v>28</v>
      </c>
      <c r="B460" s="1074">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74">
        <v>29</v>
      </c>
      <c r="B461" s="1074">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74">
        <v>30</v>
      </c>
      <c r="B462" s="1074">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c r="A466" s="1074">
        <v>1</v>
      </c>
      <c r="B466" s="1074">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74">
        <v>2</v>
      </c>
      <c r="B467" s="1074">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74">
        <v>3</v>
      </c>
      <c r="B468" s="1074">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74">
        <v>4</v>
      </c>
      <c r="B469" s="1074">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74">
        <v>5</v>
      </c>
      <c r="B470" s="1074">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74">
        <v>6</v>
      </c>
      <c r="B471" s="1074">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74">
        <v>7</v>
      </c>
      <c r="B472" s="1074">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74">
        <v>8</v>
      </c>
      <c r="B473" s="1074">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74">
        <v>9</v>
      </c>
      <c r="B474" s="1074">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74">
        <v>10</v>
      </c>
      <c r="B475" s="1074">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74">
        <v>11</v>
      </c>
      <c r="B476" s="1074">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74">
        <v>12</v>
      </c>
      <c r="B477" s="1074">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74">
        <v>13</v>
      </c>
      <c r="B478" s="1074">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74">
        <v>14</v>
      </c>
      <c r="B479" s="1074">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74">
        <v>15</v>
      </c>
      <c r="B480" s="1074">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74">
        <v>16</v>
      </c>
      <c r="B481" s="1074">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74">
        <v>17</v>
      </c>
      <c r="B482" s="1074">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74">
        <v>18</v>
      </c>
      <c r="B483" s="1074">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74">
        <v>19</v>
      </c>
      <c r="B484" s="1074">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74">
        <v>20</v>
      </c>
      <c r="B485" s="1074">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74">
        <v>21</v>
      </c>
      <c r="B486" s="1074">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74">
        <v>22</v>
      </c>
      <c r="B487" s="1074">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74">
        <v>23</v>
      </c>
      <c r="B488" s="1074">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74">
        <v>24</v>
      </c>
      <c r="B489" s="1074">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74">
        <v>25</v>
      </c>
      <c r="B490" s="1074">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74">
        <v>26</v>
      </c>
      <c r="B491" s="1074">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74">
        <v>27</v>
      </c>
      <c r="B492" s="1074">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74">
        <v>28</v>
      </c>
      <c r="B493" s="1074">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74">
        <v>29</v>
      </c>
      <c r="B494" s="1074">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74">
        <v>30</v>
      </c>
      <c r="B495" s="1074">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c r="A499" s="1074">
        <v>1</v>
      </c>
      <c r="B499" s="1074">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74">
        <v>2</v>
      </c>
      <c r="B500" s="1074">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74">
        <v>3</v>
      </c>
      <c r="B501" s="1074">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74">
        <v>4</v>
      </c>
      <c r="B502" s="1074">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74">
        <v>5</v>
      </c>
      <c r="B503" s="1074">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74">
        <v>6</v>
      </c>
      <c r="B504" s="1074">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74">
        <v>7</v>
      </c>
      <c r="B505" s="1074">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74">
        <v>8</v>
      </c>
      <c r="B506" s="1074">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74">
        <v>9</v>
      </c>
      <c r="B507" s="1074">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74">
        <v>10</v>
      </c>
      <c r="B508" s="1074">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74">
        <v>11</v>
      </c>
      <c r="B509" s="1074">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74">
        <v>12</v>
      </c>
      <c r="B510" s="1074">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74">
        <v>13</v>
      </c>
      <c r="B511" s="1074">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74">
        <v>14</v>
      </c>
      <c r="B512" s="1074">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74">
        <v>15</v>
      </c>
      <c r="B513" s="1074">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74">
        <v>16</v>
      </c>
      <c r="B514" s="1074">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74">
        <v>17</v>
      </c>
      <c r="B515" s="1074">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74">
        <v>18</v>
      </c>
      <c r="B516" s="1074">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74">
        <v>19</v>
      </c>
      <c r="B517" s="1074">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74">
        <v>20</v>
      </c>
      <c r="B518" s="1074">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74">
        <v>21</v>
      </c>
      <c r="B519" s="1074">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74">
        <v>22</v>
      </c>
      <c r="B520" s="1074">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74">
        <v>23</v>
      </c>
      <c r="B521" s="1074">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74">
        <v>24</v>
      </c>
      <c r="B522" s="1074">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74">
        <v>25</v>
      </c>
      <c r="B523" s="1074">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74">
        <v>26</v>
      </c>
      <c r="B524" s="1074">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74">
        <v>27</v>
      </c>
      <c r="B525" s="1074">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74">
        <v>28</v>
      </c>
      <c r="B526" s="1074">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74">
        <v>29</v>
      </c>
      <c r="B527" s="1074">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74">
        <v>30</v>
      </c>
      <c r="B528" s="1074">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c r="A532" s="1074">
        <v>1</v>
      </c>
      <c r="B532" s="1074">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74">
        <v>2</v>
      </c>
      <c r="B533" s="1074">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74">
        <v>3</v>
      </c>
      <c r="B534" s="1074">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74">
        <v>4</v>
      </c>
      <c r="B535" s="1074">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74">
        <v>5</v>
      </c>
      <c r="B536" s="1074">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74">
        <v>6</v>
      </c>
      <c r="B537" s="1074">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74">
        <v>7</v>
      </c>
      <c r="B538" s="1074">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74">
        <v>8</v>
      </c>
      <c r="B539" s="1074">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74">
        <v>9</v>
      </c>
      <c r="B540" s="1074">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74">
        <v>10</v>
      </c>
      <c r="B541" s="1074">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74">
        <v>11</v>
      </c>
      <c r="B542" s="1074">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74">
        <v>12</v>
      </c>
      <c r="B543" s="1074">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74">
        <v>13</v>
      </c>
      <c r="B544" s="1074">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74">
        <v>14</v>
      </c>
      <c r="B545" s="1074">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74">
        <v>15</v>
      </c>
      <c r="B546" s="1074">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74">
        <v>16</v>
      </c>
      <c r="B547" s="1074">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74">
        <v>17</v>
      </c>
      <c r="B548" s="1074">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74">
        <v>18</v>
      </c>
      <c r="B549" s="1074">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74">
        <v>19</v>
      </c>
      <c r="B550" s="1074">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74">
        <v>20</v>
      </c>
      <c r="B551" s="1074">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74">
        <v>21</v>
      </c>
      <c r="B552" s="1074">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74">
        <v>22</v>
      </c>
      <c r="B553" s="1074">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74">
        <v>23</v>
      </c>
      <c r="B554" s="1074">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74">
        <v>24</v>
      </c>
      <c r="B555" s="1074">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74">
        <v>25</v>
      </c>
      <c r="B556" s="1074">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74">
        <v>26</v>
      </c>
      <c r="B557" s="1074">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74">
        <v>27</v>
      </c>
      <c r="B558" s="1074">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74">
        <v>28</v>
      </c>
      <c r="B559" s="1074">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74">
        <v>29</v>
      </c>
      <c r="B560" s="1074">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74">
        <v>30</v>
      </c>
      <c r="B561" s="1074">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c r="A565" s="1074">
        <v>1</v>
      </c>
      <c r="B565" s="1074">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74">
        <v>2</v>
      </c>
      <c r="B566" s="1074">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74">
        <v>3</v>
      </c>
      <c r="B567" s="1074">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74">
        <v>4</v>
      </c>
      <c r="B568" s="1074">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74">
        <v>5</v>
      </c>
      <c r="B569" s="1074">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74">
        <v>6</v>
      </c>
      <c r="B570" s="1074">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74">
        <v>7</v>
      </c>
      <c r="B571" s="1074">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74">
        <v>8</v>
      </c>
      <c r="B572" s="1074">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74">
        <v>9</v>
      </c>
      <c r="B573" s="1074">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74">
        <v>10</v>
      </c>
      <c r="B574" s="1074">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74">
        <v>11</v>
      </c>
      <c r="B575" s="1074">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74">
        <v>12</v>
      </c>
      <c r="B576" s="1074">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74">
        <v>13</v>
      </c>
      <c r="B577" s="1074">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74">
        <v>14</v>
      </c>
      <c r="B578" s="1074">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74">
        <v>15</v>
      </c>
      <c r="B579" s="1074">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74">
        <v>16</v>
      </c>
      <c r="B580" s="1074">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74">
        <v>17</v>
      </c>
      <c r="B581" s="1074">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74">
        <v>18</v>
      </c>
      <c r="B582" s="1074">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74">
        <v>19</v>
      </c>
      <c r="B583" s="1074">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74">
        <v>20</v>
      </c>
      <c r="B584" s="1074">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74">
        <v>21</v>
      </c>
      <c r="B585" s="1074">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74">
        <v>22</v>
      </c>
      <c r="B586" s="1074">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74">
        <v>23</v>
      </c>
      <c r="B587" s="1074">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74">
        <v>24</v>
      </c>
      <c r="B588" s="1074">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74">
        <v>25</v>
      </c>
      <c r="B589" s="1074">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74">
        <v>26</v>
      </c>
      <c r="B590" s="1074">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74">
        <v>27</v>
      </c>
      <c r="B591" s="1074">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74">
        <v>28</v>
      </c>
      <c r="B592" s="1074">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74">
        <v>29</v>
      </c>
      <c r="B593" s="1074">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74">
        <v>30</v>
      </c>
      <c r="B594" s="1074">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c r="A598" s="1074">
        <v>1</v>
      </c>
      <c r="B598" s="1074">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74">
        <v>2</v>
      </c>
      <c r="B599" s="1074">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74">
        <v>3</v>
      </c>
      <c r="B600" s="1074">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74">
        <v>4</v>
      </c>
      <c r="B601" s="1074">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74">
        <v>5</v>
      </c>
      <c r="B602" s="1074">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74">
        <v>6</v>
      </c>
      <c r="B603" s="1074">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74">
        <v>7</v>
      </c>
      <c r="B604" s="1074">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74">
        <v>8</v>
      </c>
      <c r="B605" s="1074">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74">
        <v>9</v>
      </c>
      <c r="B606" s="1074">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74">
        <v>10</v>
      </c>
      <c r="B607" s="1074">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74">
        <v>11</v>
      </c>
      <c r="B608" s="1074">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74">
        <v>12</v>
      </c>
      <c r="B609" s="1074">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74">
        <v>13</v>
      </c>
      <c r="B610" s="1074">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74">
        <v>14</v>
      </c>
      <c r="B611" s="1074">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74">
        <v>15</v>
      </c>
      <c r="B612" s="1074">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74">
        <v>16</v>
      </c>
      <c r="B613" s="1074">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74">
        <v>17</v>
      </c>
      <c r="B614" s="1074">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74">
        <v>18</v>
      </c>
      <c r="B615" s="1074">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74">
        <v>19</v>
      </c>
      <c r="B616" s="1074">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74">
        <v>20</v>
      </c>
      <c r="B617" s="1074">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74">
        <v>21</v>
      </c>
      <c r="B618" s="1074">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74">
        <v>22</v>
      </c>
      <c r="B619" s="1074">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74">
        <v>23</v>
      </c>
      <c r="B620" s="1074">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74">
        <v>24</v>
      </c>
      <c r="B621" s="1074">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74">
        <v>25</v>
      </c>
      <c r="B622" s="1074">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74">
        <v>26</v>
      </c>
      <c r="B623" s="1074">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74">
        <v>27</v>
      </c>
      <c r="B624" s="1074">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74">
        <v>28</v>
      </c>
      <c r="B625" s="1074">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74">
        <v>29</v>
      </c>
      <c r="B626" s="1074">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74">
        <v>30</v>
      </c>
      <c r="B627" s="1074">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c r="A631" s="1074">
        <v>1</v>
      </c>
      <c r="B631" s="1074">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74">
        <v>2</v>
      </c>
      <c r="B632" s="1074">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74">
        <v>3</v>
      </c>
      <c r="B633" s="1074">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74">
        <v>4</v>
      </c>
      <c r="B634" s="1074">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74">
        <v>5</v>
      </c>
      <c r="B635" s="1074">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74">
        <v>6</v>
      </c>
      <c r="B636" s="1074">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74">
        <v>7</v>
      </c>
      <c r="B637" s="1074">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74">
        <v>8</v>
      </c>
      <c r="B638" s="1074">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74">
        <v>9</v>
      </c>
      <c r="B639" s="1074">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74">
        <v>10</v>
      </c>
      <c r="B640" s="1074">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74">
        <v>11</v>
      </c>
      <c r="B641" s="1074">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74">
        <v>12</v>
      </c>
      <c r="B642" s="1074">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74">
        <v>13</v>
      </c>
      <c r="B643" s="1074">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74">
        <v>14</v>
      </c>
      <c r="B644" s="1074">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74">
        <v>15</v>
      </c>
      <c r="B645" s="1074">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74">
        <v>16</v>
      </c>
      <c r="B646" s="1074">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74">
        <v>17</v>
      </c>
      <c r="B647" s="1074">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74">
        <v>18</v>
      </c>
      <c r="B648" s="1074">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74">
        <v>19</v>
      </c>
      <c r="B649" s="1074">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74">
        <v>20</v>
      </c>
      <c r="B650" s="1074">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74">
        <v>21</v>
      </c>
      <c r="B651" s="1074">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74">
        <v>22</v>
      </c>
      <c r="B652" s="1074">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74">
        <v>23</v>
      </c>
      <c r="B653" s="1074">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74">
        <v>24</v>
      </c>
      <c r="B654" s="1074">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74">
        <v>25</v>
      </c>
      <c r="B655" s="1074">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74">
        <v>26</v>
      </c>
      <c r="B656" s="1074">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74">
        <v>27</v>
      </c>
      <c r="B657" s="1074">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74">
        <v>28</v>
      </c>
      <c r="B658" s="1074">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74">
        <v>29</v>
      </c>
      <c r="B659" s="1074">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74">
        <v>30</v>
      </c>
      <c r="B660" s="1074">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c r="A664" s="1074">
        <v>1</v>
      </c>
      <c r="B664" s="1074">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74">
        <v>2</v>
      </c>
      <c r="B665" s="1074">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74">
        <v>3</v>
      </c>
      <c r="B666" s="1074">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74">
        <v>4</v>
      </c>
      <c r="B667" s="1074">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74">
        <v>5</v>
      </c>
      <c r="B668" s="1074">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74">
        <v>6</v>
      </c>
      <c r="B669" s="1074">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74">
        <v>7</v>
      </c>
      <c r="B670" s="1074">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74">
        <v>8</v>
      </c>
      <c r="B671" s="1074">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74">
        <v>9</v>
      </c>
      <c r="B672" s="1074">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74">
        <v>10</v>
      </c>
      <c r="B673" s="1074">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74">
        <v>11</v>
      </c>
      <c r="B674" s="1074">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74">
        <v>12</v>
      </c>
      <c r="B675" s="1074">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74">
        <v>13</v>
      </c>
      <c r="B676" s="1074">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74">
        <v>14</v>
      </c>
      <c r="B677" s="1074">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74">
        <v>15</v>
      </c>
      <c r="B678" s="1074">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74">
        <v>16</v>
      </c>
      <c r="B679" s="1074">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74">
        <v>17</v>
      </c>
      <c r="B680" s="1074">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74">
        <v>18</v>
      </c>
      <c r="B681" s="1074">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74">
        <v>19</v>
      </c>
      <c r="B682" s="1074">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74">
        <v>20</v>
      </c>
      <c r="B683" s="1074">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74">
        <v>21</v>
      </c>
      <c r="B684" s="1074">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74">
        <v>22</v>
      </c>
      <c r="B685" s="1074">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74">
        <v>23</v>
      </c>
      <c r="B686" s="1074">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74">
        <v>24</v>
      </c>
      <c r="B687" s="1074">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74">
        <v>25</v>
      </c>
      <c r="B688" s="1074">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74">
        <v>26</v>
      </c>
      <c r="B689" s="1074">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74">
        <v>27</v>
      </c>
      <c r="B690" s="1074">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74">
        <v>28</v>
      </c>
      <c r="B691" s="1074">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74">
        <v>29</v>
      </c>
      <c r="B692" s="1074">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74">
        <v>30</v>
      </c>
      <c r="B693" s="1074">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c r="A697" s="1074">
        <v>1</v>
      </c>
      <c r="B697" s="1074">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74">
        <v>2</v>
      </c>
      <c r="B698" s="1074">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74">
        <v>3</v>
      </c>
      <c r="B699" s="1074">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74">
        <v>4</v>
      </c>
      <c r="B700" s="1074">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74">
        <v>5</v>
      </c>
      <c r="B701" s="1074">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74">
        <v>6</v>
      </c>
      <c r="B702" s="1074">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74">
        <v>7</v>
      </c>
      <c r="B703" s="1074">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74">
        <v>8</v>
      </c>
      <c r="B704" s="1074">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74">
        <v>9</v>
      </c>
      <c r="B705" s="1074">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74">
        <v>10</v>
      </c>
      <c r="B706" s="1074">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74">
        <v>11</v>
      </c>
      <c r="B707" s="1074">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74">
        <v>12</v>
      </c>
      <c r="B708" s="1074">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74">
        <v>13</v>
      </c>
      <c r="B709" s="1074">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74">
        <v>14</v>
      </c>
      <c r="B710" s="1074">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74">
        <v>15</v>
      </c>
      <c r="B711" s="1074">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74">
        <v>16</v>
      </c>
      <c r="B712" s="1074">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74">
        <v>17</v>
      </c>
      <c r="B713" s="1074">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74">
        <v>18</v>
      </c>
      <c r="B714" s="1074">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74">
        <v>19</v>
      </c>
      <c r="B715" s="1074">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74">
        <v>20</v>
      </c>
      <c r="B716" s="1074">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74">
        <v>21</v>
      </c>
      <c r="B717" s="1074">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74">
        <v>22</v>
      </c>
      <c r="B718" s="1074">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74">
        <v>23</v>
      </c>
      <c r="B719" s="1074">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74">
        <v>24</v>
      </c>
      <c r="B720" s="1074">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74">
        <v>25</v>
      </c>
      <c r="B721" s="1074">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74">
        <v>26</v>
      </c>
      <c r="B722" s="1074">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74">
        <v>27</v>
      </c>
      <c r="B723" s="1074">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74">
        <v>28</v>
      </c>
      <c r="B724" s="1074">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74">
        <v>29</v>
      </c>
      <c r="B725" s="1074">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74">
        <v>30</v>
      </c>
      <c r="B726" s="1074">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c r="A730" s="1074">
        <v>1</v>
      </c>
      <c r="B730" s="1074">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74">
        <v>2</v>
      </c>
      <c r="B731" s="1074">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74">
        <v>3</v>
      </c>
      <c r="B732" s="1074">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74">
        <v>4</v>
      </c>
      <c r="B733" s="1074">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74">
        <v>5</v>
      </c>
      <c r="B734" s="1074">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74">
        <v>6</v>
      </c>
      <c r="B735" s="1074">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74">
        <v>7</v>
      </c>
      <c r="B736" s="1074">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74">
        <v>8</v>
      </c>
      <c r="B737" s="1074">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74">
        <v>9</v>
      </c>
      <c r="B738" s="1074">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74">
        <v>10</v>
      </c>
      <c r="B739" s="1074">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74">
        <v>11</v>
      </c>
      <c r="B740" s="1074">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74">
        <v>12</v>
      </c>
      <c r="B741" s="1074">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74">
        <v>13</v>
      </c>
      <c r="B742" s="1074">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74">
        <v>14</v>
      </c>
      <c r="B743" s="1074">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74">
        <v>15</v>
      </c>
      <c r="B744" s="1074">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74">
        <v>16</v>
      </c>
      <c r="B745" s="1074">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74">
        <v>17</v>
      </c>
      <c r="B746" s="1074">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74">
        <v>18</v>
      </c>
      <c r="B747" s="1074">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74">
        <v>19</v>
      </c>
      <c r="B748" s="1074">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74">
        <v>20</v>
      </c>
      <c r="B749" s="1074">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74">
        <v>21</v>
      </c>
      <c r="B750" s="1074">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74">
        <v>22</v>
      </c>
      <c r="B751" s="1074">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74">
        <v>23</v>
      </c>
      <c r="B752" s="1074">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74">
        <v>24</v>
      </c>
      <c r="B753" s="1074">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74">
        <v>25</v>
      </c>
      <c r="B754" s="1074">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74">
        <v>26</v>
      </c>
      <c r="B755" s="1074">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74">
        <v>27</v>
      </c>
      <c r="B756" s="1074">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74">
        <v>28</v>
      </c>
      <c r="B757" s="1074">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74">
        <v>29</v>
      </c>
      <c r="B758" s="1074">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74">
        <v>30</v>
      </c>
      <c r="B759" s="1074">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c r="A763" s="1074">
        <v>1</v>
      </c>
      <c r="B763" s="1074">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74">
        <v>2</v>
      </c>
      <c r="B764" s="1074">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74">
        <v>3</v>
      </c>
      <c r="B765" s="1074">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74">
        <v>4</v>
      </c>
      <c r="B766" s="1074">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74">
        <v>5</v>
      </c>
      <c r="B767" s="1074">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74">
        <v>6</v>
      </c>
      <c r="B768" s="1074">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74">
        <v>7</v>
      </c>
      <c r="B769" s="1074">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74">
        <v>8</v>
      </c>
      <c r="B770" s="1074">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74">
        <v>9</v>
      </c>
      <c r="B771" s="1074">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74">
        <v>10</v>
      </c>
      <c r="B772" s="1074">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74">
        <v>11</v>
      </c>
      <c r="B773" s="1074">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74">
        <v>12</v>
      </c>
      <c r="B774" s="1074">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74">
        <v>13</v>
      </c>
      <c r="B775" s="1074">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74">
        <v>14</v>
      </c>
      <c r="B776" s="1074">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74">
        <v>15</v>
      </c>
      <c r="B777" s="1074">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74">
        <v>16</v>
      </c>
      <c r="B778" s="1074">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74">
        <v>17</v>
      </c>
      <c r="B779" s="1074">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74">
        <v>18</v>
      </c>
      <c r="B780" s="1074">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74">
        <v>19</v>
      </c>
      <c r="B781" s="1074">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74">
        <v>20</v>
      </c>
      <c r="B782" s="1074">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74">
        <v>21</v>
      </c>
      <c r="B783" s="1074">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74">
        <v>22</v>
      </c>
      <c r="B784" s="1074">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74">
        <v>23</v>
      </c>
      <c r="B785" s="1074">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74">
        <v>24</v>
      </c>
      <c r="B786" s="1074">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74">
        <v>25</v>
      </c>
      <c r="B787" s="1074">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74">
        <v>26</v>
      </c>
      <c r="B788" s="1074">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74">
        <v>27</v>
      </c>
      <c r="B789" s="1074">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74">
        <v>28</v>
      </c>
      <c r="B790" s="1074">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74">
        <v>29</v>
      </c>
      <c r="B791" s="1074">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74">
        <v>30</v>
      </c>
      <c r="B792" s="1074">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c r="A796" s="1074">
        <v>1</v>
      </c>
      <c r="B796" s="1074">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74">
        <v>2</v>
      </c>
      <c r="B797" s="1074">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74">
        <v>3</v>
      </c>
      <c r="B798" s="1074">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74">
        <v>4</v>
      </c>
      <c r="B799" s="1074">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74">
        <v>5</v>
      </c>
      <c r="B800" s="1074">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74">
        <v>6</v>
      </c>
      <c r="B801" s="1074">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74">
        <v>7</v>
      </c>
      <c r="B802" s="1074">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74">
        <v>8</v>
      </c>
      <c r="B803" s="1074">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74">
        <v>9</v>
      </c>
      <c r="B804" s="1074">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74">
        <v>10</v>
      </c>
      <c r="B805" s="1074">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74">
        <v>11</v>
      </c>
      <c r="B806" s="1074">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74">
        <v>12</v>
      </c>
      <c r="B807" s="1074">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74">
        <v>13</v>
      </c>
      <c r="B808" s="1074">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74">
        <v>14</v>
      </c>
      <c r="B809" s="1074">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74">
        <v>15</v>
      </c>
      <c r="B810" s="1074">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74">
        <v>16</v>
      </c>
      <c r="B811" s="1074">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74">
        <v>17</v>
      </c>
      <c r="B812" s="1074">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74">
        <v>18</v>
      </c>
      <c r="B813" s="1074">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74">
        <v>19</v>
      </c>
      <c r="B814" s="1074">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74">
        <v>20</v>
      </c>
      <c r="B815" s="1074">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74">
        <v>21</v>
      </c>
      <c r="B816" s="1074">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74">
        <v>22</v>
      </c>
      <c r="B817" s="1074">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74">
        <v>23</v>
      </c>
      <c r="B818" s="1074">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74">
        <v>24</v>
      </c>
      <c r="B819" s="1074">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74">
        <v>25</v>
      </c>
      <c r="B820" s="1074">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74">
        <v>26</v>
      </c>
      <c r="B821" s="1074">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74">
        <v>27</v>
      </c>
      <c r="B822" s="1074">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74">
        <v>28</v>
      </c>
      <c r="B823" s="1074">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74">
        <v>29</v>
      </c>
      <c r="B824" s="1074">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74">
        <v>30</v>
      </c>
      <c r="B825" s="1074">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c r="A829" s="1074">
        <v>1</v>
      </c>
      <c r="B829" s="1074">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74">
        <v>2</v>
      </c>
      <c r="B830" s="1074">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74">
        <v>3</v>
      </c>
      <c r="B831" s="1074">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74">
        <v>4</v>
      </c>
      <c r="B832" s="1074">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74">
        <v>5</v>
      </c>
      <c r="B833" s="1074">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74">
        <v>6</v>
      </c>
      <c r="B834" s="1074">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74">
        <v>7</v>
      </c>
      <c r="B835" s="1074">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74">
        <v>8</v>
      </c>
      <c r="B836" s="1074">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74">
        <v>9</v>
      </c>
      <c r="B837" s="1074">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74">
        <v>10</v>
      </c>
      <c r="B838" s="1074">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74">
        <v>11</v>
      </c>
      <c r="B839" s="1074">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74">
        <v>12</v>
      </c>
      <c r="B840" s="1074">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74">
        <v>13</v>
      </c>
      <c r="B841" s="1074">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74">
        <v>14</v>
      </c>
      <c r="B842" s="1074">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74">
        <v>15</v>
      </c>
      <c r="B843" s="1074">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74">
        <v>16</v>
      </c>
      <c r="B844" s="1074">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74">
        <v>17</v>
      </c>
      <c r="B845" s="1074">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74">
        <v>18</v>
      </c>
      <c r="B846" s="1074">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74">
        <v>19</v>
      </c>
      <c r="B847" s="1074">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74">
        <v>20</v>
      </c>
      <c r="B848" s="1074">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74">
        <v>21</v>
      </c>
      <c r="B849" s="1074">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74">
        <v>22</v>
      </c>
      <c r="B850" s="1074">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74">
        <v>23</v>
      </c>
      <c r="B851" s="1074">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74">
        <v>24</v>
      </c>
      <c r="B852" s="1074">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74">
        <v>25</v>
      </c>
      <c r="B853" s="1074">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74">
        <v>26</v>
      </c>
      <c r="B854" s="1074">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74">
        <v>27</v>
      </c>
      <c r="B855" s="1074">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74">
        <v>28</v>
      </c>
      <c r="B856" s="1074">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74">
        <v>29</v>
      </c>
      <c r="B857" s="1074">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74">
        <v>30</v>
      </c>
      <c r="B858" s="1074">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c r="A862" s="1074">
        <v>1</v>
      </c>
      <c r="B862" s="1074">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74">
        <v>2</v>
      </c>
      <c r="B863" s="1074">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74">
        <v>3</v>
      </c>
      <c r="B864" s="1074">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74">
        <v>4</v>
      </c>
      <c r="B865" s="1074">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74">
        <v>5</v>
      </c>
      <c r="B866" s="1074">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74">
        <v>6</v>
      </c>
      <c r="B867" s="1074">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74">
        <v>7</v>
      </c>
      <c r="B868" s="1074">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74">
        <v>8</v>
      </c>
      <c r="B869" s="1074">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74">
        <v>9</v>
      </c>
      <c r="B870" s="1074">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74">
        <v>10</v>
      </c>
      <c r="B871" s="1074">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74">
        <v>11</v>
      </c>
      <c r="B872" s="1074">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74">
        <v>12</v>
      </c>
      <c r="B873" s="1074">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74">
        <v>13</v>
      </c>
      <c r="B874" s="1074">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74">
        <v>14</v>
      </c>
      <c r="B875" s="1074">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74">
        <v>15</v>
      </c>
      <c r="B876" s="1074">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74">
        <v>16</v>
      </c>
      <c r="B877" s="1074">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74">
        <v>17</v>
      </c>
      <c r="B878" s="1074">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74">
        <v>18</v>
      </c>
      <c r="B879" s="1074">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74">
        <v>19</v>
      </c>
      <c r="B880" s="1074">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74">
        <v>20</v>
      </c>
      <c r="B881" s="1074">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74">
        <v>21</v>
      </c>
      <c r="B882" s="1074">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74">
        <v>22</v>
      </c>
      <c r="B883" s="1074">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74">
        <v>23</v>
      </c>
      <c r="B884" s="1074">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74">
        <v>24</v>
      </c>
      <c r="B885" s="1074">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74">
        <v>25</v>
      </c>
      <c r="B886" s="1074">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74">
        <v>26</v>
      </c>
      <c r="B887" s="1074">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74">
        <v>27</v>
      </c>
      <c r="B888" s="1074">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74">
        <v>28</v>
      </c>
      <c r="B889" s="1074">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74">
        <v>29</v>
      </c>
      <c r="B890" s="1074">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74">
        <v>30</v>
      </c>
      <c r="B891" s="1074">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c r="A895" s="1074">
        <v>1</v>
      </c>
      <c r="B895" s="1074">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74">
        <v>2</v>
      </c>
      <c r="B896" s="1074">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74">
        <v>3</v>
      </c>
      <c r="B897" s="1074">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74">
        <v>4</v>
      </c>
      <c r="B898" s="1074">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74">
        <v>5</v>
      </c>
      <c r="B899" s="1074">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74">
        <v>6</v>
      </c>
      <c r="B900" s="1074">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74">
        <v>7</v>
      </c>
      <c r="B901" s="1074">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74">
        <v>8</v>
      </c>
      <c r="B902" s="1074">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74">
        <v>9</v>
      </c>
      <c r="B903" s="1074">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74">
        <v>10</v>
      </c>
      <c r="B904" s="1074">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74">
        <v>11</v>
      </c>
      <c r="B905" s="1074">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74">
        <v>12</v>
      </c>
      <c r="B906" s="1074">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74">
        <v>13</v>
      </c>
      <c r="B907" s="1074">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74">
        <v>14</v>
      </c>
      <c r="B908" s="1074">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74">
        <v>15</v>
      </c>
      <c r="B909" s="1074">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74">
        <v>16</v>
      </c>
      <c r="B910" s="1074">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74">
        <v>17</v>
      </c>
      <c r="B911" s="1074">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74">
        <v>18</v>
      </c>
      <c r="B912" s="1074">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74">
        <v>19</v>
      </c>
      <c r="B913" s="1074">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74">
        <v>20</v>
      </c>
      <c r="B914" s="1074">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74">
        <v>21</v>
      </c>
      <c r="B915" s="1074">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74">
        <v>22</v>
      </c>
      <c r="B916" s="1074">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74">
        <v>23</v>
      </c>
      <c r="B917" s="1074">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74">
        <v>24</v>
      </c>
      <c r="B918" s="1074">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74">
        <v>25</v>
      </c>
      <c r="B919" s="1074">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74">
        <v>26</v>
      </c>
      <c r="B920" s="1074">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74">
        <v>27</v>
      </c>
      <c r="B921" s="1074">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74">
        <v>28</v>
      </c>
      <c r="B922" s="1074">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74">
        <v>29</v>
      </c>
      <c r="B923" s="1074">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74">
        <v>30</v>
      </c>
      <c r="B924" s="1074">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c r="A928" s="1074">
        <v>1</v>
      </c>
      <c r="B928" s="1074">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74">
        <v>2</v>
      </c>
      <c r="B929" s="1074">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74">
        <v>3</v>
      </c>
      <c r="B930" s="1074">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74">
        <v>4</v>
      </c>
      <c r="B931" s="1074">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74">
        <v>5</v>
      </c>
      <c r="B932" s="1074">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74">
        <v>6</v>
      </c>
      <c r="B933" s="1074">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74">
        <v>7</v>
      </c>
      <c r="B934" s="1074">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74">
        <v>8</v>
      </c>
      <c r="B935" s="1074">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74">
        <v>9</v>
      </c>
      <c r="B936" s="1074">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74">
        <v>10</v>
      </c>
      <c r="B937" s="1074">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74">
        <v>11</v>
      </c>
      <c r="B938" s="1074">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74">
        <v>12</v>
      </c>
      <c r="B939" s="1074">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74">
        <v>13</v>
      </c>
      <c r="B940" s="1074">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74">
        <v>14</v>
      </c>
      <c r="B941" s="1074">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74">
        <v>15</v>
      </c>
      <c r="B942" s="1074">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74">
        <v>16</v>
      </c>
      <c r="B943" s="1074">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74">
        <v>17</v>
      </c>
      <c r="B944" s="1074">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74">
        <v>18</v>
      </c>
      <c r="B945" s="1074">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74">
        <v>19</v>
      </c>
      <c r="B946" s="1074">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74">
        <v>20</v>
      </c>
      <c r="B947" s="1074">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74">
        <v>21</v>
      </c>
      <c r="B948" s="1074">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74">
        <v>22</v>
      </c>
      <c r="B949" s="1074">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74">
        <v>23</v>
      </c>
      <c r="B950" s="1074">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74">
        <v>24</v>
      </c>
      <c r="B951" s="1074">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74">
        <v>25</v>
      </c>
      <c r="B952" s="1074">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74">
        <v>26</v>
      </c>
      <c r="B953" s="1074">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74">
        <v>27</v>
      </c>
      <c r="B954" s="1074">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74">
        <v>28</v>
      </c>
      <c r="B955" s="1074">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74">
        <v>29</v>
      </c>
      <c r="B956" s="1074">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74">
        <v>30</v>
      </c>
      <c r="B957" s="1074">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c r="A961" s="1074">
        <v>1</v>
      </c>
      <c r="B961" s="1074">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74">
        <v>2</v>
      </c>
      <c r="B962" s="1074">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74">
        <v>3</v>
      </c>
      <c r="B963" s="1074">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74">
        <v>4</v>
      </c>
      <c r="B964" s="1074">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74">
        <v>5</v>
      </c>
      <c r="B965" s="1074">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74">
        <v>6</v>
      </c>
      <c r="B966" s="1074">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74">
        <v>7</v>
      </c>
      <c r="B967" s="1074">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74">
        <v>8</v>
      </c>
      <c r="B968" s="1074">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74">
        <v>9</v>
      </c>
      <c r="B969" s="1074">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74">
        <v>10</v>
      </c>
      <c r="B970" s="1074">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74">
        <v>11</v>
      </c>
      <c r="B971" s="1074">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74">
        <v>12</v>
      </c>
      <c r="B972" s="1074">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74">
        <v>13</v>
      </c>
      <c r="B973" s="1074">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74">
        <v>14</v>
      </c>
      <c r="B974" s="1074">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74">
        <v>15</v>
      </c>
      <c r="B975" s="1074">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74">
        <v>16</v>
      </c>
      <c r="B976" s="1074">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74">
        <v>17</v>
      </c>
      <c r="B977" s="1074">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74">
        <v>18</v>
      </c>
      <c r="B978" s="1074">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74">
        <v>19</v>
      </c>
      <c r="B979" s="1074">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74">
        <v>20</v>
      </c>
      <c r="B980" s="1074">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74">
        <v>21</v>
      </c>
      <c r="B981" s="1074">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74">
        <v>22</v>
      </c>
      <c r="B982" s="1074">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74">
        <v>23</v>
      </c>
      <c r="B983" s="1074">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74">
        <v>24</v>
      </c>
      <c r="B984" s="1074">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74">
        <v>25</v>
      </c>
      <c r="B985" s="1074">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74">
        <v>26</v>
      </c>
      <c r="B986" s="1074">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74">
        <v>27</v>
      </c>
      <c r="B987" s="1074">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74">
        <v>28</v>
      </c>
      <c r="B988" s="1074">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74">
        <v>29</v>
      </c>
      <c r="B989" s="1074">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74">
        <v>30</v>
      </c>
      <c r="B990" s="1074">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c r="A994" s="1074">
        <v>1</v>
      </c>
      <c r="B994" s="1074">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74">
        <v>2</v>
      </c>
      <c r="B995" s="1074">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74">
        <v>3</v>
      </c>
      <c r="B996" s="1074">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74">
        <v>4</v>
      </c>
      <c r="B997" s="1074">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74">
        <v>5</v>
      </c>
      <c r="B998" s="1074">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74">
        <v>6</v>
      </c>
      <c r="B999" s="1074">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74">
        <v>7</v>
      </c>
      <c r="B1000" s="1074">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74">
        <v>8</v>
      </c>
      <c r="B1001" s="1074">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74">
        <v>9</v>
      </c>
      <c r="B1002" s="1074">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74">
        <v>10</v>
      </c>
      <c r="B1003" s="1074">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74">
        <v>11</v>
      </c>
      <c r="B1004" s="1074">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74">
        <v>12</v>
      </c>
      <c r="B1005" s="1074">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74">
        <v>13</v>
      </c>
      <c r="B1006" s="1074">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74">
        <v>14</v>
      </c>
      <c r="B1007" s="1074">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74">
        <v>15</v>
      </c>
      <c r="B1008" s="1074">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74">
        <v>16</v>
      </c>
      <c r="B1009" s="1074">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74">
        <v>17</v>
      </c>
      <c r="B1010" s="1074">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74">
        <v>18</v>
      </c>
      <c r="B1011" s="1074">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74">
        <v>19</v>
      </c>
      <c r="B1012" s="1074">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74">
        <v>20</v>
      </c>
      <c r="B1013" s="1074">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74">
        <v>21</v>
      </c>
      <c r="B1014" s="1074">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74">
        <v>22</v>
      </c>
      <c r="B1015" s="1074">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74">
        <v>23</v>
      </c>
      <c r="B1016" s="1074">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74">
        <v>24</v>
      </c>
      <c r="B1017" s="1074">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74">
        <v>25</v>
      </c>
      <c r="B1018" s="1074">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74">
        <v>26</v>
      </c>
      <c r="B1019" s="1074">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74">
        <v>27</v>
      </c>
      <c r="B1020" s="1074">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74">
        <v>28</v>
      </c>
      <c r="B1021" s="1074">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74">
        <v>29</v>
      </c>
      <c r="B1022" s="1074">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74">
        <v>30</v>
      </c>
      <c r="B1023" s="1074">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c r="A1027" s="1074">
        <v>1</v>
      </c>
      <c r="B1027" s="1074">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74">
        <v>2</v>
      </c>
      <c r="B1028" s="1074">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74">
        <v>3</v>
      </c>
      <c r="B1029" s="1074">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74">
        <v>4</v>
      </c>
      <c r="B1030" s="1074">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74">
        <v>5</v>
      </c>
      <c r="B1031" s="1074">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74">
        <v>6</v>
      </c>
      <c r="B1032" s="1074">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74">
        <v>7</v>
      </c>
      <c r="B1033" s="1074">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74">
        <v>8</v>
      </c>
      <c r="B1034" s="1074">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74">
        <v>9</v>
      </c>
      <c r="B1035" s="1074">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74">
        <v>10</v>
      </c>
      <c r="B1036" s="1074">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74">
        <v>11</v>
      </c>
      <c r="B1037" s="1074">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74">
        <v>12</v>
      </c>
      <c r="B1038" s="1074">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74">
        <v>13</v>
      </c>
      <c r="B1039" s="1074">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74">
        <v>14</v>
      </c>
      <c r="B1040" s="1074">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74">
        <v>15</v>
      </c>
      <c r="B1041" s="1074">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74">
        <v>16</v>
      </c>
      <c r="B1042" s="1074">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74">
        <v>17</v>
      </c>
      <c r="B1043" s="1074">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74">
        <v>18</v>
      </c>
      <c r="B1044" s="1074">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74">
        <v>19</v>
      </c>
      <c r="B1045" s="1074">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74">
        <v>20</v>
      </c>
      <c r="B1046" s="1074">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74">
        <v>21</v>
      </c>
      <c r="B1047" s="1074">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74">
        <v>22</v>
      </c>
      <c r="B1048" s="1074">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74">
        <v>23</v>
      </c>
      <c r="B1049" s="1074">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74">
        <v>24</v>
      </c>
      <c r="B1050" s="1074">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74">
        <v>25</v>
      </c>
      <c r="B1051" s="1074">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74">
        <v>26</v>
      </c>
      <c r="B1052" s="1074">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74">
        <v>27</v>
      </c>
      <c r="B1053" s="1074">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74">
        <v>28</v>
      </c>
      <c r="B1054" s="1074">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74">
        <v>29</v>
      </c>
      <c r="B1055" s="1074">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74">
        <v>30</v>
      </c>
      <c r="B1056" s="1074">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c r="A1060" s="1074">
        <v>1</v>
      </c>
      <c r="B1060" s="1074">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74">
        <v>2</v>
      </c>
      <c r="B1061" s="1074">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74">
        <v>3</v>
      </c>
      <c r="B1062" s="1074">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74">
        <v>4</v>
      </c>
      <c r="B1063" s="1074">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74">
        <v>5</v>
      </c>
      <c r="B1064" s="1074">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74">
        <v>6</v>
      </c>
      <c r="B1065" s="1074">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74">
        <v>7</v>
      </c>
      <c r="B1066" s="1074">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74">
        <v>8</v>
      </c>
      <c r="B1067" s="1074">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74">
        <v>9</v>
      </c>
      <c r="B1068" s="1074">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74">
        <v>10</v>
      </c>
      <c r="B1069" s="1074">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74">
        <v>11</v>
      </c>
      <c r="B1070" s="1074">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74">
        <v>12</v>
      </c>
      <c r="B1071" s="1074">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74">
        <v>13</v>
      </c>
      <c r="B1072" s="1074">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74">
        <v>14</v>
      </c>
      <c r="B1073" s="1074">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74">
        <v>15</v>
      </c>
      <c r="B1074" s="1074">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74">
        <v>16</v>
      </c>
      <c r="B1075" s="1074">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74">
        <v>17</v>
      </c>
      <c r="B1076" s="1074">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74">
        <v>18</v>
      </c>
      <c r="B1077" s="1074">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74">
        <v>19</v>
      </c>
      <c r="B1078" s="1074">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74">
        <v>20</v>
      </c>
      <c r="B1079" s="1074">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74">
        <v>21</v>
      </c>
      <c r="B1080" s="1074">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74">
        <v>22</v>
      </c>
      <c r="B1081" s="1074">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74">
        <v>23</v>
      </c>
      <c r="B1082" s="1074">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74">
        <v>24</v>
      </c>
      <c r="B1083" s="1074">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74">
        <v>25</v>
      </c>
      <c r="B1084" s="1074">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74">
        <v>26</v>
      </c>
      <c r="B1085" s="1074">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74">
        <v>27</v>
      </c>
      <c r="B1086" s="1074">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74">
        <v>28</v>
      </c>
      <c r="B1087" s="1074">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74">
        <v>29</v>
      </c>
      <c r="B1088" s="1074">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74">
        <v>30</v>
      </c>
      <c r="B1089" s="1074">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c r="A1093" s="1074">
        <v>1</v>
      </c>
      <c r="B1093" s="1074">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74">
        <v>2</v>
      </c>
      <c r="B1094" s="1074">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74">
        <v>3</v>
      </c>
      <c r="B1095" s="1074">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74">
        <v>4</v>
      </c>
      <c r="B1096" s="1074">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74">
        <v>5</v>
      </c>
      <c r="B1097" s="1074">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74">
        <v>6</v>
      </c>
      <c r="B1098" s="1074">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74">
        <v>7</v>
      </c>
      <c r="B1099" s="1074">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74">
        <v>8</v>
      </c>
      <c r="B1100" s="1074">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74">
        <v>9</v>
      </c>
      <c r="B1101" s="1074">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74">
        <v>10</v>
      </c>
      <c r="B1102" s="1074">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74">
        <v>11</v>
      </c>
      <c r="B1103" s="1074">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74">
        <v>12</v>
      </c>
      <c r="B1104" s="1074">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74">
        <v>13</v>
      </c>
      <c r="B1105" s="1074">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74">
        <v>14</v>
      </c>
      <c r="B1106" s="1074">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74">
        <v>15</v>
      </c>
      <c r="B1107" s="1074">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74">
        <v>16</v>
      </c>
      <c r="B1108" s="1074">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74">
        <v>17</v>
      </c>
      <c r="B1109" s="1074">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74">
        <v>18</v>
      </c>
      <c r="B1110" s="1074">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74">
        <v>19</v>
      </c>
      <c r="B1111" s="1074">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74">
        <v>20</v>
      </c>
      <c r="B1112" s="1074">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74">
        <v>21</v>
      </c>
      <c r="B1113" s="1074">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74">
        <v>22</v>
      </c>
      <c r="B1114" s="1074">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74">
        <v>23</v>
      </c>
      <c r="B1115" s="1074">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74">
        <v>24</v>
      </c>
      <c r="B1116" s="1074">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74">
        <v>25</v>
      </c>
      <c r="B1117" s="1074">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74">
        <v>26</v>
      </c>
      <c r="B1118" s="1074">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74">
        <v>27</v>
      </c>
      <c r="B1119" s="1074">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74">
        <v>28</v>
      </c>
      <c r="B1120" s="1074">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74">
        <v>29</v>
      </c>
      <c r="B1121" s="1074">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74">
        <v>30</v>
      </c>
      <c r="B1122" s="1074">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c r="A1126" s="1074">
        <v>1</v>
      </c>
      <c r="B1126" s="1074">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74">
        <v>2</v>
      </c>
      <c r="B1127" s="1074">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74">
        <v>3</v>
      </c>
      <c r="B1128" s="1074">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74">
        <v>4</v>
      </c>
      <c r="B1129" s="1074">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74">
        <v>5</v>
      </c>
      <c r="B1130" s="1074">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74">
        <v>6</v>
      </c>
      <c r="B1131" s="1074">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74">
        <v>7</v>
      </c>
      <c r="B1132" s="1074">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74">
        <v>8</v>
      </c>
      <c r="B1133" s="1074">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74">
        <v>9</v>
      </c>
      <c r="B1134" s="1074">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74">
        <v>10</v>
      </c>
      <c r="B1135" s="1074">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74">
        <v>11</v>
      </c>
      <c r="B1136" s="1074">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74">
        <v>12</v>
      </c>
      <c r="B1137" s="1074">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74">
        <v>13</v>
      </c>
      <c r="B1138" s="1074">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74">
        <v>14</v>
      </c>
      <c r="B1139" s="1074">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74">
        <v>15</v>
      </c>
      <c r="B1140" s="1074">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74">
        <v>16</v>
      </c>
      <c r="B1141" s="1074">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74">
        <v>17</v>
      </c>
      <c r="B1142" s="1074">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74">
        <v>18</v>
      </c>
      <c r="B1143" s="1074">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74">
        <v>19</v>
      </c>
      <c r="B1144" s="1074">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74">
        <v>20</v>
      </c>
      <c r="B1145" s="1074">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74">
        <v>21</v>
      </c>
      <c r="B1146" s="1074">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74">
        <v>22</v>
      </c>
      <c r="B1147" s="1074">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74">
        <v>23</v>
      </c>
      <c r="B1148" s="1074">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74">
        <v>24</v>
      </c>
      <c r="B1149" s="1074">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74">
        <v>25</v>
      </c>
      <c r="B1150" s="1074">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74">
        <v>26</v>
      </c>
      <c r="B1151" s="1074">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74">
        <v>27</v>
      </c>
      <c r="B1152" s="1074">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74">
        <v>28</v>
      </c>
      <c r="B1153" s="1074">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74">
        <v>29</v>
      </c>
      <c r="B1154" s="1074">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74">
        <v>30</v>
      </c>
      <c r="B1155" s="1074">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c r="A1159" s="1074">
        <v>1</v>
      </c>
      <c r="B1159" s="1074">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74">
        <v>2</v>
      </c>
      <c r="B1160" s="1074">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74">
        <v>3</v>
      </c>
      <c r="B1161" s="1074">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74">
        <v>4</v>
      </c>
      <c r="B1162" s="1074">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74">
        <v>5</v>
      </c>
      <c r="B1163" s="1074">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74">
        <v>6</v>
      </c>
      <c r="B1164" s="1074">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74">
        <v>7</v>
      </c>
      <c r="B1165" s="1074">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74">
        <v>8</v>
      </c>
      <c r="B1166" s="1074">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74">
        <v>9</v>
      </c>
      <c r="B1167" s="1074">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74">
        <v>10</v>
      </c>
      <c r="B1168" s="1074">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74">
        <v>11</v>
      </c>
      <c r="B1169" s="1074">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74">
        <v>12</v>
      </c>
      <c r="B1170" s="1074">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74">
        <v>13</v>
      </c>
      <c r="B1171" s="1074">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74">
        <v>14</v>
      </c>
      <c r="B1172" s="1074">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74">
        <v>15</v>
      </c>
      <c r="B1173" s="1074">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74">
        <v>16</v>
      </c>
      <c r="B1174" s="1074">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74">
        <v>17</v>
      </c>
      <c r="B1175" s="1074">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74">
        <v>18</v>
      </c>
      <c r="B1176" s="1074">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74">
        <v>19</v>
      </c>
      <c r="B1177" s="1074">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74">
        <v>20</v>
      </c>
      <c r="B1178" s="1074">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74">
        <v>21</v>
      </c>
      <c r="B1179" s="1074">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74">
        <v>22</v>
      </c>
      <c r="B1180" s="1074">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74">
        <v>23</v>
      </c>
      <c r="B1181" s="1074">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74">
        <v>24</v>
      </c>
      <c r="B1182" s="1074">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74">
        <v>25</v>
      </c>
      <c r="B1183" s="1074">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74">
        <v>26</v>
      </c>
      <c r="B1184" s="1074">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74">
        <v>27</v>
      </c>
      <c r="B1185" s="1074">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74">
        <v>28</v>
      </c>
      <c r="B1186" s="1074">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74">
        <v>29</v>
      </c>
      <c r="B1187" s="1074">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74">
        <v>30</v>
      </c>
      <c r="B1188" s="1074">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c r="A1192" s="1074">
        <v>1</v>
      </c>
      <c r="B1192" s="1074">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74">
        <v>2</v>
      </c>
      <c r="B1193" s="1074">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74">
        <v>3</v>
      </c>
      <c r="B1194" s="1074">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74">
        <v>4</v>
      </c>
      <c r="B1195" s="1074">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74">
        <v>5</v>
      </c>
      <c r="B1196" s="1074">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74">
        <v>6</v>
      </c>
      <c r="B1197" s="1074">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74">
        <v>7</v>
      </c>
      <c r="B1198" s="1074">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74">
        <v>8</v>
      </c>
      <c r="B1199" s="1074">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74">
        <v>9</v>
      </c>
      <c r="B1200" s="1074">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74">
        <v>10</v>
      </c>
      <c r="B1201" s="1074">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74">
        <v>11</v>
      </c>
      <c r="B1202" s="1074">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74">
        <v>12</v>
      </c>
      <c r="B1203" s="1074">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74">
        <v>13</v>
      </c>
      <c r="B1204" s="1074">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74">
        <v>14</v>
      </c>
      <c r="B1205" s="1074">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74">
        <v>15</v>
      </c>
      <c r="B1206" s="1074">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74">
        <v>16</v>
      </c>
      <c r="B1207" s="1074">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74">
        <v>17</v>
      </c>
      <c r="B1208" s="1074">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74">
        <v>18</v>
      </c>
      <c r="B1209" s="1074">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74">
        <v>19</v>
      </c>
      <c r="B1210" s="1074">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74">
        <v>20</v>
      </c>
      <c r="B1211" s="1074">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74">
        <v>21</v>
      </c>
      <c r="B1212" s="1074">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74">
        <v>22</v>
      </c>
      <c r="B1213" s="1074">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74">
        <v>23</v>
      </c>
      <c r="B1214" s="1074">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74">
        <v>24</v>
      </c>
      <c r="B1215" s="1074">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74">
        <v>25</v>
      </c>
      <c r="B1216" s="1074">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74">
        <v>26</v>
      </c>
      <c r="B1217" s="1074">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74">
        <v>27</v>
      </c>
      <c r="B1218" s="1074">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74">
        <v>28</v>
      </c>
      <c r="B1219" s="1074">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74">
        <v>29</v>
      </c>
      <c r="B1220" s="1074">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74">
        <v>30</v>
      </c>
      <c r="B1221" s="1074">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c r="A1225" s="1074">
        <v>1</v>
      </c>
      <c r="B1225" s="1074">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74">
        <v>2</v>
      </c>
      <c r="B1226" s="1074">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74">
        <v>3</v>
      </c>
      <c r="B1227" s="1074">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74">
        <v>4</v>
      </c>
      <c r="B1228" s="1074">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74">
        <v>5</v>
      </c>
      <c r="B1229" s="1074">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74">
        <v>6</v>
      </c>
      <c r="B1230" s="1074">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74">
        <v>7</v>
      </c>
      <c r="B1231" s="1074">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74">
        <v>8</v>
      </c>
      <c r="B1232" s="1074">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74">
        <v>9</v>
      </c>
      <c r="B1233" s="1074">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74">
        <v>10</v>
      </c>
      <c r="B1234" s="1074">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74">
        <v>11</v>
      </c>
      <c r="B1235" s="1074">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74">
        <v>12</v>
      </c>
      <c r="B1236" s="1074">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74">
        <v>13</v>
      </c>
      <c r="B1237" s="1074">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74">
        <v>14</v>
      </c>
      <c r="B1238" s="1074">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74">
        <v>15</v>
      </c>
      <c r="B1239" s="1074">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74">
        <v>16</v>
      </c>
      <c r="B1240" s="1074">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74">
        <v>17</v>
      </c>
      <c r="B1241" s="1074">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74">
        <v>18</v>
      </c>
      <c r="B1242" s="1074">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74">
        <v>19</v>
      </c>
      <c r="B1243" s="1074">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74">
        <v>20</v>
      </c>
      <c r="B1244" s="1074">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74">
        <v>21</v>
      </c>
      <c r="B1245" s="1074">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74">
        <v>22</v>
      </c>
      <c r="B1246" s="1074">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74">
        <v>23</v>
      </c>
      <c r="B1247" s="1074">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74">
        <v>24</v>
      </c>
      <c r="B1248" s="1074">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74">
        <v>25</v>
      </c>
      <c r="B1249" s="1074">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74">
        <v>26</v>
      </c>
      <c r="B1250" s="1074">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74">
        <v>27</v>
      </c>
      <c r="B1251" s="1074">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74">
        <v>28</v>
      </c>
      <c r="B1252" s="1074">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74">
        <v>29</v>
      </c>
      <c r="B1253" s="1074">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74">
        <v>30</v>
      </c>
      <c r="B1254" s="1074">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c r="A1258" s="1074">
        <v>1</v>
      </c>
      <c r="B1258" s="1074">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74">
        <v>2</v>
      </c>
      <c r="B1259" s="1074">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74">
        <v>3</v>
      </c>
      <c r="B1260" s="1074">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74">
        <v>4</v>
      </c>
      <c r="B1261" s="1074">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74">
        <v>5</v>
      </c>
      <c r="B1262" s="1074">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74">
        <v>6</v>
      </c>
      <c r="B1263" s="1074">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74">
        <v>7</v>
      </c>
      <c r="B1264" s="1074">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74">
        <v>8</v>
      </c>
      <c r="B1265" s="1074">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74">
        <v>9</v>
      </c>
      <c r="B1266" s="1074">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74">
        <v>10</v>
      </c>
      <c r="B1267" s="1074">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74">
        <v>11</v>
      </c>
      <c r="B1268" s="1074">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74">
        <v>12</v>
      </c>
      <c r="B1269" s="1074">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74">
        <v>13</v>
      </c>
      <c r="B1270" s="1074">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74">
        <v>14</v>
      </c>
      <c r="B1271" s="1074">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74">
        <v>15</v>
      </c>
      <c r="B1272" s="1074">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74">
        <v>16</v>
      </c>
      <c r="B1273" s="1074">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74">
        <v>17</v>
      </c>
      <c r="B1274" s="1074">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74">
        <v>18</v>
      </c>
      <c r="B1275" s="1074">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74">
        <v>19</v>
      </c>
      <c r="B1276" s="1074">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74">
        <v>20</v>
      </c>
      <c r="B1277" s="1074">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74">
        <v>21</v>
      </c>
      <c r="B1278" s="1074">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74">
        <v>22</v>
      </c>
      <c r="B1279" s="1074">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74">
        <v>23</v>
      </c>
      <c r="B1280" s="1074">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74">
        <v>24</v>
      </c>
      <c r="B1281" s="1074">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74">
        <v>25</v>
      </c>
      <c r="B1282" s="1074">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74">
        <v>26</v>
      </c>
      <c r="B1283" s="1074">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74">
        <v>27</v>
      </c>
      <c r="B1284" s="1074">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74">
        <v>28</v>
      </c>
      <c r="B1285" s="1074">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74">
        <v>29</v>
      </c>
      <c r="B1286" s="1074">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74">
        <v>30</v>
      </c>
      <c r="B1287" s="1074">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c r="A1291" s="1074">
        <v>1</v>
      </c>
      <c r="B1291" s="1074">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74">
        <v>2</v>
      </c>
      <c r="B1292" s="1074">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74">
        <v>3</v>
      </c>
      <c r="B1293" s="1074">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74">
        <v>4</v>
      </c>
      <c r="B1294" s="1074">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74">
        <v>5</v>
      </c>
      <c r="B1295" s="1074">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74">
        <v>6</v>
      </c>
      <c r="B1296" s="1074">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74">
        <v>7</v>
      </c>
      <c r="B1297" s="1074">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74">
        <v>8</v>
      </c>
      <c r="B1298" s="1074">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74">
        <v>9</v>
      </c>
      <c r="B1299" s="1074">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74">
        <v>10</v>
      </c>
      <c r="B1300" s="1074">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74">
        <v>11</v>
      </c>
      <c r="B1301" s="1074">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74">
        <v>12</v>
      </c>
      <c r="B1302" s="1074">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74">
        <v>13</v>
      </c>
      <c r="B1303" s="1074">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74">
        <v>14</v>
      </c>
      <c r="B1304" s="1074">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74">
        <v>15</v>
      </c>
      <c r="B1305" s="1074">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74">
        <v>16</v>
      </c>
      <c r="B1306" s="1074">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74">
        <v>17</v>
      </c>
      <c r="B1307" s="1074">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74">
        <v>18</v>
      </c>
      <c r="B1308" s="1074">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74">
        <v>19</v>
      </c>
      <c r="B1309" s="1074">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74">
        <v>20</v>
      </c>
      <c r="B1310" s="1074">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74">
        <v>21</v>
      </c>
      <c r="B1311" s="1074">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74">
        <v>22</v>
      </c>
      <c r="B1312" s="1074">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74">
        <v>23</v>
      </c>
      <c r="B1313" s="1074">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74">
        <v>24</v>
      </c>
      <c r="B1314" s="1074">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74">
        <v>25</v>
      </c>
      <c r="B1315" s="1074">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74">
        <v>26</v>
      </c>
      <c r="B1316" s="1074">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74">
        <v>27</v>
      </c>
      <c r="B1317" s="1074">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74">
        <v>28</v>
      </c>
      <c r="B1318" s="1074">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74">
        <v>29</v>
      </c>
      <c r="B1319" s="1074">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74">
        <v>30</v>
      </c>
      <c r="B1320" s="1074">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2020-05-28T12:20:38Z</cp:lastPrinted>
  <dcterms:created xsi:type="dcterms:W3CDTF">2012-03-13T00:50:25Z</dcterms:created>
  <dcterms:modified xsi:type="dcterms:W3CDTF">2020-10-19T07:39:21Z</dcterms:modified>
</cp:coreProperties>
</file>