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<sst xmlns="http://schemas.openxmlformats.org/spreadsheetml/2006/main" count="2915" uniqueCount="671">
  <si>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</si>
  <si>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</si>
  <si>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</si>
  <si>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</si>
  <si>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</si>
  <si>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</si>
  <si>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</si>
  <si>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</si>
  <si>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</si>
  <si>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</si>
  <si>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</si>
  <si>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</si>
  <si>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</si>
  <si>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</si>
  <si>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</si>
  <si>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</si>
  <si>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</si>
  <si>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</si>
  <si>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</si>
  <si>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</si>
  <si>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</si>
  <si>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</si>
  <si>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</si>
  <si>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</si>
  <si>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</si>
  <si>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</si>
  <si>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</si>
  <si>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</si>
  <si>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</si>
  <si>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</si>
  <si>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</si>
  <si>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</si>
  <si>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</si>
  <si>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</si>
  <si>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</si>
  <si>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</si>
  <si>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</si>
  <si>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</si>
  <si>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</si>
  <si>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</si>
  <si>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</si>
  <si>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</si>
  <si>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</si>
  <si>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</si>
  <si>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</si>
  <si>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</si>
  <si>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</si>
  <si>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</si>
  <si>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</si>
  <si>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</si>
  <si>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</si>
  <si>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</si>
  <si>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</si>
  <si>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</si>
  <si>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</si>
  <si>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</si>
  <si>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</si>
  <si>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</si>
  <si>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</si>
  <si>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</si>
  <si>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</si>
  <si>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</si>
  <si>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</si>
  <si>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</si>
  <si>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</si>
  <si>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</si>
  <si>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</si>
  <si>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</si>
  <si>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</si>
  <si>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</si>
  <si>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</si>
  <si>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</si>
  <si>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</si>
  <si>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</si>
  <si>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</si>
  <si>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</si>
  <si>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</si>
  <si>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</si>
  <si>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</si>
  <si>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</si>
  <si>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</si>
  <si>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</si>
  <si>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</si>
  <si>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</si>
  <si>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</si>
  <si>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</si>
  <si>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</si>
  <si>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</si>
  <si>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</si>
  <si>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</si>
  <si>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</si>
  <si>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</si>
  <si>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</si>
  <si>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</si>
  <si>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</si>
  <si>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</si>
  <si>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</si>
  <si>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</si>
  <si>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</si>
  <si>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</si>
  <si>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</si>
  <si>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</si>
  <si>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</si>
  <si>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</si>
  <si>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</si>
  <si>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</si>
  <si>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</si>
  <si>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</si>
  <si>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</si>
  <si>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</si>
  <si>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</si>
  <si>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</si>
  <si>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</si>
  <si>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</si>
  <si>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</si>
  <si>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</si>
  <si>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</si>
  <si>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</si>
  <si>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</si>
  <si>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</si>
  <si>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</si>
  <si>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</si>
  <si>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</si>
  <si>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</si>
  <si>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</si>
  <si>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</si>
  <si>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</si>
  <si>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</si>
  <si>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</si>
  <si>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</si>
  <si>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</si>
  <si>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</si>
  <si>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</si>
  <si>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</si>
  <si>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</si>
  <si>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</si>
  <si>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</si>
  <si>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</si>
  <si>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</si>
  <si>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</si>
  <si>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</si>
  <si>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</si>
  <si>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</si>
  <si>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</si>
  <si>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</si>
  <si>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</si>
  <si>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</si>
  <si>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</si>
  <si>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</si>
  <si>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</si>
  <si>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</si>
  <si>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</si>
  <si>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</si>
  <si>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</si>
  <si>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</si>
  <si>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</si>
  <si>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</si>
  <si>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</si>
  <si>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</si>
  <si>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</si>
  <si>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</si>
  <si>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</si>
  <si>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</si>
  <si>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</si>
  <si>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</si>
  <si>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</si>
  <si>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</si>
  <si>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</si>
  <si>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</si>
  <si>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</si>
  <si>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</si>
  <si>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</si>
  <si>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</si>
  <si>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</si>
  <si>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</si>
  <si>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</si>
  <si>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</si>
  <si>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</si>
  <si>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</si>
  <si>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</si>
  <si>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</si>
  <si>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</si>
  <si>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</si>
  <si>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</si>
  <si>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</si>
  <si>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</si>
  <si>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</si>
  <si>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</si>
  <si>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</si>
  <si>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</si>
  <si>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</si>
  <si>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</si>
  <si>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</si>
  <si>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</si>
  <si>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</si>
  <si>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</si>
  <si>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</si>
  <si>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</si>
  <si>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</si>
  <si>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</si>
  <si>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</si>
  <si>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</si>
  <si>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</si>
  <si>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</si>
  <si>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</si>
  <si>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</si>
  <si>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</si>
  <si>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</si>
  <si>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</si>
  <si>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</si>
  <si>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</si>
  <si>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</si>
  <si>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</si>
  <si>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</si>
  <si>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</si>
  <si>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</si>
  <si>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</si>
  <si>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</si>
  <si>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</si>
  <si>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</si>
  <si>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</si>
  <si>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</si>
  <si>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</si>
  <si>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</si>
  <si>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</si>
  <si>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</si>
  <si>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</si>
  <si>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</si>
  <si>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</si>
  <si>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</si>
  <si>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</si>
  <si>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</si>
  <si>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</si>
  <si>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</si>
  <si>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</si>
  <si>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</si>
  <si>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</si>
  <si>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</si>
  <si>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</si>
  <si>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</si>
  <si>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</si>
  <si>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</si>
  <si>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</si>
  <si>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</si>
  <si>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</si>
  <si>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</si>
  <si>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</si>
  <si>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</si>
  <si>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</si>
  <si>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</si>
  <si>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</si>
  <si>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</si>
  <si>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</si>
  <si>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</si>
  <si>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</si>
  <si>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</si>
  <si>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</si>
  <si>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</si>
  <si>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</si>
  <si>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</si>
  <si>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</si>
  <si>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</si>
  <si>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</si>
  <si>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</si>
  <si>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</si>
  <si>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</si>
  <si>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</si>
  <si>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</si>
  <si>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</si>
  <si>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</si>
  <si>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</si>
  <si>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</si>
  <si>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</si>
  <si>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</si>
  <si>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</si>
  <si>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</si>
  <si>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</si>
  <si>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</si>
  <si>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</si>
  <si>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</si>
  <si>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</si>
  <si>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</si>
  <si>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</si>
  <si>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</si>
  <si>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</si>
  <si>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</si>
  <si>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</si>
  <si>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</si>
  <si>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</si>
  <si>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</si>
  <si>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</si>
  <si>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</si>
  <si>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</si>
  <si>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</si>
  <si>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</si>
  <si>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</si>
  <si>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</si>
  <si>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</si>
  <si>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</si>
  <si>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</si>
  <si>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</si>
  <si>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</si>
  <si>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</si>
  <si>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</si>
  <si>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</si>
  <si>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</si>
  <si>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</si>
  <si>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</si>
  <si>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</si>
  <si>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</si>
  <si>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</si>
  <si>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</si>
  <si>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</si>
  <si>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</si>
  <si>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</si>
  <si>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</si>
  <si>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</si>
  <si>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</si>
  <si>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</si>
  <si>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</si>
  <si>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</si>
  <si>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</si>
  <si>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</si>
  <si>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</si>
  <si>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</si>
  <si>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</si>
  <si>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</si>
  <si>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</si>
  <si>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</si>
  <si>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</si>
  <si>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</si>
  <si>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</si>
  <si>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</si>
  <si>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</si>
  <si>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</si>
  <si>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</si>
  <si>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</si>
  <si>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</si>
  <si>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</si>
  <si>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</si>
  <si>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</si>
  <si>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</si>
  <si>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</si>
  <si>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</si>
  <si>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</si>
  <si>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</si>
  <si>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</si>
  <si>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</si>
  <si>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</si>
  <si>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</si>
  <si>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</si>
  <si>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</si>
  <si>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</si>
  <si>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</si>
  <si>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</si>
  <si>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</si>
  <si>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</si>
  <si>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</si>
  <si>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</si>
  <si>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</si>
  <si>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</si>
  <si>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</si>
  <si>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</si>
  <si>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</si>
  <si>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</si>
  <si>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</si>
  <si>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</si>
  <si>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</si>
  <si>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</si>
  <si>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</si>
  <si>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</si>
  <si>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</si>
  <si>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</si>
  <si>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</si>
  <si>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</si>
  <si>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</si>
  <si>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</si>
  <si>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</si>
  <si>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</si>
  <si>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</si>
  <si>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</si>
  <si>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</si>
  <si>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</si>
  <si>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</si>
  <si>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</si>
  <si>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</si>
  <si>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</si>
  <si>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</si>
  <si>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</si>
  <si>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</si>
  <si>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</si>
  <si>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</si>
  <si>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</si>
  <si>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</si>
  <si>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</si>
  <si>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</si>
  <si>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</si>
  <si>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</si>
  <si>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</si>
  <si>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</si>
  <si>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</si>
  <si>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</si>
  <si>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</si>
  <si>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</si>
  <si>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</si>
  <si>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</si>
  <si>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</si>
  <si>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</si>
  <si>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</si>
  <si>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</si>
  <si>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</si>
  <si>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</si>
  <si>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</si>
  <si>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</si>
  <si>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</si>
  <si>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</si>
  <si>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</si>
  <si>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</si>
  <si>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</si>
  <si>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</si>
  <si>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</si>
  <si>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</si>
  <si>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</si>
  <si>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</si>
  <si>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</si>
  <si>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</si>
  <si>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</si>
  <si>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</si>
  <si>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</si>
  <si>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</si>
  <si>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</si>
  <si>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</si>
  <si>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</si>
  <si>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</si>
  <si>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</si>
  <si>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</si>
  <si>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</si>
  <si>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</si>
  <si>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</si>
  <si>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</si>
  <si>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</si>
  <si>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</si>
  <si>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</si>
  <si>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</si>
  <si>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</si>
  <si>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</si>
  <si>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</si>
  <si>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</si>
  <si>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</si>
  <si>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</si>
  <si>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</si>
  <si>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</si>
  <si>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</si>
  <si>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</si>
  <si>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</si>
  <si>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</si>
  <si>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</si>
  <si>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</si>
  <si>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</si>
  <si>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</si>
  <si>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</si>
  <si>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</si>
  <si>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</si>
  <si>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</si>
  <si>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</si>
  <si>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</si>
  <si>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</si>
  <si>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</si>
  <si>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</si>
  <si>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</si>
  <si>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</si>
  <si>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</si>
  <si>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</si>
  <si>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</si>
  <si>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</si>
  <si>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</si>
  <si>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</si>
  <si>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</si>
  <si>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</si>
  <si>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</si>
  <si>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</si>
  <si>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</si>
  <si>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</si>
  <si>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</si>
  <si>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</si>
  <si>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</si>
  <si>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</si>
  <si>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</si>
  <si>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</si>
  <si>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</si>
  <si>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</si>
  <si>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</si>
  <si>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</si>
  <si>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</si>
  <si>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</si>
  <si>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</si>
  <si>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</si>
  <si>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</si>
  <si>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</si>
  <si>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</si>
  <si>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</si>
  <si>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</si>
  <si>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</si>
  <si>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</si>
  <si>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</si>
  <si>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</si>
  <si>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</si>
  <si>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</si>
  <si>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</si>
  <si>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</si>
  <si>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</si>
  <si>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</si>
  <si>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</si>
  <si>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</si>
  <si>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</si>
  <si>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</si>
  <si>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</si>
  <si>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</si>
  <si>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</si>
  <si>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</si>
  <si>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</si>
  <si>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</si>
  <si>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</si>
  <si>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</si>
  <si>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</si>
  <si>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</si>
  <si>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</si>
  <si>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</si>
  <si>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</si>
  <si>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</si>
  <si>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</si>
  <si>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</si>
  <si>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</si>
  <si>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</si>
  <si>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</si>
  <si>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</si>
  <si>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</si>
  <si>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</si>
  <si>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</si>
  <si>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</si>
  <si>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</si>
  <si>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</si>
  <si>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</si>
  <si>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</si>
  <si>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</si>
  <si>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</si>
  <si>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</si>
  <si>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</si>
  <si>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</si>
  <si>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</si>
  <si>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</si>
  <si>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</si>
  <si>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</si>
  <si>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</si>
  <si>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</si>
  <si>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</si>
  <si>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</si>
  <si>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</si>
  <si>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</si>
  <si>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</si>
  <si>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アフリカ諸国との関係強化費</t>
    <rPh sb="4" eb="6">
      <t>ショコク</t>
    </rPh>
    <rPh sb="8" eb="10">
      <t>カンケイ</t>
    </rPh>
    <rPh sb="10" eb="13">
      <t>キョウカヒ</t>
    </rPh>
    <phoneticPr fontId="5"/>
  </si>
  <si>
    <t>中東アフリカ局アフリカ部</t>
    <rPh sb="0" eb="2">
      <t>チュウトウ</t>
    </rPh>
    <rPh sb="6" eb="7">
      <t>キョク</t>
    </rPh>
    <rPh sb="11" eb="12">
      <t>ブ</t>
    </rPh>
    <phoneticPr fontId="5"/>
  </si>
  <si>
    <t>アフリカ第一課</t>
    <rPh sb="1" eb="7">
      <t>イチ</t>
    </rPh>
    <phoneticPr fontId="5"/>
  </si>
  <si>
    <t>○</t>
  </si>
  <si>
    <t>－</t>
    <phoneticPr fontId="5"/>
  </si>
  <si>
    <t>-</t>
    <phoneticPr fontId="5"/>
  </si>
  <si>
    <t>旅費</t>
    <rPh sb="0" eb="2">
      <t>リョヒ</t>
    </rPh>
    <phoneticPr fontId="5"/>
  </si>
  <si>
    <t>会議費</t>
    <rPh sb="0" eb="3">
      <t>カイギヒ</t>
    </rPh>
    <phoneticPr fontId="5"/>
  </si>
  <si>
    <t>実施した二国間又は多国間の協議数</t>
    <phoneticPr fontId="5"/>
  </si>
  <si>
    <t>協議数</t>
    <rPh sb="0" eb="3">
      <t>キョウギスウ</t>
    </rPh>
    <phoneticPr fontId="5"/>
  </si>
  <si>
    <t>外務省調べ</t>
    <rPh sb="0" eb="3">
      <t>ガイムショウ</t>
    </rPh>
    <rPh sb="3" eb="4">
      <t>シラ</t>
    </rPh>
    <phoneticPr fontId="5"/>
  </si>
  <si>
    <t>上記成果指標の協議数のうち多国間で行った協議数</t>
    <phoneticPr fontId="5"/>
  </si>
  <si>
    <t>回</t>
    <rPh sb="0" eb="1">
      <t>カイ</t>
    </rPh>
    <phoneticPr fontId="5"/>
  </si>
  <si>
    <t>年度での支出実績／同年度内での出張者数　　　　　　　　　　　　　　</t>
    <rPh sb="0" eb="2">
      <t>ネンド</t>
    </rPh>
    <rPh sb="4" eb="6">
      <t>シシュツ</t>
    </rPh>
    <rPh sb="6" eb="8">
      <t>ジッセキ</t>
    </rPh>
    <rPh sb="9" eb="12">
      <t>ドウネンド</t>
    </rPh>
    <rPh sb="12" eb="13">
      <t>ナイ</t>
    </rPh>
    <rPh sb="15" eb="18">
      <t>シュッチョウシャ</t>
    </rPh>
    <rPh sb="18" eb="19">
      <t>スウ</t>
    </rPh>
    <phoneticPr fontId="5"/>
  </si>
  <si>
    <t>百万円</t>
    <rPh sb="0" eb="2">
      <t>ヒャクマン</t>
    </rPh>
    <rPh sb="2" eb="3">
      <t>エン</t>
    </rPh>
    <phoneticPr fontId="5"/>
  </si>
  <si>
    <t>5.7/3</t>
    <phoneticPr fontId="5"/>
  </si>
  <si>
    <t>実績額/
　出張者数</t>
    <rPh sb="0" eb="3">
      <t>ジッセキガク</t>
    </rPh>
    <rPh sb="6" eb="9">
      <t>シュッチョウシャ</t>
    </rPh>
    <rPh sb="9" eb="10">
      <t>スウ</t>
    </rPh>
    <phoneticPr fontId="5"/>
  </si>
  <si>
    <t>Ｉ　地域別外交</t>
    <rPh sb="2" eb="5">
      <t>チイキベツ</t>
    </rPh>
    <rPh sb="5" eb="7">
      <t>ガイコウ</t>
    </rPh>
    <phoneticPr fontId="5"/>
  </si>
  <si>
    <t>対アフリカ協力における関連諸国との協調の推進</t>
    <phoneticPr fontId="5"/>
  </si>
  <si>
    <t>無</t>
  </si>
  <si>
    <t>有</t>
  </si>
  <si>
    <t>‐</t>
  </si>
  <si>
    <t>我が国の外交政策の一環として行っている事業である</t>
    <rPh sb="0" eb="1">
      <t>ワ</t>
    </rPh>
    <rPh sb="2" eb="3">
      <t>クニ</t>
    </rPh>
    <rPh sb="4" eb="6">
      <t>ガイコウ</t>
    </rPh>
    <rPh sb="6" eb="8">
      <t>セイサク</t>
    </rPh>
    <rPh sb="9" eb="11">
      <t>イッカン</t>
    </rPh>
    <rPh sb="14" eb="15">
      <t>オコナ</t>
    </rPh>
    <rPh sb="19" eb="21">
      <t>ジギョウ</t>
    </rPh>
    <phoneticPr fontId="5"/>
  </si>
  <si>
    <t>きわめて重要な事業である。</t>
    <rPh sb="4" eb="6">
      <t>ジュウヨウ</t>
    </rPh>
    <rPh sb="7" eb="9">
      <t>ジギョウ</t>
    </rPh>
    <phoneticPr fontId="5"/>
  </si>
  <si>
    <t>国内で契約に応じることが可能な業者が１社のみであるため（会計法第２９条の３③）</t>
    <rPh sb="0" eb="2">
      <t>コクナイ</t>
    </rPh>
    <rPh sb="3" eb="5">
      <t>ケイヤク</t>
    </rPh>
    <rPh sb="6" eb="7">
      <t>オウ</t>
    </rPh>
    <rPh sb="12" eb="14">
      <t>カノウ</t>
    </rPh>
    <rPh sb="15" eb="17">
      <t>ギョウシャ</t>
    </rPh>
    <rPh sb="19" eb="20">
      <t>シャ</t>
    </rPh>
    <rPh sb="28" eb="31">
      <t>カイケイホウ</t>
    </rPh>
    <rPh sb="31" eb="32">
      <t>ダイ</t>
    </rPh>
    <rPh sb="34" eb="35">
      <t>ジョウ</t>
    </rPh>
    <phoneticPr fontId="5"/>
  </si>
  <si>
    <t>可能な限り見積もり合わせを行うなどして経費の削減に努めている。</t>
    <rPh sb="0" eb="2">
      <t>カノウ</t>
    </rPh>
    <rPh sb="3" eb="4">
      <t>カギ</t>
    </rPh>
    <rPh sb="5" eb="7">
      <t>ミツ</t>
    </rPh>
    <rPh sb="9" eb="10">
      <t>ア</t>
    </rPh>
    <rPh sb="13" eb="14">
      <t>オコナ</t>
    </rPh>
    <rPh sb="19" eb="21">
      <t>ケイヒ</t>
    </rPh>
    <rPh sb="22" eb="24">
      <t>サクゲン</t>
    </rPh>
    <rPh sb="25" eb="26">
      <t>ツト</t>
    </rPh>
    <phoneticPr fontId="5"/>
  </si>
  <si>
    <t>対アフリカ外交を行う上で必要不可欠である。</t>
    <rPh sb="0" eb="1">
      <t>タイ</t>
    </rPh>
    <rPh sb="5" eb="7">
      <t>ガイコウ</t>
    </rPh>
    <rPh sb="8" eb="9">
      <t>オコナ</t>
    </rPh>
    <rPh sb="10" eb="11">
      <t>ウエ</t>
    </rPh>
    <rPh sb="12" eb="14">
      <t>ヒツヨウ</t>
    </rPh>
    <rPh sb="14" eb="17">
      <t>フカケツ</t>
    </rPh>
    <phoneticPr fontId="5"/>
  </si>
  <si>
    <t>491,496</t>
    <phoneticPr fontId="5"/>
  </si>
  <si>
    <t>440,481,新23-52</t>
    <rPh sb="8" eb="9">
      <t>シン</t>
    </rPh>
    <phoneticPr fontId="5"/>
  </si>
  <si>
    <t>45</t>
    <phoneticPr fontId="5"/>
  </si>
  <si>
    <t>33</t>
    <phoneticPr fontId="5"/>
  </si>
  <si>
    <t>41</t>
    <phoneticPr fontId="5"/>
  </si>
  <si>
    <t>43</t>
    <phoneticPr fontId="5"/>
  </si>
  <si>
    <t>33</t>
    <phoneticPr fontId="5"/>
  </si>
  <si>
    <t>32</t>
    <phoneticPr fontId="5"/>
  </si>
  <si>
    <t>0049</t>
    <phoneticPr fontId="5"/>
  </si>
  <si>
    <t>A.職員Ａ</t>
    <rPh sb="2" eb="4">
      <t>ショクイン</t>
    </rPh>
    <phoneticPr fontId="5"/>
  </si>
  <si>
    <t>B.職員Ｌ</t>
    <rPh sb="2" eb="4">
      <t>ショクイン</t>
    </rPh>
    <phoneticPr fontId="5"/>
  </si>
  <si>
    <t>職員の外国旅費</t>
    <rPh sb="0" eb="2">
      <t>ショクイン</t>
    </rPh>
    <rPh sb="3" eb="5">
      <t>ガイコク</t>
    </rPh>
    <rPh sb="5" eb="7">
      <t>リョヒ</t>
    </rPh>
    <phoneticPr fontId="5"/>
  </si>
  <si>
    <t>C.期間業務職員Ａ</t>
    <rPh sb="2" eb="4">
      <t>キカン</t>
    </rPh>
    <rPh sb="4" eb="6">
      <t>ギョウム</t>
    </rPh>
    <rPh sb="6" eb="8">
      <t>ショクイン</t>
    </rPh>
    <phoneticPr fontId="5"/>
  </si>
  <si>
    <t>D.レイデンリサーチ（株）</t>
    <rPh sb="11" eb="12">
      <t>カブ</t>
    </rPh>
    <phoneticPr fontId="5"/>
  </si>
  <si>
    <t>人件費</t>
    <rPh sb="0" eb="3">
      <t>ジンケンヒ</t>
    </rPh>
    <phoneticPr fontId="5"/>
  </si>
  <si>
    <t>期間業務職員に対する給与</t>
    <rPh sb="0" eb="2">
      <t>キカン</t>
    </rPh>
    <rPh sb="2" eb="4">
      <t>ギョウム</t>
    </rPh>
    <rPh sb="4" eb="6">
      <t>ショクイン</t>
    </rPh>
    <rPh sb="7" eb="8">
      <t>タイ</t>
    </rPh>
    <rPh sb="10" eb="12">
      <t>キュウヨ</t>
    </rPh>
    <phoneticPr fontId="5"/>
  </si>
  <si>
    <t>役務費</t>
    <rPh sb="0" eb="3">
      <t>エキムヒ</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</si>
  <si>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</si>
  <si>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</si>
  <si>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</si>
  <si>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</si>
  <si>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</si>
  <si>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</si>
  <si>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</si>
  <si>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</si>
  <si>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</si>
  <si>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</si>
  <si>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外国出張旅費</t>
    <rPh sb="0" eb="2">
      <t>ガイコク</t>
    </rPh>
    <rPh sb="2" eb="4">
      <t>シュッチョウ</t>
    </rPh>
    <rPh sb="4" eb="6">
      <t>リョヒ</t>
    </rPh>
    <phoneticPr fontId="5"/>
  </si>
  <si>
    <t>職員Ｋ</t>
    <rPh sb="0" eb="2">
      <t>ショクイン</t>
    </rPh>
    <phoneticPr fontId="5"/>
  </si>
  <si>
    <t>職員Ｌ</t>
    <rPh sb="0" eb="2">
      <t>ショクイン</t>
    </rPh>
    <phoneticPr fontId="5"/>
  </si>
  <si>
    <t>職員Ｍ</t>
    <rPh sb="0" eb="2">
      <t>ショクイン</t>
    </rPh>
    <phoneticPr fontId="5"/>
  </si>
  <si>
    <t>職員Ｎ</t>
    <rPh sb="0" eb="2">
      <t>ショクイン</t>
    </rPh>
    <phoneticPr fontId="5"/>
  </si>
  <si>
    <t>職員Ｏ</t>
    <rPh sb="0" eb="2">
      <t>ショクイン</t>
    </rPh>
    <phoneticPr fontId="5"/>
  </si>
  <si>
    <t>職員Ｐ</t>
    <rPh sb="0" eb="2">
      <t>ショクイン</t>
    </rPh>
    <phoneticPr fontId="5"/>
  </si>
  <si>
    <t>職員Ｑ</t>
    <rPh sb="0" eb="2">
      <t>ショクイン</t>
    </rPh>
    <phoneticPr fontId="5"/>
  </si>
  <si>
    <t>職員Ｒ</t>
    <rPh sb="0" eb="2">
      <t>ショクイン</t>
    </rPh>
    <phoneticPr fontId="5"/>
  </si>
  <si>
    <t>職員Ｓ</t>
    <rPh sb="0" eb="2">
      <t>ショクイン</t>
    </rPh>
    <phoneticPr fontId="5"/>
  </si>
  <si>
    <t>職員Ｔ</t>
    <rPh sb="0" eb="2">
      <t>ショクイン</t>
    </rPh>
    <phoneticPr fontId="5"/>
  </si>
  <si>
    <t>個人Ａ</t>
    <rPh sb="0" eb="2">
      <t>コジン</t>
    </rPh>
    <phoneticPr fontId="5"/>
  </si>
  <si>
    <t>個人Ｂ</t>
    <rPh sb="0" eb="2">
      <t>コジン</t>
    </rPh>
    <phoneticPr fontId="5"/>
  </si>
  <si>
    <t>期間業務職員給与</t>
    <rPh sb="0" eb="6">
      <t>キカンギョウムショクイン</t>
    </rPh>
    <rPh sb="6" eb="8">
      <t>キュウヨ</t>
    </rPh>
    <phoneticPr fontId="5"/>
  </si>
  <si>
    <t>レイデンリサーチ（株）</t>
    <rPh sb="9" eb="10">
      <t>カブ</t>
    </rPh>
    <phoneticPr fontId="5"/>
  </si>
  <si>
    <t>アフリカ諸国の政治・経済等のデータ提供</t>
    <rPh sb="4" eb="6">
      <t>ショコク</t>
    </rPh>
    <rPh sb="7" eb="9">
      <t>セイジ</t>
    </rPh>
    <rPh sb="10" eb="12">
      <t>ケイザイ</t>
    </rPh>
    <rPh sb="12" eb="13">
      <t>トウ</t>
    </rPh>
    <rPh sb="17" eb="19">
      <t>テイキョウ</t>
    </rPh>
    <phoneticPr fontId="5"/>
  </si>
  <si>
    <t>会食経費</t>
    <rPh sb="0" eb="2">
      <t>カイショク</t>
    </rPh>
    <rPh sb="2" eb="4">
      <t>ケイヒ</t>
    </rPh>
    <phoneticPr fontId="5"/>
  </si>
  <si>
    <t>会議用飲料手配</t>
    <rPh sb="0" eb="3">
      <t>カイギヨウ</t>
    </rPh>
    <rPh sb="3" eb="5">
      <t>インリョウ</t>
    </rPh>
    <rPh sb="5" eb="7">
      <t>テハイ</t>
    </rPh>
    <phoneticPr fontId="5"/>
  </si>
  <si>
    <t>政府開発援助庁費</t>
    <rPh sb="0" eb="2">
      <t>セイフ</t>
    </rPh>
    <rPh sb="2" eb="4">
      <t>カイハツ</t>
    </rPh>
    <rPh sb="4" eb="6">
      <t>エンジョ</t>
    </rPh>
    <rPh sb="6" eb="8">
      <t>チョウヒ</t>
    </rPh>
    <phoneticPr fontId="5"/>
  </si>
  <si>
    <t>文化人等派遣旅費</t>
    <rPh sb="0" eb="3">
      <t>ブンカジン</t>
    </rPh>
    <rPh sb="3" eb="4">
      <t>トウ</t>
    </rPh>
    <rPh sb="4" eb="6">
      <t>ハケン</t>
    </rPh>
    <rPh sb="6" eb="8">
      <t>リョヒ</t>
    </rPh>
    <phoneticPr fontId="5"/>
  </si>
  <si>
    <t>情報処理業務庁費</t>
    <rPh sb="0" eb="2">
      <t>ジョウホウ</t>
    </rPh>
    <rPh sb="2" eb="4">
      <t>ショリ</t>
    </rPh>
    <rPh sb="4" eb="6">
      <t>ギョウム</t>
    </rPh>
    <rPh sb="6" eb="8">
      <t>チョウヒ</t>
    </rPh>
    <phoneticPr fontId="5"/>
  </si>
  <si>
    <t>　執行実績及び令和３年度の外交日程等に基づいた要求額の見直し。</t>
    <phoneticPr fontId="5"/>
  </si>
  <si>
    <t>株式会社霞ヶ関東海倶楽部</t>
    <rPh sb="0" eb="4">
      <t>カブシキカイシャ</t>
    </rPh>
    <rPh sb="4" eb="7">
      <t>カスミガセキ</t>
    </rPh>
    <rPh sb="7" eb="9">
      <t>トウカイ</t>
    </rPh>
    <rPh sb="9" eb="12">
      <t>クラブ</t>
    </rPh>
    <phoneticPr fontId="5"/>
  </si>
  <si>
    <t>株式会社テリオ</t>
    <rPh sb="0" eb="4">
      <t>カブシキカイシャ</t>
    </rPh>
    <phoneticPr fontId="5"/>
  </si>
  <si>
    <t>E.株式会社霞ヶ関東海倶楽部</t>
    <rPh sb="2" eb="6">
      <t>カブシキカイシャ</t>
    </rPh>
    <rPh sb="6" eb="9">
      <t>カスミガセキ</t>
    </rPh>
    <rPh sb="9" eb="11">
      <t>トウカイ</t>
    </rPh>
    <rPh sb="11" eb="14">
      <t>クラブ</t>
    </rPh>
    <phoneticPr fontId="5"/>
  </si>
  <si>
    <t>内国出張旅費</t>
    <rPh sb="0" eb="2">
      <t>ナイコク</t>
    </rPh>
    <rPh sb="2" eb="4">
      <t>シュッチョウ</t>
    </rPh>
    <rPh sb="4" eb="6">
      <t>リョヒ</t>
    </rPh>
    <phoneticPr fontId="5"/>
  </si>
  <si>
    <t>職員の内国旅費</t>
    <rPh sb="0" eb="2">
      <t>ショクイン</t>
    </rPh>
    <rPh sb="3" eb="5">
      <t>ナイコク</t>
    </rPh>
    <rPh sb="5" eb="7">
      <t>リョヒ</t>
    </rPh>
    <phoneticPr fontId="5"/>
  </si>
  <si>
    <t>課長　　髙橋　直樹</t>
    <rPh sb="0" eb="2">
      <t>カチョウ</t>
    </rPh>
    <rPh sb="4" eb="6">
      <t>タカハシ</t>
    </rPh>
    <rPh sb="7" eb="9">
      <t>ナオキ</t>
    </rPh>
    <phoneticPr fontId="5"/>
  </si>
  <si>
    <t>政府開発援助職員旅費
（内国旅費）</t>
    <rPh sb="0" eb="2">
      <t>セイフ</t>
    </rPh>
    <rPh sb="2" eb="4">
      <t>カイハツ</t>
    </rPh>
    <rPh sb="4" eb="6">
      <t>エンジョ</t>
    </rPh>
    <rPh sb="6" eb="8">
      <t>ショクイン</t>
    </rPh>
    <rPh sb="8" eb="10">
      <t>リョヒ</t>
    </rPh>
    <rPh sb="12" eb="14">
      <t>ナイコク</t>
    </rPh>
    <rPh sb="14" eb="16">
      <t>リョヒ</t>
    </rPh>
    <phoneticPr fontId="5"/>
  </si>
  <si>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5"/>
  </si>
  <si>
    <t>協議数</t>
    <rPh sb="0" eb="3">
      <t>キョウギスウ</t>
    </rPh>
    <phoneticPr fontId="5"/>
  </si>
  <si>
    <t>3.5/5</t>
    <phoneticPr fontId="5"/>
  </si>
  <si>
    <t>2.6/4</t>
    <phoneticPr fontId="5"/>
  </si>
  <si>
    <t>対アフリカ関係定期協議への出席のための出張回数</t>
    <rPh sb="0" eb="1">
      <t>タイ</t>
    </rPh>
    <rPh sb="5" eb="7">
      <t>カンケイ</t>
    </rPh>
    <rPh sb="7" eb="9">
      <t>テイキ</t>
    </rPh>
    <rPh sb="9" eb="11">
      <t>キョウギ</t>
    </rPh>
    <rPh sb="13" eb="15">
      <t>シュッセキ</t>
    </rPh>
    <rPh sb="19" eb="21">
      <t>シュッチョウ</t>
    </rPh>
    <rPh sb="21" eb="23">
      <t>カイスウ</t>
    </rPh>
    <phoneticPr fontId="5"/>
  </si>
  <si>
    <t>-</t>
    <phoneticPr fontId="5"/>
  </si>
  <si>
    <t>-</t>
    <phoneticPr fontId="5"/>
  </si>
  <si>
    <t>-</t>
    <phoneticPr fontId="5"/>
  </si>
  <si>
    <t>外部有識者の点検対象外である。</t>
    <phoneticPr fontId="5"/>
  </si>
  <si>
    <t>外務省設置法第４条第２号、外務省組織令第５８条、同第６１条及び同第６２条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4" eb="25">
      <t>ドウ</t>
    </rPh>
    <rPh sb="25" eb="26">
      <t>ダイ</t>
    </rPh>
    <rPh sb="28" eb="29">
      <t>ジョウ</t>
    </rPh>
    <rPh sb="29" eb="30">
      <t>オヨ</t>
    </rPh>
    <rPh sb="31" eb="32">
      <t>ドウ</t>
    </rPh>
    <rPh sb="32" eb="33">
      <t>ダイ</t>
    </rPh>
    <rPh sb="35" eb="36">
      <t>ジョウ</t>
    </rPh>
    <phoneticPr fontId="5"/>
  </si>
  <si>
    <t>　アフリカ諸国に対する外交政策の企画立案及びその実施の総合調整等を行うほか、第三国との連携等を通じたアフリカ諸国との更なる関係強化を目的とする。</t>
    <rPh sb="38" eb="39">
      <t>ダイ</t>
    </rPh>
    <rPh sb="39" eb="40">
      <t>サン</t>
    </rPh>
    <rPh sb="40" eb="41">
      <t>コク</t>
    </rPh>
    <rPh sb="43" eb="45">
      <t>レンケイ</t>
    </rPh>
    <rPh sb="45" eb="46">
      <t>トウ</t>
    </rPh>
    <rPh sb="47" eb="48">
      <t>ツウ</t>
    </rPh>
    <rPh sb="58" eb="59">
      <t>サラ</t>
    </rPh>
    <phoneticPr fontId="5"/>
  </si>
  <si>
    <t>　アフリカ諸国に対する外交政策の企画立案及びその実施の総合調整等に向けて、国際会議への出席や第三国との協議等を通じ、関連情報やデータの収集を行うとともに、我が国のアフリカ政策を発信し、各国との政策の連携や協力を進める。</t>
    <rPh sb="27" eb="29">
      <t>ソウゴウ</t>
    </rPh>
    <rPh sb="29" eb="31">
      <t>チョウセイ</t>
    </rPh>
    <rPh sb="31" eb="32">
      <t>トウ</t>
    </rPh>
    <rPh sb="33" eb="34">
      <t>ム</t>
    </rPh>
    <rPh sb="43" eb="45">
      <t>シュッセキ</t>
    </rPh>
    <rPh sb="46" eb="47">
      <t>ダイ</t>
    </rPh>
    <rPh sb="47" eb="48">
      <t>サン</t>
    </rPh>
    <rPh sb="48" eb="49">
      <t>コク</t>
    </rPh>
    <rPh sb="55" eb="56">
      <t>ツウ</t>
    </rPh>
    <rPh sb="58" eb="60">
      <t>カンレン</t>
    </rPh>
    <rPh sb="60" eb="62">
      <t>ジョウホウ</t>
    </rPh>
    <rPh sb="70" eb="71">
      <t>オコナ</t>
    </rPh>
    <rPh sb="77" eb="78">
      <t>ワ</t>
    </rPh>
    <rPh sb="79" eb="80">
      <t>クニ</t>
    </rPh>
    <rPh sb="85" eb="87">
      <t>セイサク</t>
    </rPh>
    <rPh sb="88" eb="90">
      <t>ハッシン</t>
    </rPh>
    <rPh sb="92" eb="94">
      <t>カッコク</t>
    </rPh>
    <rPh sb="96" eb="98">
      <t>セイサク</t>
    </rPh>
    <rPh sb="99" eb="101">
      <t>レンケイ</t>
    </rPh>
    <rPh sb="102" eb="104">
      <t>キョウリョク</t>
    </rPh>
    <rPh sb="105" eb="106">
      <t>スス</t>
    </rPh>
    <phoneticPr fontId="5"/>
  </si>
  <si>
    <t>対アフリカ関係定期協議等、アフリカ諸国に対する外交政策の立案及びその実施の総合調整等を行う。</t>
    <phoneticPr fontId="5"/>
  </si>
  <si>
    <t>施策Ⅰ－６　アフリカ地域外交
個別分野１　ＴＩＣＡＤプロセス、多国間枠組み等を通じたアフリカ開発の推進</t>
    <phoneticPr fontId="5"/>
  </si>
  <si>
    <t>新興国を含む他の援助国との政策協議を積極的に行い、また、Ｇ７関連会合等の国際的フォーラムに積極的に参加することで、我が国の対アフリカ外交と国際社会のアフリカへの取組の連携を図り、アフリカ開発を効果的に促進する。また、国際社会のアフリカ開発への平和・安定に向けた議論を主導することで、国際社会での我が国のリーダーシップを強化する。</t>
    <phoneticPr fontId="5"/>
  </si>
  <si>
    <t>Ｇ７関連会合やその他のフォーラムなどに積極的に参加し、アフリカの開発や平和と安定などについての議論を主導し、国際社会との連携を図る、また欧米やアジア各国等の他の援助国との政策協議や意見交換などを実施し、アフリカ開発を効果的に推進する。</t>
    <rPh sb="2" eb="4">
      <t>カンレン</t>
    </rPh>
    <rPh sb="4" eb="6">
      <t>カイゴウ</t>
    </rPh>
    <rPh sb="76" eb="77">
      <t>トウ</t>
    </rPh>
    <rPh sb="78" eb="79">
      <t>タ</t>
    </rPh>
    <rPh sb="80" eb="83">
      <t>エンジョコク</t>
    </rPh>
    <phoneticPr fontId="5"/>
  </si>
  <si>
    <t>G７関連会合やその他のフォーラム等を通じて、ＴＩＣＡＤ７とその他の国際的フォーラムとの連携を図ることが出来た。また、ＴＩＣＡＤ７の機会等も活用し、アフリカ開発に向けた他の援助国との連携を深める事が出来た。</t>
    <rPh sb="2" eb="4">
      <t>カンレン</t>
    </rPh>
    <rPh sb="4" eb="6">
      <t>カイゴウ</t>
    </rPh>
    <rPh sb="9" eb="10">
      <t>タ</t>
    </rPh>
    <rPh sb="16" eb="17">
      <t>トウ</t>
    </rPh>
    <rPh sb="18" eb="19">
      <t>ツウ</t>
    </rPh>
    <rPh sb="31" eb="32">
      <t>タ</t>
    </rPh>
    <rPh sb="33" eb="36">
      <t>コクサイテキ</t>
    </rPh>
    <rPh sb="43" eb="45">
      <t>レンケイ</t>
    </rPh>
    <rPh sb="46" eb="47">
      <t>ハカ</t>
    </rPh>
    <rPh sb="51" eb="53">
      <t>デキ</t>
    </rPh>
    <rPh sb="65" eb="67">
      <t>キカイ</t>
    </rPh>
    <rPh sb="67" eb="68">
      <t>トウ</t>
    </rPh>
    <rPh sb="69" eb="71">
      <t>カツヨウ</t>
    </rPh>
    <rPh sb="77" eb="79">
      <t>カイハツ</t>
    </rPh>
    <rPh sb="80" eb="81">
      <t>ム</t>
    </rPh>
    <rPh sb="83" eb="84">
      <t>タ</t>
    </rPh>
    <rPh sb="85" eb="88">
      <t>エンジョコク</t>
    </rPh>
    <rPh sb="90" eb="92">
      <t>レンケイ</t>
    </rPh>
    <rPh sb="93" eb="94">
      <t>フカ</t>
    </rPh>
    <rPh sb="96" eb="97">
      <t>コト</t>
    </rPh>
    <rPh sb="98" eb="100">
      <t>デキ</t>
    </rPh>
    <phoneticPr fontId="5"/>
  </si>
  <si>
    <t>Ｇ７関連会合を始めとする多国間枠組みへの参加や、他の援助国との政策協議は、国際社会での我が国のリーダーシップの強化及びアフリカ開発の効果的な推進に寄与する。</t>
    <rPh sb="2" eb="4">
      <t>カンレン</t>
    </rPh>
    <rPh sb="4" eb="6">
      <t>カイゴウ</t>
    </rPh>
    <rPh sb="33" eb="35">
      <t>キョウギ</t>
    </rPh>
    <phoneticPr fontId="5"/>
  </si>
  <si>
    <t>対アフリカ外交は、我が国の重要な外交政策の一つである。</t>
    <rPh sb="0" eb="1">
      <t>タイ</t>
    </rPh>
    <rPh sb="5" eb="7">
      <t>ガイコウ</t>
    </rPh>
    <rPh sb="9" eb="10">
      <t>ワ</t>
    </rPh>
    <rPh sb="11" eb="12">
      <t>クニ</t>
    </rPh>
    <rPh sb="13" eb="15">
      <t>ジュウヨウ</t>
    </rPh>
    <rPh sb="16" eb="18">
      <t>ガイコウ</t>
    </rPh>
    <rPh sb="18" eb="20">
      <t>セイサク</t>
    </rPh>
    <rPh sb="21" eb="22">
      <t>ヒト</t>
    </rPh>
    <phoneticPr fontId="5"/>
  </si>
  <si>
    <t>経費の支出は、必要なもののみに限定している。</t>
    <rPh sb="0" eb="2">
      <t>ケイヒ</t>
    </rPh>
    <rPh sb="3" eb="5">
      <t>シシュツ</t>
    </rPh>
    <rPh sb="7" eb="9">
      <t>ヒツヨウ</t>
    </rPh>
    <rPh sb="15" eb="17">
      <t>ゲンテイ</t>
    </rPh>
    <phoneticPr fontId="5"/>
  </si>
  <si>
    <t>関係国と有益な協議、意見交換を行い、所期の目標は達成できたと考える。</t>
    <rPh sb="0" eb="3">
      <t>カンケイコク</t>
    </rPh>
    <rPh sb="4" eb="6">
      <t>ユウエキ</t>
    </rPh>
    <rPh sb="7" eb="9">
      <t>キョウギ</t>
    </rPh>
    <rPh sb="10" eb="12">
      <t>イケン</t>
    </rPh>
    <rPh sb="12" eb="14">
      <t>コウカン</t>
    </rPh>
    <rPh sb="15" eb="16">
      <t>オコナ</t>
    </rPh>
    <rPh sb="18" eb="20">
      <t>ショキ</t>
    </rPh>
    <rPh sb="21" eb="23">
      <t>モクヒョウ</t>
    </rPh>
    <rPh sb="24" eb="26">
      <t>タッセイ</t>
    </rPh>
    <rPh sb="30" eb="31">
      <t>カンガ</t>
    </rPh>
    <phoneticPr fontId="5"/>
  </si>
  <si>
    <t>現時点では、目標達成のための最も効果的な手段と考える。</t>
    <rPh sb="0" eb="3">
      <t>ゲンジテン</t>
    </rPh>
    <rPh sb="6" eb="8">
      <t>モクヒョウ</t>
    </rPh>
    <rPh sb="8" eb="10">
      <t>タッセイ</t>
    </rPh>
    <rPh sb="14" eb="15">
      <t>モット</t>
    </rPh>
    <rPh sb="16" eb="19">
      <t>コウカテキ</t>
    </rPh>
    <rPh sb="20" eb="22">
      <t>シュダン</t>
    </rPh>
    <rPh sb="23" eb="24">
      <t>カンガ</t>
    </rPh>
    <phoneticPr fontId="5"/>
  </si>
  <si>
    <t>概ね、当初の見込みに即したものとなっている。</t>
    <rPh sb="0" eb="1">
      <t>オオム</t>
    </rPh>
    <rPh sb="3" eb="5">
      <t>トウショ</t>
    </rPh>
    <rPh sb="6" eb="8">
      <t>ミコ</t>
    </rPh>
    <rPh sb="10" eb="11">
      <t>ソク</t>
    </rPh>
    <phoneticPr fontId="5"/>
  </si>
  <si>
    <t>　本件は、対アフリカ外交に係る政策の企画・立案に必要となる情報の収集や対アフリカ協力などにおける関係諸国との連携推進に向けた二国間及び多国間協議の実施など、対アフリカ外交活動を行っていくうえで必要不可欠な予算である。
　出張の人数や期間などは必要最小とし、また一回の出張でなるべく多くの会談の機会が得られるよう出張時期などにも配慮した。</t>
    <phoneticPr fontId="5"/>
  </si>
  <si>
    <t>　引き続きコスト面に留意して、経費の節減に努めつつ事業を実施する。</t>
    <phoneticPr fontId="5"/>
  </si>
  <si>
    <t>引き続き適切かつ効率的な事業実施に努める。</t>
    <phoneticPr fontId="5"/>
  </si>
  <si>
    <t>-</t>
    <phoneticPr fontId="5"/>
  </si>
  <si>
    <t>引き続き事業の効率化による経費の縮減に努めることとする。</t>
    <rPh sb="0" eb="1">
      <t>ヒ</t>
    </rPh>
    <rPh sb="2" eb="3">
      <t>ツヅ</t>
    </rPh>
    <rPh sb="4" eb="6">
      <t>ジギョウ</t>
    </rPh>
    <rPh sb="7" eb="10">
      <t>コウリツカ</t>
    </rPh>
    <rPh sb="13" eb="15">
      <t>ケイヒ</t>
    </rPh>
    <rPh sb="16" eb="18">
      <t>シュクゲン</t>
    </rPh>
    <rPh sb="19" eb="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</si>
</sst>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87585</xdr:colOff>
      <xdr:row>741</xdr:row>
      <xdr:rowOff>1235</xdr:rowOff>
    </xdr:from>
    <xdr:to>
      <xdr:col>38</xdr:col>
      <xdr:colOff>93825</xdr:colOff>
      <xdr:row>743</xdr:row>
      <xdr:rowOff>130502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226033" y="37017356"/>
          <a:ext cx="3356413" cy="7642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１９．９百万円</a:t>
          </a:r>
          <a:endParaRPr kumimoji="1" lang="en-US" altLang="ja-JP" sz="1100"/>
        </a:p>
      </xdr:txBody>
    </xdr:sp>
    <xdr:clientData/>
  </xdr:twoCellAnchor>
  <xdr:oneCellAnchor>
    <xdr:from>
      <xdr:col>12</xdr:col>
      <xdr:colOff>159262</xdr:colOff>
      <xdr:row>744</xdr:row>
      <xdr:rowOff>313142</xdr:rowOff>
    </xdr:from>
    <xdr:ext cx="1666876" cy="285749"/>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4653" y="37841642"/>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38</xdr:col>
      <xdr:colOff>173566</xdr:colOff>
      <xdr:row>744</xdr:row>
      <xdr:rowOff>311932</xdr:rowOff>
    </xdr:from>
    <xdr:ext cx="1666876" cy="285749"/>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814733" y="3780339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39</xdr:col>
      <xdr:colOff>19050</xdr:colOff>
      <xdr:row>752</xdr:row>
      <xdr:rowOff>66675</xdr:rowOff>
    </xdr:from>
    <xdr:ext cx="1666876" cy="28574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820025" y="4010025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13</xdr:col>
      <xdr:colOff>47625</xdr:colOff>
      <xdr:row>752</xdr:row>
      <xdr:rowOff>47625</xdr:rowOff>
    </xdr:from>
    <xdr:ext cx="1666876" cy="285749"/>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647950" y="4008120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11</xdr:col>
      <xdr:colOff>123825</xdr:colOff>
      <xdr:row>753</xdr:row>
      <xdr:rowOff>0</xdr:rowOff>
    </xdr:from>
    <xdr:to>
      <xdr:col>22</xdr:col>
      <xdr:colOff>85725</xdr:colOff>
      <xdr:row>756</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324100" y="40347900"/>
          <a:ext cx="2162175" cy="942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Ｂ．職員（１２名）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clientData/>
  </xdr:twoCellAnchor>
  <xdr:twoCellAnchor>
    <xdr:from>
      <xdr:col>12</xdr:col>
      <xdr:colOff>81170</xdr:colOff>
      <xdr:row>749</xdr:row>
      <xdr:rowOff>1</xdr:rowOff>
    </xdr:from>
    <xdr:to>
      <xdr:col>21</xdr:col>
      <xdr:colOff>76200</xdr:colOff>
      <xdr:row>750</xdr:row>
      <xdr:rowOff>304800</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2481470" y="39090601"/>
          <a:ext cx="1795255" cy="619124"/>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twoCellAnchor>
    <xdr:from>
      <xdr:col>12</xdr:col>
      <xdr:colOff>76199</xdr:colOff>
      <xdr:row>756</xdr:row>
      <xdr:rowOff>28575</xdr:rowOff>
    </xdr:from>
    <xdr:to>
      <xdr:col>21</xdr:col>
      <xdr:colOff>142875</xdr:colOff>
      <xdr:row>757</xdr:row>
      <xdr:rowOff>304799</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2476499" y="41319450"/>
          <a:ext cx="1866901" cy="590549"/>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内国出張</a:t>
          </a:r>
          <a:endParaRPr kumimoji="1" lang="en-US" altLang="ja-JP" sz="1100"/>
        </a:p>
      </xdr:txBody>
    </xdr:sp>
    <xdr:clientData/>
  </xdr:twoCellAnchor>
  <xdr:twoCellAnchor>
    <xdr:from>
      <xdr:col>38</xdr:col>
      <xdr:colOff>152400</xdr:colOff>
      <xdr:row>749</xdr:row>
      <xdr:rowOff>57150</xdr:rowOff>
    </xdr:from>
    <xdr:to>
      <xdr:col>47</xdr:col>
      <xdr:colOff>161924</xdr:colOff>
      <xdr:row>751</xdr:row>
      <xdr:rowOff>19050</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7753350" y="39147750"/>
          <a:ext cx="1809749" cy="5905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期間業務職員の給与</a:t>
          </a:r>
          <a:endParaRPr kumimoji="1" lang="en-US" altLang="ja-JP" sz="1100"/>
        </a:p>
      </xdr:txBody>
    </xdr:sp>
    <xdr:clientData/>
  </xdr:twoCellAnchor>
  <xdr:twoCellAnchor>
    <xdr:from>
      <xdr:col>38</xdr:col>
      <xdr:colOff>114300</xdr:colOff>
      <xdr:row>756</xdr:row>
      <xdr:rowOff>38100</xdr:rowOff>
    </xdr:from>
    <xdr:to>
      <xdr:col>47</xdr:col>
      <xdr:colOff>161925</xdr:colOff>
      <xdr:row>758</xdr:row>
      <xdr:rowOff>19050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7715250" y="41328975"/>
          <a:ext cx="1847850" cy="6096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アフリカ諸国の政治・経済等のデータの提供</a:t>
          </a:r>
          <a:endParaRPr kumimoji="1" lang="en-US" altLang="ja-JP" sz="1100"/>
        </a:p>
      </xdr:txBody>
    </xdr:sp>
    <xdr:clientData/>
  </xdr:twoCellAnchor>
  <xdr:twoCellAnchor>
    <xdr:from>
      <xdr:col>11</xdr:col>
      <xdr:colOff>104712</xdr:colOff>
      <xdr:row>746</xdr:row>
      <xdr:rowOff>12247</xdr:rowOff>
    </xdr:from>
    <xdr:to>
      <xdr:col>22</xdr:col>
      <xdr:colOff>104775</xdr:colOff>
      <xdr:row>748</xdr:row>
      <xdr:rowOff>295275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304987" y="38159872"/>
          <a:ext cx="2200338" cy="9116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Ａ．職員（１６名）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１０．９百万円</a:t>
          </a:r>
        </a:p>
      </xdr:txBody>
    </xdr:sp>
    <xdr:clientData/>
  </xdr:twoCellAnchor>
  <xdr:twoCellAnchor>
    <xdr:from>
      <xdr:col>37</xdr:col>
      <xdr:colOff>190500</xdr:colOff>
      <xdr:row>746</xdr:row>
      <xdr:rowOff>1064</xdr:rowOff>
    </xdr:from>
    <xdr:to>
      <xdr:col>48</xdr:col>
      <xdr:colOff>94127</xdr:colOff>
      <xdr:row>749</xdr:row>
      <xdr:rowOff>9525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591425" y="38148689"/>
          <a:ext cx="2103902" cy="95143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Ｃ．期間業務職員（２名）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６．３百万円</a:t>
          </a:r>
        </a:p>
      </xdr:txBody>
    </xdr:sp>
    <xdr:clientData/>
  </xdr:twoCellAnchor>
  <xdr:twoCellAnchor>
    <xdr:from>
      <xdr:col>37</xdr:col>
      <xdr:colOff>104775</xdr:colOff>
      <xdr:row>753</xdr:row>
      <xdr:rowOff>28575</xdr:rowOff>
    </xdr:from>
    <xdr:to>
      <xdr:col>48</xdr:col>
      <xdr:colOff>85725</xdr:colOff>
      <xdr:row>755</xdr:row>
      <xdr:rowOff>295275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505700" y="40376475"/>
          <a:ext cx="2181225" cy="895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Ｄ．レイデンリサーチ（株）</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oneCellAnchor>
    <xdr:from>
      <xdr:col>26</xdr:col>
      <xdr:colOff>133350</xdr:colOff>
      <xdr:row>759</xdr:row>
      <xdr:rowOff>38100</xdr:rowOff>
    </xdr:from>
    <xdr:ext cx="1666876" cy="285749"/>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334000" y="4227195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（少額）</a:t>
          </a:r>
          <a:r>
            <a:rPr kumimoji="1" lang="en-US" altLang="ja-JP" sz="1200" b="1"/>
            <a:t>】</a:t>
          </a:r>
          <a:endParaRPr kumimoji="1" lang="ja-JP" altLang="en-US" sz="1200" b="1"/>
        </a:p>
      </xdr:txBody>
    </xdr:sp>
    <xdr:clientData/>
  </xdr:oneCellAnchor>
  <xdr:twoCellAnchor>
    <xdr:from>
      <xdr:col>24</xdr:col>
      <xdr:colOff>152400</xdr:colOff>
      <xdr:row>760</xdr:row>
      <xdr:rowOff>0</xdr:rowOff>
    </xdr:from>
    <xdr:to>
      <xdr:col>35</xdr:col>
      <xdr:colOff>57150</xdr:colOff>
      <xdr:row>762</xdr:row>
      <xdr:rowOff>285750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4953000" y="42548175"/>
          <a:ext cx="210502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Ｅ．民間企業２社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０．１百万円</a:t>
          </a:r>
        </a:p>
      </xdr:txBody>
    </xdr:sp>
    <xdr:clientData/>
  </xdr:twoCellAnchor>
  <xdr:twoCellAnchor>
    <xdr:from>
      <xdr:col>25</xdr:col>
      <xdr:colOff>104775</xdr:colOff>
      <xdr:row>763</xdr:row>
      <xdr:rowOff>57150</xdr:rowOff>
    </xdr:from>
    <xdr:to>
      <xdr:col>34</xdr:col>
      <xdr:colOff>190499</xdr:colOff>
      <xdr:row>765</xdr:row>
      <xdr:rowOff>28575</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5105400" y="43548300"/>
          <a:ext cx="1885949" cy="60007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会食，会議開催費</a:t>
          </a:r>
          <a:endParaRPr kumimoji="1" lang="en-US" altLang="ja-JP" sz="1100"/>
        </a:p>
      </xdr:txBody>
    </xdr:sp>
    <xdr:clientData/>
  </xdr:twoCellAnchor>
  <xdr:twoCellAnchor>
    <xdr:from>
      <xdr:col>21</xdr:col>
      <xdr:colOff>163285</xdr:colOff>
      <xdr:row>743</xdr:row>
      <xdr:rowOff>159203</xdr:rowOff>
    </xdr:from>
    <xdr:to>
      <xdr:col>38</xdr:col>
      <xdr:colOff>68034</xdr:colOff>
      <xdr:row>745</xdr:row>
      <xdr:rowOff>102053</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4306660" y="37408757"/>
          <a:ext cx="3258910" cy="650421"/>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アフリカ諸国に対する外交政策企画立案</a:t>
          </a:r>
          <a:endParaRPr kumimoji="1" lang="en-US" altLang="ja-JP" sz="1100" b="1"/>
        </a:p>
        <a:p>
          <a:pPr algn="ctr"/>
          <a:r>
            <a:rPr kumimoji="1" lang="ja-JP" altLang="en-US" sz="1100" b="1"/>
            <a:t>及びその実施の調整等を行う</a:t>
          </a:r>
          <a:endParaRPr kumimoji="1" lang="en-US" altLang="ja-JP" sz="1100" b="1"/>
        </a:p>
      </xdr:txBody>
    </xdr:sp>
    <xdr:clientData/>
  </xdr:twoCellAnchor>
  <xdr:twoCellAnchor>
    <xdr:from>
      <xdr:col>23</xdr:col>
      <xdr:colOff>3197</xdr:colOff>
      <xdr:row>746</xdr:row>
      <xdr:rowOff>313238</xdr:rowOff>
    </xdr:from>
    <xdr:to>
      <xdr:col>30</xdr:col>
      <xdr:colOff>11906</xdr:colOff>
      <xdr:row>747</xdr:row>
      <xdr:rowOff>5953</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flipV="1">
          <a:off x="4634648" y="38384471"/>
          <a:ext cx="1418281" cy="595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10946</xdr:colOff>
      <xdr:row>747</xdr:row>
      <xdr:rowOff>3197</xdr:rowOff>
    </xdr:from>
    <xdr:to>
      <xdr:col>37</xdr:col>
      <xdr:colOff>0</xdr:colOff>
      <xdr:row>747</xdr:row>
      <xdr:rowOff>5149</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flipV="1">
          <a:off x="6051969" y="38387668"/>
          <a:ext cx="1398627" cy="195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180975</xdr:colOff>
      <xdr:row>754</xdr:row>
      <xdr:rowOff>6393</xdr:rowOff>
    </xdr:from>
    <xdr:to>
      <xdr:col>37</xdr:col>
      <xdr:colOff>0</xdr:colOff>
      <xdr:row>754</xdr:row>
      <xdr:rowOff>9525</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flipV="1">
          <a:off x="6020631" y="40583532"/>
          <a:ext cx="1429965" cy="313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201367</xdr:colOff>
      <xdr:row>745</xdr:row>
      <xdr:rowOff>194975</xdr:rowOff>
    </xdr:from>
    <xdr:to>
      <xdr:col>30</xdr:col>
      <xdr:colOff>6393</xdr:colOff>
      <xdr:row>759</xdr:row>
      <xdr:rowOff>0</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flipH="1">
          <a:off x="6041023" y="37952970"/>
          <a:ext cx="6393" cy="419036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201367</xdr:colOff>
      <xdr:row>754</xdr:row>
      <xdr:rowOff>3197</xdr:rowOff>
    </xdr:from>
    <xdr:to>
      <xdr:col>30</xdr:col>
      <xdr:colOff>15988</xdr:colOff>
      <xdr:row>754</xdr:row>
      <xdr:rowOff>9525</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flipH="1" flipV="1">
          <a:off x="4631451" y="40580336"/>
          <a:ext cx="1425560" cy="632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46</v>
      </c>
      <c r="AT2" s="218"/>
      <c r="AU2" s="218"/>
      <c r="AV2" s="51" t="str">
        <f>IF(AW2="", "", "-")</f>
        <v/>
      </c>
      <c r="AW2" s="402"/>
      <c r="AX2" s="402"/>
    </row>
    <row r="3" spans="1:50" ht="21" customHeight="1" thickBot="1">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508</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562</v>
      </c>
      <c r="AF5" s="721"/>
      <c r="AG5" s="721"/>
      <c r="AH5" s="721"/>
      <c r="AI5" s="721"/>
      <c r="AJ5" s="721"/>
      <c r="AK5" s="721"/>
      <c r="AL5" s="721"/>
      <c r="AM5" s="721"/>
      <c r="AN5" s="721"/>
      <c r="AO5" s="721"/>
      <c r="AP5" s="722"/>
      <c r="AQ5" s="723" t="s">
        <v>641</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652</v>
      </c>
      <c r="H7" s="834"/>
      <c r="I7" s="834"/>
      <c r="J7" s="834"/>
      <c r="K7" s="834"/>
      <c r="L7" s="834"/>
      <c r="M7" s="834"/>
      <c r="N7" s="834"/>
      <c r="O7" s="834"/>
      <c r="P7" s="834"/>
      <c r="Q7" s="834"/>
      <c r="R7" s="834"/>
      <c r="S7" s="834"/>
      <c r="T7" s="834"/>
      <c r="U7" s="834"/>
      <c r="V7" s="834"/>
      <c r="W7" s="834"/>
      <c r="X7" s="835"/>
      <c r="Y7" s="400" t="s">
        <v>391</v>
      </c>
      <c r="Z7" s="300"/>
      <c r="AA7" s="300"/>
      <c r="AB7" s="300"/>
      <c r="AC7" s="300"/>
      <c r="AD7" s="401"/>
      <c r="AE7" s="388" t="s">
        <v>564</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653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654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25</v>
      </c>
      <c r="Q13" s="117"/>
      <c r="R13" s="117"/>
      <c r="S13" s="117"/>
      <c r="T13" s="117"/>
      <c r="U13" s="117"/>
      <c r="V13" s="118"/>
      <c r="W13" s="116">
        <v>23</v>
      </c>
      <c r="X13" s="117"/>
      <c r="Y13" s="117"/>
      <c r="Z13" s="117"/>
      <c r="AA13" s="117"/>
      <c r="AB13" s="117"/>
      <c r="AC13" s="118"/>
      <c r="AD13" s="116">
        <v>22.4</v>
      </c>
      <c r="AE13" s="117"/>
      <c r="AF13" s="117"/>
      <c r="AG13" s="117"/>
      <c r="AH13" s="117"/>
      <c r="AI13" s="117"/>
      <c r="AJ13" s="118"/>
      <c r="AK13" s="116">
        <v>22</v>
      </c>
      <c r="AL13" s="117"/>
      <c r="AM13" s="117"/>
      <c r="AN13" s="117"/>
      <c r="AO13" s="117"/>
      <c r="AP13" s="117"/>
      <c r="AQ13" s="118"/>
      <c r="AR13" s="113">
        <v>22</v>
      </c>
      <c r="AS13" s="114"/>
      <c r="AT13" s="114"/>
      <c r="AU13" s="114"/>
      <c r="AV13" s="114"/>
      <c r="AW13" s="114"/>
      <c r="AX13" s="399"/>
    </row>
    <row r="14" spans="1:50" ht="21" customHeight="1">
      <c r="A14" s="146"/>
      <c r="B14" s="147"/>
      <c r="C14" s="147"/>
      <c r="D14" s="147"/>
      <c r="E14" s="147"/>
      <c r="F14" s="148"/>
      <c r="G14" s="748"/>
      <c r="H14" s="749"/>
      <c r="I14" s="576" t="s">
        <v>8</v>
      </c>
      <c r="J14" s="630"/>
      <c r="K14" s="630"/>
      <c r="L14" s="630"/>
      <c r="M14" s="630"/>
      <c r="N14" s="630"/>
      <c r="O14" s="631"/>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50"/>
      <c r="H18" s="751"/>
      <c r="I18" s="738" t="s">
        <v>20</v>
      </c>
      <c r="J18" s="739"/>
      <c r="K18" s="739"/>
      <c r="L18" s="739"/>
      <c r="M18" s="739"/>
      <c r="N18" s="739"/>
      <c r="O18" s="740"/>
      <c r="P18" s="122">
        <f>SUM(P13:V17)</f>
        <v>25</v>
      </c>
      <c r="Q18" s="123"/>
      <c r="R18" s="123"/>
      <c r="S18" s="123"/>
      <c r="T18" s="123"/>
      <c r="U18" s="123"/>
      <c r="V18" s="124"/>
      <c r="W18" s="122">
        <f>SUM(W13:AC17)</f>
        <v>23</v>
      </c>
      <c r="X18" s="123"/>
      <c r="Y18" s="123"/>
      <c r="Z18" s="123"/>
      <c r="AA18" s="123"/>
      <c r="AB18" s="123"/>
      <c r="AC18" s="124"/>
      <c r="AD18" s="122">
        <f>SUM(AD13:AJ17)</f>
        <v>22.4</v>
      </c>
      <c r="AE18" s="123"/>
      <c r="AF18" s="123"/>
      <c r="AG18" s="123"/>
      <c r="AH18" s="123"/>
      <c r="AI18" s="123"/>
      <c r="AJ18" s="124"/>
      <c r="AK18" s="122">
        <f>SUM(AK13:AQ17)</f>
        <v>22</v>
      </c>
      <c r="AL18" s="123"/>
      <c r="AM18" s="123"/>
      <c r="AN18" s="123"/>
      <c r="AO18" s="123"/>
      <c r="AP18" s="123"/>
      <c r="AQ18" s="124"/>
      <c r="AR18" s="122">
        <f>SUM(AR13:AX17)</f>
        <v>22</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21</v>
      </c>
      <c r="Q19" s="117"/>
      <c r="R19" s="117"/>
      <c r="S19" s="117"/>
      <c r="T19" s="117"/>
      <c r="U19" s="117"/>
      <c r="V19" s="118"/>
      <c r="W19" s="116">
        <v>22</v>
      </c>
      <c r="X19" s="117"/>
      <c r="Y19" s="117"/>
      <c r="Z19" s="117"/>
      <c r="AA19" s="117"/>
      <c r="AB19" s="117"/>
      <c r="AC19" s="118"/>
      <c r="AD19" s="116">
        <v>19.899999999999999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0.84</v>
      </c>
      <c r="Q20" s="540"/>
      <c r="R20" s="540"/>
      <c r="S20" s="540"/>
      <c r="T20" s="540"/>
      <c r="U20" s="540"/>
      <c r="V20" s="540"/>
      <c r="W20" s="540">
        <f t="shared" ref="W20" si="0">IF(W18=0, "-", SUM(W19)/W18)</f>
        <v>0.95652173913043481</v>
      </c>
      <c r="X20" s="540"/>
      <c r="Y20" s="540"/>
      <c r="Z20" s="540"/>
      <c r="AA20" s="540"/>
      <c r="AB20" s="540"/>
      <c r="AC20" s="540"/>
      <c r="AD20" s="540">
        <f t="shared" ref="AD20" si="1">IF(AD18=0, "-", SUM(AD19)/AD18)</f>
        <v>0.8883928571428571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355</v>
      </c>
      <c r="H21" s="932"/>
      <c r="I21" s="932"/>
      <c r="J21" s="932"/>
      <c r="K21" s="932"/>
      <c r="L21" s="932"/>
      <c r="M21" s="932"/>
      <c r="N21" s="932"/>
      <c r="O21" s="932"/>
      <c r="P21" s="540">
        <f>IF(P19=0, "-", SUM(P19)/SUM(P13,P14))</f>
        <v>0.84</v>
      </c>
      <c r="Q21" s="540"/>
      <c r="R21" s="540"/>
      <c r="S21" s="540"/>
      <c r="T21" s="540"/>
      <c r="U21" s="540"/>
      <c r="V21" s="540"/>
      <c r="W21" s="540">
        <f t="shared" ref="W21" si="2">IF(W19=0, "-", SUM(W19)/SUM(W13,W14))</f>
        <v>0.95652173913043481</v>
      </c>
      <c r="X21" s="540"/>
      <c r="Y21" s="540"/>
      <c r="Z21" s="540"/>
      <c r="AA21" s="540"/>
      <c r="AB21" s="540"/>
      <c r="AC21" s="540"/>
      <c r="AD21" s="540">
        <f t="shared" ref="AD21" si="3">IF(AD19=0, "-", SUM(AD19)/SUM(AD13,AD14))</f>
        <v>0.8883928571428571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642</v>
      </c>
      <c r="H23" s="191"/>
      <c r="I23" s="191"/>
      <c r="J23" s="191"/>
      <c r="K23" s="191"/>
      <c r="L23" s="191"/>
      <c r="M23" s="191"/>
      <c r="N23" s="191"/>
      <c r="O23" s="192"/>
      <c r="P23" s="113">
        <v>0.1</v>
      </c>
      <c r="Q23" s="114"/>
      <c r="R23" s="114"/>
      <c r="S23" s="114"/>
      <c r="T23" s="114"/>
      <c r="U23" s="114"/>
      <c r="V23" s="115"/>
      <c r="W23" s="113">
        <v>0.1</v>
      </c>
      <c r="X23" s="114"/>
      <c r="Y23" s="114"/>
      <c r="Z23" s="114"/>
      <c r="AA23" s="114"/>
      <c r="AB23" s="114"/>
      <c r="AC23" s="115"/>
      <c r="AD23" s="207" t="s">
        <v>635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632</v>
      </c>
      <c r="H24" s="194"/>
      <c r="I24" s="194"/>
      <c r="J24" s="194"/>
      <c r="K24" s="194"/>
      <c r="L24" s="194"/>
      <c r="M24" s="194"/>
      <c r="N24" s="194"/>
      <c r="O24" s="195"/>
      <c r="P24" s="116">
        <v>7.4</v>
      </c>
      <c r="Q24" s="117"/>
      <c r="R24" s="117"/>
      <c r="S24" s="117"/>
      <c r="T24" s="117"/>
      <c r="U24" s="117"/>
      <c r="V24" s="118"/>
      <c r="W24" s="116">
        <v>7.4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643</v>
      </c>
      <c r="H25" s="194"/>
      <c r="I25" s="194"/>
      <c r="J25" s="194"/>
      <c r="K25" s="194"/>
      <c r="L25" s="194"/>
      <c r="M25" s="194"/>
      <c r="N25" s="194"/>
      <c r="O25" s="195"/>
      <c r="P25" s="116">
        <v>10.7</v>
      </c>
      <c r="Q25" s="117"/>
      <c r="R25" s="117"/>
      <c r="S25" s="117"/>
      <c r="T25" s="117"/>
      <c r="U25" s="117"/>
      <c r="V25" s="118"/>
      <c r="W25" s="116">
        <v>10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633</v>
      </c>
      <c r="H26" s="194"/>
      <c r="I26" s="194"/>
      <c r="J26" s="194"/>
      <c r="K26" s="194"/>
      <c r="L26" s="194"/>
      <c r="M26" s="194"/>
      <c r="N26" s="194"/>
      <c r="O26" s="195"/>
      <c r="P26" s="116">
        <v>1.5</v>
      </c>
      <c r="Q26" s="117"/>
      <c r="R26" s="117"/>
      <c r="S26" s="117"/>
      <c r="T26" s="117"/>
      <c r="U26" s="117"/>
      <c r="V26" s="118"/>
      <c r="W26" s="116">
        <v>1.7</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634</v>
      </c>
      <c r="H27" s="194"/>
      <c r="I27" s="194"/>
      <c r="J27" s="194"/>
      <c r="K27" s="194"/>
      <c r="L27" s="194"/>
      <c r="M27" s="194"/>
      <c r="N27" s="194"/>
      <c r="O27" s="195"/>
      <c r="P27" s="116">
        <v>2.2999999999999998</v>
      </c>
      <c r="Q27" s="117"/>
      <c r="R27" s="117"/>
      <c r="S27" s="117"/>
      <c r="T27" s="117"/>
      <c r="U27" s="117"/>
      <c r="V27" s="118"/>
      <c r="W27" s="116">
        <v>2.2999999999999998</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0.5</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335</v>
      </c>
      <c r="H29" s="233"/>
      <c r="I29" s="233"/>
      <c r="J29" s="233"/>
      <c r="K29" s="233"/>
      <c r="L29" s="233"/>
      <c r="M29" s="233"/>
      <c r="N29" s="233"/>
      <c r="O29" s="234"/>
      <c r="P29" s="219">
        <f>AK13</f>
        <v>22</v>
      </c>
      <c r="Q29" s="220"/>
      <c r="R29" s="220"/>
      <c r="S29" s="220"/>
      <c r="T29" s="220"/>
      <c r="U29" s="220"/>
      <c r="V29" s="221"/>
      <c r="W29" s="219">
        <f>AR13</f>
        <v>22</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350</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394</v>
      </c>
      <c r="AF30" s="392"/>
      <c r="AG30" s="392"/>
      <c r="AH30" s="393"/>
      <c r="AI30" s="391" t="s">
        <v>416</v>
      </c>
      <c r="AJ30" s="392"/>
      <c r="AK30" s="392"/>
      <c r="AL30" s="393"/>
      <c r="AM30" s="394" t="s">
        <v>421</v>
      </c>
      <c r="AN30" s="394"/>
      <c r="AO30" s="394"/>
      <c r="AP30" s="391"/>
      <c r="AQ30" s="642" t="s">
        <v>235</v>
      </c>
      <c r="AR30" s="643"/>
      <c r="AS30" s="643"/>
      <c r="AT30" s="644"/>
      <c r="AU30" s="395" t="s">
        <v>134</v>
      </c>
      <c r="AV30" s="395"/>
      <c r="AW30" s="395"/>
      <c r="AX30" s="396"/>
    </row>
    <row r="31" spans="1:50" ht="18.75" customHeight="1">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v>2</v>
      </c>
      <c r="AR31" s="140"/>
      <c r="AS31" s="141" t="s">
        <v>236</v>
      </c>
      <c r="AT31" s="176"/>
      <c r="AU31" s="275" t="s">
        <v>648</v>
      </c>
      <c r="AV31" s="275"/>
      <c r="AW31" s="384" t="s">
        <v>181</v>
      </c>
      <c r="AX31" s="385"/>
    </row>
    <row r="32" spans="1:50" ht="23.25" customHeight="1">
      <c r="A32" s="516"/>
      <c r="B32" s="514"/>
      <c r="C32" s="514"/>
      <c r="D32" s="514"/>
      <c r="E32" s="514"/>
      <c r="F32" s="515"/>
      <c r="G32" s="541" t="s">
        <v>655</v>
      </c>
      <c r="H32" s="542"/>
      <c r="I32" s="542"/>
      <c r="J32" s="542"/>
      <c r="K32" s="542"/>
      <c r="L32" s="542"/>
      <c r="M32" s="542"/>
      <c r="N32" s="542"/>
      <c r="O32" s="543"/>
      <c r="P32" s="165" t="s">
        <v>568</v>
      </c>
      <c r="Q32" s="165"/>
      <c r="R32" s="165"/>
      <c r="S32" s="165"/>
      <c r="T32" s="165"/>
      <c r="U32" s="165"/>
      <c r="V32" s="165"/>
      <c r="W32" s="165"/>
      <c r="X32" s="236"/>
      <c r="Y32" s="343" t="s">
        <v>12</v>
      </c>
      <c r="Z32" s="550"/>
      <c r="AA32" s="551"/>
      <c r="AB32" s="552" t="s">
        <v>569</v>
      </c>
      <c r="AC32" s="552"/>
      <c r="AD32" s="552"/>
      <c r="AE32" s="369">
        <v>9</v>
      </c>
      <c r="AF32" s="370"/>
      <c r="AG32" s="370"/>
      <c r="AH32" s="370"/>
      <c r="AI32" s="369">
        <v>13</v>
      </c>
      <c r="AJ32" s="370"/>
      <c r="AK32" s="370"/>
      <c r="AL32" s="370"/>
      <c r="AM32" s="369">
        <v>8</v>
      </c>
      <c r="AN32" s="370"/>
      <c r="AO32" s="370"/>
      <c r="AP32" s="370"/>
      <c r="AQ32" s="119" t="s">
        <v>648</v>
      </c>
      <c r="AR32" s="120"/>
      <c r="AS32" s="120"/>
      <c r="AT32" s="121"/>
      <c r="AU32" s="370" t="s">
        <v>648</v>
      </c>
      <c r="AV32" s="370"/>
      <c r="AW32" s="370"/>
      <c r="AX32" s="372"/>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569</v>
      </c>
      <c r="AC33" s="523"/>
      <c r="AD33" s="523"/>
      <c r="AE33" s="369">
        <v>6</v>
      </c>
      <c r="AF33" s="370"/>
      <c r="AG33" s="370"/>
      <c r="AH33" s="370"/>
      <c r="AI33" s="369">
        <v>6</v>
      </c>
      <c r="AJ33" s="370"/>
      <c r="AK33" s="370"/>
      <c r="AL33" s="370"/>
      <c r="AM33" s="369">
        <v>6</v>
      </c>
      <c r="AN33" s="370"/>
      <c r="AO33" s="370"/>
      <c r="AP33" s="370"/>
      <c r="AQ33" s="119">
        <v>6</v>
      </c>
      <c r="AR33" s="120"/>
      <c r="AS33" s="120"/>
      <c r="AT33" s="121"/>
      <c r="AU33" s="370" t="s">
        <v>648</v>
      </c>
      <c r="AV33" s="370"/>
      <c r="AW33" s="370"/>
      <c r="AX33" s="372"/>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v>150</v>
      </c>
      <c r="AF34" s="370"/>
      <c r="AG34" s="370"/>
      <c r="AH34" s="370"/>
      <c r="AI34" s="369">
        <v>213</v>
      </c>
      <c r="AJ34" s="370"/>
      <c r="AK34" s="370"/>
      <c r="AL34" s="370"/>
      <c r="AM34" s="369">
        <v>133</v>
      </c>
      <c r="AN34" s="370"/>
      <c r="AO34" s="370"/>
      <c r="AP34" s="370"/>
      <c r="AQ34" s="119" t="s">
        <v>649</v>
      </c>
      <c r="AR34" s="120"/>
      <c r="AS34" s="120"/>
      <c r="AT34" s="121"/>
      <c r="AU34" s="370" t="s">
        <v>648</v>
      </c>
      <c r="AV34" s="370"/>
      <c r="AW34" s="370"/>
      <c r="AX34" s="372"/>
    </row>
    <row r="35" spans="1:50" ht="23.25" customHeight="1">
      <c r="A35" s="901" t="s">
        <v>382</v>
      </c>
      <c r="B35" s="902"/>
      <c r="C35" s="902"/>
      <c r="D35" s="902"/>
      <c r="E35" s="902"/>
      <c r="F35" s="903"/>
      <c r="G35" s="907" t="s">
        <v>570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c r="A37" s="645" t="s">
        <v>350</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394</v>
      </c>
      <c r="AF37" s="374"/>
      <c r="AG37" s="374"/>
      <c r="AH37" s="375"/>
      <c r="AI37" s="373" t="s">
        <v>392</v>
      </c>
      <c r="AJ37" s="374"/>
      <c r="AK37" s="374"/>
      <c r="AL37" s="375"/>
      <c r="AM37" s="380" t="s">
        <v>421</v>
      </c>
      <c r="AN37" s="380"/>
      <c r="AO37" s="380"/>
      <c r="AP37" s="380"/>
      <c r="AQ37" s="271" t="s">
        <v>235</v>
      </c>
      <c r="AR37" s="272"/>
      <c r="AS37" s="272"/>
      <c r="AT37" s="273"/>
      <c r="AU37" s="386" t="s">
        <v>134</v>
      </c>
      <c r="AV37" s="386"/>
      <c r="AW37" s="386"/>
      <c r="AX37" s="387"/>
    </row>
    <row r="38" spans="1:50" ht="18.75" customHeight="1">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v>2</v>
      </c>
      <c r="AR38" s="140"/>
      <c r="AS38" s="141" t="s">
        <v>236</v>
      </c>
      <c r="AT38" s="176"/>
      <c r="AU38" s="275" t="s">
        <v>648</v>
      </c>
      <c r="AV38" s="275"/>
      <c r="AW38" s="384" t="s">
        <v>181</v>
      </c>
      <c r="AX38" s="385"/>
    </row>
    <row r="39" spans="1:50" ht="23.25" customHeight="1">
      <c r="A39" s="516"/>
      <c r="B39" s="514"/>
      <c r="C39" s="514"/>
      <c r="D39" s="514"/>
      <c r="E39" s="514"/>
      <c r="F39" s="515"/>
      <c r="G39" s="541" t="s">
        <v>655</v>
      </c>
      <c r="H39" s="542"/>
      <c r="I39" s="542"/>
      <c r="J39" s="542"/>
      <c r="K39" s="542"/>
      <c r="L39" s="542"/>
      <c r="M39" s="542"/>
      <c r="N39" s="542"/>
      <c r="O39" s="543"/>
      <c r="P39" s="165" t="s">
        <v>571</v>
      </c>
      <c r="Q39" s="165"/>
      <c r="R39" s="165"/>
      <c r="S39" s="165"/>
      <c r="T39" s="165"/>
      <c r="U39" s="165"/>
      <c r="V39" s="165"/>
      <c r="W39" s="165"/>
      <c r="X39" s="236"/>
      <c r="Y39" s="343" t="s">
        <v>12</v>
      </c>
      <c r="Z39" s="550"/>
      <c r="AA39" s="551"/>
      <c r="AB39" s="552" t="s">
        <v>569</v>
      </c>
      <c r="AC39" s="552"/>
      <c r="AD39" s="552"/>
      <c r="AE39" s="369">
        <v>2</v>
      </c>
      <c r="AF39" s="370"/>
      <c r="AG39" s="370"/>
      <c r="AH39" s="370"/>
      <c r="AI39" s="369">
        <v>5</v>
      </c>
      <c r="AJ39" s="370"/>
      <c r="AK39" s="370"/>
      <c r="AL39" s="370"/>
      <c r="AM39" s="369">
        <v>5</v>
      </c>
      <c r="AN39" s="370"/>
      <c r="AO39" s="370"/>
      <c r="AP39" s="370"/>
      <c r="AQ39" s="119" t="s">
        <v>650</v>
      </c>
      <c r="AR39" s="120"/>
      <c r="AS39" s="120"/>
      <c r="AT39" s="121"/>
      <c r="AU39" s="370" t="s">
        <v>648</v>
      </c>
      <c r="AV39" s="370"/>
      <c r="AW39" s="370"/>
      <c r="AX39" s="372"/>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644</v>
      </c>
      <c r="AC40" s="523"/>
      <c r="AD40" s="523"/>
      <c r="AE40" s="369">
        <v>4</v>
      </c>
      <c r="AF40" s="370"/>
      <c r="AG40" s="370"/>
      <c r="AH40" s="370"/>
      <c r="AI40" s="369">
        <v>4</v>
      </c>
      <c r="AJ40" s="370"/>
      <c r="AK40" s="370"/>
      <c r="AL40" s="370"/>
      <c r="AM40" s="369">
        <v>4</v>
      </c>
      <c r="AN40" s="370"/>
      <c r="AO40" s="370"/>
      <c r="AP40" s="370"/>
      <c r="AQ40" s="119">
        <v>4</v>
      </c>
      <c r="AR40" s="120"/>
      <c r="AS40" s="120"/>
      <c r="AT40" s="121"/>
      <c r="AU40" s="370" t="s">
        <v>648</v>
      </c>
      <c r="AV40" s="370"/>
      <c r="AW40" s="370"/>
      <c r="AX40" s="372"/>
    </row>
    <row r="41" spans="1:50" ht="23.25"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v>50</v>
      </c>
      <c r="AF41" s="370"/>
      <c r="AG41" s="370"/>
      <c r="AH41" s="370"/>
      <c r="AI41" s="369">
        <v>125</v>
      </c>
      <c r="AJ41" s="370"/>
      <c r="AK41" s="370"/>
      <c r="AL41" s="370"/>
      <c r="AM41" s="369">
        <v>125</v>
      </c>
      <c r="AN41" s="370"/>
      <c r="AO41" s="370"/>
      <c r="AP41" s="370"/>
      <c r="AQ41" s="119" t="s">
        <v>650</v>
      </c>
      <c r="AR41" s="120"/>
      <c r="AS41" s="120"/>
      <c r="AT41" s="121"/>
      <c r="AU41" s="370" t="s">
        <v>648</v>
      </c>
      <c r="AV41" s="370"/>
      <c r="AW41" s="370"/>
      <c r="AX41" s="372"/>
    </row>
    <row r="42" spans="1:50" ht="23.25" customHeight="1">
      <c r="A42" s="901" t="s">
        <v>382</v>
      </c>
      <c r="B42" s="902"/>
      <c r="C42" s="902"/>
      <c r="D42" s="902"/>
      <c r="E42" s="902"/>
      <c r="F42" s="903"/>
      <c r="G42" s="907" t="s">
        <v>570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350</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394</v>
      </c>
      <c r="AF44" s="374"/>
      <c r="AG44" s="374"/>
      <c r="AH44" s="375"/>
      <c r="AI44" s="373" t="s">
        <v>392</v>
      </c>
      <c r="AJ44" s="374"/>
      <c r="AK44" s="374"/>
      <c r="AL44" s="375"/>
      <c r="AM44" s="380" t="s">
        <v>421</v>
      </c>
      <c r="AN44" s="380"/>
      <c r="AO44" s="380"/>
      <c r="AP44" s="380"/>
      <c r="AQ44" s="271" t="s">
        <v>235</v>
      </c>
      <c r="AR44" s="272"/>
      <c r="AS44" s="272"/>
      <c r="AT44" s="273"/>
      <c r="AU44" s="386" t="s">
        <v>134</v>
      </c>
      <c r="AV44" s="386"/>
      <c r="AW44" s="386"/>
      <c r="AX44" s="387"/>
    </row>
    <row r="45" spans="1:50" ht="18.75" hidden="1" customHeight="1">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350</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394</v>
      </c>
      <c r="AF51" s="374"/>
      <c r="AG51" s="374"/>
      <c r="AH51" s="375"/>
      <c r="AI51" s="373" t="s">
        <v>392</v>
      </c>
      <c r="AJ51" s="374"/>
      <c r="AK51" s="374"/>
      <c r="AL51" s="375"/>
      <c r="AM51" s="380" t="s">
        <v>421</v>
      </c>
      <c r="AN51" s="380"/>
      <c r="AO51" s="380"/>
      <c r="AP51" s="380"/>
      <c r="AQ51" s="271" t="s">
        <v>235</v>
      </c>
      <c r="AR51" s="272"/>
      <c r="AS51" s="272"/>
      <c r="AT51" s="273"/>
      <c r="AU51" s="382" t="s">
        <v>134</v>
      </c>
      <c r="AV51" s="382"/>
      <c r="AW51" s="382"/>
      <c r="AX51" s="383"/>
    </row>
    <row r="52" spans="1:50" ht="18.75" hidden="1" customHeight="1">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350</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394</v>
      </c>
      <c r="AF58" s="374"/>
      <c r="AG58" s="374"/>
      <c r="AH58" s="375"/>
      <c r="AI58" s="373" t="s">
        <v>392</v>
      </c>
      <c r="AJ58" s="374"/>
      <c r="AK58" s="374"/>
      <c r="AL58" s="375"/>
      <c r="AM58" s="380" t="s">
        <v>421</v>
      </c>
      <c r="AN58" s="380"/>
      <c r="AO58" s="380"/>
      <c r="AP58" s="380"/>
      <c r="AQ58" s="271" t="s">
        <v>235</v>
      </c>
      <c r="AR58" s="272"/>
      <c r="AS58" s="272"/>
      <c r="AT58" s="273"/>
      <c r="AU58" s="382" t="s">
        <v>134</v>
      </c>
      <c r="AV58" s="382"/>
      <c r="AW58" s="382"/>
      <c r="AX58" s="383"/>
    </row>
    <row r="59" spans="1:50" ht="18.75" hidden="1" customHeight="1">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351</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346</v>
      </c>
      <c r="X65" s="874"/>
      <c r="Y65" s="877"/>
      <c r="Z65" s="877"/>
      <c r="AA65" s="878"/>
      <c r="AB65" s="871" t="s">
        <v>11</v>
      </c>
      <c r="AC65" s="867"/>
      <c r="AD65" s="868"/>
      <c r="AE65" s="373" t="s">
        <v>394</v>
      </c>
      <c r="AF65" s="374"/>
      <c r="AG65" s="374"/>
      <c r="AH65" s="375"/>
      <c r="AI65" s="373" t="s">
        <v>392</v>
      </c>
      <c r="AJ65" s="374"/>
      <c r="AK65" s="374"/>
      <c r="AL65" s="375"/>
      <c r="AM65" s="380" t="s">
        <v>421</v>
      </c>
      <c r="AN65" s="380"/>
      <c r="AO65" s="380"/>
      <c r="AP65" s="380"/>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4"/>
      <c r="AR66" s="275"/>
      <c r="AS66" s="869" t="s">
        <v>236</v>
      </c>
      <c r="AT66" s="870"/>
      <c r="AU66" s="275"/>
      <c r="AV66" s="275"/>
      <c r="AW66" s="869" t="s">
        <v>349</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372</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372</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373</v>
      </c>
      <c r="AC69" s="980"/>
      <c r="AD69" s="980"/>
      <c r="AE69" s="818"/>
      <c r="AF69" s="819"/>
      <c r="AG69" s="819"/>
      <c r="AH69" s="819"/>
      <c r="AI69" s="818"/>
      <c r="AJ69" s="819"/>
      <c r="AK69" s="819"/>
      <c r="AL69" s="819"/>
      <c r="AM69" s="818"/>
      <c r="AN69" s="819"/>
      <c r="AO69" s="819"/>
      <c r="AP69" s="819"/>
      <c r="AQ69" s="369"/>
      <c r="AR69" s="370"/>
      <c r="AS69" s="370"/>
      <c r="AT69" s="371"/>
      <c r="AU69" s="370"/>
      <c r="AV69" s="370"/>
      <c r="AW69" s="370"/>
      <c r="AX69" s="372"/>
    </row>
    <row r="70" spans="1:50" ht="23.25" hidden="1" customHeight="1">
      <c r="A70" s="855" t="s">
        <v>356</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371</v>
      </c>
      <c r="X70" s="949"/>
      <c r="Y70" s="954" t="s">
        <v>12</v>
      </c>
      <c r="Z70" s="954"/>
      <c r="AA70" s="955"/>
      <c r="AB70" s="956" t="s">
        <v>372</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372</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373</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1" t="s">
        <v>351</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3" t="s">
        <v>394</v>
      </c>
      <c r="AF73" s="374"/>
      <c r="AG73" s="374"/>
      <c r="AH73" s="375"/>
      <c r="AI73" s="373" t="s">
        <v>392</v>
      </c>
      <c r="AJ73" s="374"/>
      <c r="AK73" s="374"/>
      <c r="AL73" s="375"/>
      <c r="AM73" s="380" t="s">
        <v>421</v>
      </c>
      <c r="AN73" s="380"/>
      <c r="AO73" s="380"/>
      <c r="AP73" s="380"/>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c r="A78" s="916" t="s">
        <v>385</v>
      </c>
      <c r="B78" s="917"/>
      <c r="C78" s="917"/>
      <c r="D78" s="917"/>
      <c r="E78" s="914" t="s">
        <v>329</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345</v>
      </c>
      <c r="AP79" s="153"/>
      <c r="AQ79" s="153"/>
      <c r="AR79" s="80" t="s">
        <v>343</v>
      </c>
      <c r="AS79" s="152"/>
      <c r="AT79" s="153"/>
      <c r="AU79" s="153"/>
      <c r="AV79" s="153"/>
      <c r="AW79" s="153"/>
      <c r="AX79" s="154"/>
    </row>
    <row r="80" spans="1:50" ht="18.75" hidden="1" customHeight="1">
      <c r="A80" s="520" t="s">
        <v>147</v>
      </c>
      <c r="B80" s="850" t="s">
        <v>342</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3" t="s">
        <v>11</v>
      </c>
      <c r="AC85" s="374"/>
      <c r="AD85" s="375"/>
      <c r="AE85" s="373" t="s">
        <v>394</v>
      </c>
      <c r="AF85" s="374"/>
      <c r="AG85" s="374"/>
      <c r="AH85" s="375"/>
      <c r="AI85" s="373" t="s">
        <v>392</v>
      </c>
      <c r="AJ85" s="374"/>
      <c r="AK85" s="374"/>
      <c r="AL85" s="375"/>
      <c r="AM85" s="380" t="s">
        <v>421</v>
      </c>
      <c r="AN85" s="380"/>
      <c r="AO85" s="380"/>
      <c r="AP85" s="380"/>
      <c r="AQ85" s="180" t="s">
        <v>235</v>
      </c>
      <c r="AR85" s="173"/>
      <c r="AS85" s="173"/>
      <c r="AT85" s="174"/>
      <c r="AU85" s="378" t="s">
        <v>134</v>
      </c>
      <c r="AV85" s="378"/>
      <c r="AW85" s="378"/>
      <c r="AX85" s="379"/>
      <c r="AY85" s="10"/>
      <c r="AZ85" s="10"/>
      <c r="BA85" s="10"/>
      <c r="BB85" s="10"/>
      <c r="BC85" s="10"/>
    </row>
    <row r="86" spans="1:60" ht="18.75" hidden="1" customHeight="1">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3" t="s">
        <v>11</v>
      </c>
      <c r="AC90" s="374"/>
      <c r="AD90" s="375"/>
      <c r="AE90" s="373" t="s">
        <v>394</v>
      </c>
      <c r="AF90" s="374"/>
      <c r="AG90" s="374"/>
      <c r="AH90" s="375"/>
      <c r="AI90" s="373" t="s">
        <v>392</v>
      </c>
      <c r="AJ90" s="374"/>
      <c r="AK90" s="374"/>
      <c r="AL90" s="375"/>
      <c r="AM90" s="380" t="s">
        <v>421</v>
      </c>
      <c r="AN90" s="380"/>
      <c r="AO90" s="380"/>
      <c r="AP90" s="380"/>
      <c r="AQ90" s="180" t="s">
        <v>235</v>
      </c>
      <c r="AR90" s="173"/>
      <c r="AS90" s="173"/>
      <c r="AT90" s="174"/>
      <c r="AU90" s="378" t="s">
        <v>134</v>
      </c>
      <c r="AV90" s="378"/>
      <c r="AW90" s="378"/>
      <c r="AX90" s="379"/>
    </row>
    <row r="91" spans="1:60" ht="18.75" hidden="1" customHeight="1">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3" t="s">
        <v>11</v>
      </c>
      <c r="AC95" s="374"/>
      <c r="AD95" s="375"/>
      <c r="AE95" s="373" t="s">
        <v>394</v>
      </c>
      <c r="AF95" s="374"/>
      <c r="AG95" s="374"/>
      <c r="AH95" s="375"/>
      <c r="AI95" s="373" t="s">
        <v>392</v>
      </c>
      <c r="AJ95" s="374"/>
      <c r="AK95" s="374"/>
      <c r="AL95" s="375"/>
      <c r="AM95" s="380" t="s">
        <v>421</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394</v>
      </c>
      <c r="AF100" s="828"/>
      <c r="AG100" s="828"/>
      <c r="AH100" s="829"/>
      <c r="AI100" s="827" t="s">
        <v>414</v>
      </c>
      <c r="AJ100" s="828"/>
      <c r="AK100" s="828"/>
      <c r="AL100" s="829"/>
      <c r="AM100" s="827" t="s">
        <v>421</v>
      </c>
      <c r="AN100" s="828"/>
      <c r="AO100" s="828"/>
      <c r="AP100" s="829"/>
      <c r="AQ100" s="933" t="s">
        <v>434</v>
      </c>
      <c r="AR100" s="934"/>
      <c r="AS100" s="934"/>
      <c r="AT100" s="935"/>
      <c r="AU100" s="933" t="s">
        <v>435</v>
      </c>
      <c r="AV100" s="934"/>
      <c r="AW100" s="934"/>
      <c r="AX100" s="936"/>
    </row>
    <row r="101" spans="1:60" ht="23.25" customHeight="1">
      <c r="A101" s="492"/>
      <c r="B101" s="493"/>
      <c r="C101" s="493"/>
      <c r="D101" s="493"/>
      <c r="E101" s="493"/>
      <c r="F101" s="494"/>
      <c r="G101" s="165" t="s">
        <v>647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572</v>
      </c>
      <c r="AC101" s="552"/>
      <c r="AD101" s="552"/>
      <c r="AE101" s="369">
        <v>3</v>
      </c>
      <c r="AF101" s="370"/>
      <c r="AG101" s="370"/>
      <c r="AH101" s="371"/>
      <c r="AI101" s="369">
        <v>4</v>
      </c>
      <c r="AJ101" s="370"/>
      <c r="AK101" s="370"/>
      <c r="AL101" s="371"/>
      <c r="AM101" s="369">
        <v>5</v>
      </c>
      <c r="AN101" s="370"/>
      <c r="AO101" s="370"/>
      <c r="AP101" s="371"/>
      <c r="AQ101" s="369" t="s">
        <v>410</v>
      </c>
      <c r="AR101" s="370"/>
      <c r="AS101" s="370"/>
      <c r="AT101" s="371"/>
      <c r="AU101" s="370" t="s">
        <v>410</v>
      </c>
      <c r="AV101" s="370"/>
      <c r="AW101" s="370"/>
      <c r="AX101" s="372"/>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572</v>
      </c>
      <c r="AC102" s="552"/>
      <c r="AD102" s="552"/>
      <c r="AE102" s="363">
        <v>6</v>
      </c>
      <c r="AF102" s="363"/>
      <c r="AG102" s="363"/>
      <c r="AH102" s="363"/>
      <c r="AI102" s="363">
        <v>6</v>
      </c>
      <c r="AJ102" s="363"/>
      <c r="AK102" s="363"/>
      <c r="AL102" s="363"/>
      <c r="AM102" s="363">
        <v>6</v>
      </c>
      <c r="AN102" s="363"/>
      <c r="AO102" s="363"/>
      <c r="AP102" s="363"/>
      <c r="AQ102" s="818">
        <v>6</v>
      </c>
      <c r="AR102" s="819"/>
      <c r="AS102" s="819"/>
      <c r="AT102" s="820"/>
      <c r="AU102" s="370" t="s">
        <v>410</v>
      </c>
      <c r="AV102" s="370"/>
      <c r="AW102" s="370"/>
      <c r="AX102" s="372"/>
    </row>
    <row r="103" spans="1:60" ht="31.5" hidden="1" customHeight="1">
      <c r="A103" s="489" t="s">
        <v>352</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5" t="s">
        <v>434</v>
      </c>
      <c r="AR103" s="366"/>
      <c r="AS103" s="366"/>
      <c r="AT103" s="367"/>
      <c r="AU103" s="365" t="s">
        <v>435</v>
      </c>
      <c r="AV103" s="366"/>
      <c r="AW103" s="366"/>
      <c r="AX103" s="368"/>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18"/>
      <c r="AV105" s="819"/>
      <c r="AW105" s="819"/>
      <c r="AX105" s="820"/>
    </row>
    <row r="106" spans="1:60" ht="31.5" hidden="1" customHeight="1">
      <c r="A106" s="489" t="s">
        <v>352</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5" t="s">
        <v>434</v>
      </c>
      <c r="AR106" s="366"/>
      <c r="AS106" s="366"/>
      <c r="AT106" s="367"/>
      <c r="AU106" s="365" t="s">
        <v>435</v>
      </c>
      <c r="AV106" s="366"/>
      <c r="AW106" s="366"/>
      <c r="AX106" s="368"/>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18"/>
      <c r="AV108" s="819"/>
      <c r="AW108" s="819"/>
      <c r="AX108" s="820"/>
    </row>
    <row r="109" spans="1:60" ht="31.5" hidden="1" customHeight="1">
      <c r="A109" s="489" t="s">
        <v>352</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5" t="s">
        <v>434</v>
      </c>
      <c r="AR109" s="366"/>
      <c r="AS109" s="366"/>
      <c r="AT109" s="367"/>
      <c r="AU109" s="365" t="s">
        <v>435</v>
      </c>
      <c r="AV109" s="366"/>
      <c r="AW109" s="366"/>
      <c r="AX109" s="368"/>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18"/>
      <c r="AV111" s="819"/>
      <c r="AW111" s="819"/>
      <c r="AX111" s="820"/>
    </row>
    <row r="112" spans="1:60" ht="31.5" hidden="1" customHeight="1">
      <c r="A112" s="489" t="s">
        <v>352</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5" t="s">
        <v>434</v>
      </c>
      <c r="AR112" s="366"/>
      <c r="AS112" s="366"/>
      <c r="AT112" s="367"/>
      <c r="AU112" s="365" t="s">
        <v>435</v>
      </c>
      <c r="AV112" s="366"/>
      <c r="AW112" s="366"/>
      <c r="AX112" s="368"/>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40" t="s">
        <v>436</v>
      </c>
      <c r="AR115" s="341"/>
      <c r="AS115" s="341"/>
      <c r="AT115" s="341"/>
      <c r="AU115" s="341"/>
      <c r="AV115" s="341"/>
      <c r="AW115" s="341"/>
      <c r="AX115" s="342"/>
    </row>
    <row r="116" spans="1:50" ht="23.25" customHeight="1">
      <c r="A116" s="296"/>
      <c r="B116" s="297"/>
      <c r="C116" s="297"/>
      <c r="D116" s="297"/>
      <c r="E116" s="297"/>
      <c r="F116" s="298"/>
      <c r="G116" s="356" t="s">
        <v>573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574</v>
      </c>
      <c r="AC116" s="305"/>
      <c r="AD116" s="306"/>
      <c r="AE116" s="363">
        <v>1.9</v>
      </c>
      <c r="AF116" s="363"/>
      <c r="AG116" s="363"/>
      <c r="AH116" s="363"/>
      <c r="AI116" s="363">
        <v>0.7</v>
      </c>
      <c r="AJ116" s="363"/>
      <c r="AK116" s="363"/>
      <c r="AL116" s="363"/>
      <c r="AM116" s="363">
        <v>0.7</v>
      </c>
      <c r="AN116" s="363"/>
      <c r="AO116" s="363"/>
      <c r="AP116" s="363"/>
      <c r="AQ116" s="369" t="s">
        <v>410</v>
      </c>
      <c r="AR116" s="370"/>
      <c r="AS116" s="370"/>
      <c r="AT116" s="370"/>
      <c r="AU116" s="370"/>
      <c r="AV116" s="370"/>
      <c r="AW116" s="370"/>
      <c r="AX116" s="372"/>
    </row>
    <row r="117" spans="1:50" ht="46.5" customHeight="1" thickBot="1">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576</v>
      </c>
      <c r="AC117" s="347"/>
      <c r="AD117" s="348"/>
      <c r="AE117" s="310" t="s">
        <v>575</v>
      </c>
      <c r="AF117" s="310"/>
      <c r="AG117" s="310"/>
      <c r="AH117" s="310"/>
      <c r="AI117" s="310" t="s">
        <v>645</v>
      </c>
      <c r="AJ117" s="310"/>
      <c r="AK117" s="310"/>
      <c r="AL117" s="310"/>
      <c r="AM117" s="310" t="s">
        <v>646</v>
      </c>
      <c r="AN117" s="310"/>
      <c r="AO117" s="310"/>
      <c r="AP117" s="310"/>
      <c r="AQ117" s="310" t="s">
        <v>410</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40" t="s">
        <v>436</v>
      </c>
      <c r="AR118" s="341"/>
      <c r="AS118" s="341"/>
      <c r="AT118" s="341"/>
      <c r="AU118" s="341"/>
      <c r="AV118" s="341"/>
      <c r="AW118" s="341"/>
      <c r="AX118" s="342"/>
    </row>
    <row r="119" spans="1:50" ht="23.25" hidden="1" customHeight="1">
      <c r="A119" s="296"/>
      <c r="B119" s="297"/>
      <c r="C119" s="297"/>
      <c r="D119" s="297"/>
      <c r="E119" s="297"/>
      <c r="F119" s="298"/>
      <c r="G119" s="356" t="s">
        <v>360</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359</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40" t="s">
        <v>436</v>
      </c>
      <c r="AR121" s="341"/>
      <c r="AS121" s="341"/>
      <c r="AT121" s="341"/>
      <c r="AU121" s="341"/>
      <c r="AV121" s="341"/>
      <c r="AW121" s="341"/>
      <c r="AX121" s="342"/>
    </row>
    <row r="122" spans="1:50" ht="23.25" hidden="1" customHeight="1">
      <c r="A122" s="296"/>
      <c r="B122" s="297"/>
      <c r="C122" s="297"/>
      <c r="D122" s="297"/>
      <c r="E122" s="297"/>
      <c r="F122" s="298"/>
      <c r="G122" s="356" t="s">
        <v>361</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362</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40" t="s">
        <v>436</v>
      </c>
      <c r="AR124" s="341"/>
      <c r="AS124" s="341"/>
      <c r="AT124" s="341"/>
      <c r="AU124" s="341"/>
      <c r="AV124" s="341"/>
      <c r="AW124" s="341"/>
      <c r="AX124" s="342"/>
    </row>
    <row r="125" spans="1:50" ht="23.25" hidden="1" customHeight="1">
      <c r="A125" s="296"/>
      <c r="B125" s="297"/>
      <c r="C125" s="297"/>
      <c r="D125" s="297"/>
      <c r="E125" s="297"/>
      <c r="F125" s="298"/>
      <c r="G125" s="356" t="s">
        <v>361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359</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394</v>
      </c>
      <c r="AF127" s="302"/>
      <c r="AG127" s="302"/>
      <c r="AH127" s="303"/>
      <c r="AI127" s="307" t="s">
        <v>392</v>
      </c>
      <c r="AJ127" s="302"/>
      <c r="AK127" s="302"/>
      <c r="AL127" s="303"/>
      <c r="AM127" s="307" t="s">
        <v>421</v>
      </c>
      <c r="AN127" s="302"/>
      <c r="AO127" s="302"/>
      <c r="AP127" s="303"/>
      <c r="AQ127" s="340" t="s">
        <v>436</v>
      </c>
      <c r="AR127" s="341"/>
      <c r="AS127" s="341"/>
      <c r="AT127" s="341"/>
      <c r="AU127" s="341"/>
      <c r="AV127" s="341"/>
      <c r="AW127" s="341"/>
      <c r="AX127" s="342"/>
    </row>
    <row r="128" spans="1:50" ht="23.25" hidden="1" customHeight="1">
      <c r="A128" s="296"/>
      <c r="B128" s="297"/>
      <c r="C128" s="297"/>
      <c r="D128" s="297"/>
      <c r="E128" s="297"/>
      <c r="F128" s="298"/>
      <c r="G128" s="356" t="s">
        <v>361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359</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409</v>
      </c>
      <c r="B130" s="996"/>
      <c r="C130" s="995" t="s">
        <v>239</v>
      </c>
      <c r="D130" s="996"/>
      <c r="E130" s="312" t="s">
        <v>268</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656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40" customHeight="1">
      <c r="A154" s="999"/>
      <c r="B154" s="256"/>
      <c r="C154" s="255"/>
      <c r="D154" s="256"/>
      <c r="E154" s="255"/>
      <c r="F154" s="318"/>
      <c r="G154" s="235" t="s">
        <v>578</v>
      </c>
      <c r="H154" s="165"/>
      <c r="I154" s="165"/>
      <c r="J154" s="165"/>
      <c r="K154" s="165"/>
      <c r="L154" s="165"/>
      <c r="M154" s="165"/>
      <c r="N154" s="165"/>
      <c r="O154" s="165"/>
      <c r="P154" s="236"/>
      <c r="Q154" s="164" t="s">
        <v>657</v>
      </c>
      <c r="R154" s="165"/>
      <c r="S154" s="165"/>
      <c r="T154" s="165"/>
      <c r="U154" s="165"/>
      <c r="V154" s="165"/>
      <c r="W154" s="165"/>
      <c r="X154" s="165"/>
      <c r="Y154" s="165"/>
      <c r="Z154" s="165"/>
      <c r="AA154" s="928"/>
      <c r="AB154" s="259"/>
      <c r="AC154" s="260"/>
      <c r="AD154" s="260"/>
      <c r="AE154" s="265" t="s">
        <v>658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40"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40"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659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0"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660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424</v>
      </c>
      <c r="D430" s="254"/>
      <c r="E430" s="242" t="s">
        <v>402</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c r="A481" s="999"/>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c r="A535" s="999"/>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c r="A589" s="999"/>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c r="A643" s="999"/>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c r="A697" s="999"/>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563</v>
      </c>
      <c r="AE702" s="900"/>
      <c r="AF702" s="900"/>
      <c r="AG702" s="889" t="s">
        <v>661</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582</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583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563</v>
      </c>
      <c r="AE705" s="737"/>
      <c r="AF705" s="737"/>
      <c r="AG705" s="164" t="s">
        <v>584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579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581</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585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581</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662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347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581</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563</v>
      </c>
      <c r="AE714" s="593"/>
      <c r="AF714" s="594"/>
      <c r="AG714" s="693" t="s">
        <v>585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1"/>
      <c r="AG715" s="527" t="s">
        <v>663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563</v>
      </c>
      <c r="AE716" s="763"/>
      <c r="AF716" s="763"/>
      <c r="AG716" s="668" t="s">
        <v>664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665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563</v>
      </c>
      <c r="AE718" s="159"/>
      <c r="AF718" s="159"/>
      <c r="AG718" s="167" t="s">
        <v>586</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hidden="1" customHeight="1">
      <c r="A720" s="654"/>
      <c r="B720" s="655"/>
      <c r="C720" s="940" t="s">
        <v>340</v>
      </c>
      <c r="D720" s="938"/>
      <c r="E720" s="938"/>
      <c r="F720" s="941"/>
      <c r="G720" s="937" t="s">
        <v>341</v>
      </c>
      <c r="H720" s="938"/>
      <c r="I720" s="938"/>
      <c r="J720" s="938"/>
      <c r="K720" s="938"/>
      <c r="L720" s="938"/>
      <c r="M720" s="938"/>
      <c r="N720" s="937" t="s">
        <v>344</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666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667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651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4" t="s">
        <v>668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t="s">
        <v>138</v>
      </c>
      <c r="B733" s="754"/>
      <c r="C733" s="754"/>
      <c r="D733" s="754"/>
      <c r="E733" s="755"/>
      <c r="F733" s="770" t="s">
        <v>670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405</v>
      </c>
      <c r="B737" s="101"/>
      <c r="C737" s="101"/>
      <c r="D737" s="102"/>
      <c r="E737" s="103" t="s">
        <v>587</v>
      </c>
      <c r="F737" s="103"/>
      <c r="G737" s="103"/>
      <c r="H737" s="103"/>
      <c r="I737" s="103"/>
      <c r="J737" s="103"/>
      <c r="K737" s="103"/>
      <c r="L737" s="103"/>
      <c r="M737" s="103"/>
      <c r="N737" s="109" t="s">
        <v>400</v>
      </c>
      <c r="O737" s="109"/>
      <c r="P737" s="109"/>
      <c r="Q737" s="109"/>
      <c r="R737" s="103" t="s">
        <v>588</v>
      </c>
      <c r="S737" s="103"/>
      <c r="T737" s="103"/>
      <c r="U737" s="103"/>
      <c r="V737" s="103"/>
      <c r="W737" s="103"/>
      <c r="X737" s="103"/>
      <c r="Y737" s="103"/>
      <c r="Z737" s="103"/>
      <c r="AA737" s="109" t="s">
        <v>399</v>
      </c>
      <c r="AB737" s="109"/>
      <c r="AC737" s="109"/>
      <c r="AD737" s="109"/>
      <c r="AE737" s="103" t="s">
        <v>589</v>
      </c>
      <c r="AF737" s="103"/>
      <c r="AG737" s="103"/>
      <c r="AH737" s="103"/>
      <c r="AI737" s="103"/>
      <c r="AJ737" s="103"/>
      <c r="AK737" s="103"/>
      <c r="AL737" s="103"/>
      <c r="AM737" s="103"/>
      <c r="AN737" s="109" t="s">
        <v>398</v>
      </c>
      <c r="AO737" s="109"/>
      <c r="AP737" s="109"/>
      <c r="AQ737" s="109"/>
      <c r="AR737" s="110" t="s">
        <v>590</v>
      </c>
      <c r="AS737" s="111"/>
      <c r="AT737" s="111"/>
      <c r="AU737" s="111"/>
      <c r="AV737" s="111"/>
      <c r="AW737" s="111"/>
      <c r="AX737" s="112"/>
      <c r="AY737" s="88"/>
      <c r="AZ737" s="88"/>
    </row>
    <row r="738" spans="1:52" ht="24.75" customHeight="1">
      <c r="A738" s="100" t="s">
        <v>397</v>
      </c>
      <c r="B738" s="101"/>
      <c r="C738" s="101"/>
      <c r="D738" s="102"/>
      <c r="E738" s="103" t="s">
        <v>594</v>
      </c>
      <c r="F738" s="103"/>
      <c r="G738" s="103"/>
      <c r="H738" s="103"/>
      <c r="I738" s="103"/>
      <c r="J738" s="103"/>
      <c r="K738" s="103"/>
      <c r="L738" s="103"/>
      <c r="M738" s="103"/>
      <c r="N738" s="109" t="s">
        <v>396</v>
      </c>
      <c r="O738" s="109"/>
      <c r="P738" s="109"/>
      <c r="Q738" s="109"/>
      <c r="R738" s="103" t="s">
        <v>593</v>
      </c>
      <c r="S738" s="103"/>
      <c r="T738" s="103"/>
      <c r="U738" s="103"/>
      <c r="V738" s="103"/>
      <c r="W738" s="103"/>
      <c r="X738" s="103"/>
      <c r="Y738" s="103"/>
      <c r="Z738" s="103"/>
      <c r="AA738" s="109" t="s">
        <v>395</v>
      </c>
      <c r="AB738" s="109"/>
      <c r="AC738" s="109"/>
      <c r="AD738" s="109"/>
      <c r="AE738" s="103" t="s">
        <v>592</v>
      </c>
      <c r="AF738" s="103"/>
      <c r="AG738" s="103"/>
      <c r="AH738" s="103"/>
      <c r="AI738" s="103"/>
      <c r="AJ738" s="103"/>
      <c r="AK738" s="103"/>
      <c r="AL738" s="103"/>
      <c r="AM738" s="103"/>
      <c r="AN738" s="109" t="s">
        <v>394</v>
      </c>
      <c r="AO738" s="109"/>
      <c r="AP738" s="109"/>
      <c r="AQ738" s="109"/>
      <c r="AR738" s="110" t="s">
        <v>591</v>
      </c>
      <c r="AS738" s="111"/>
      <c r="AT738" s="111"/>
      <c r="AU738" s="111"/>
      <c r="AV738" s="111"/>
      <c r="AW738" s="111"/>
      <c r="AX738" s="112"/>
    </row>
    <row r="739" spans="1:52" ht="24.75" customHeight="1">
      <c r="A739" s="100" t="s">
        <v>393</v>
      </c>
      <c r="B739" s="101"/>
      <c r="C739" s="101"/>
      <c r="D739" s="102"/>
      <c r="E739" s="103" t="s">
        <v>595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417</v>
      </c>
      <c r="B740" s="131"/>
      <c r="C740" s="131"/>
      <c r="D740" s="132"/>
      <c r="E740" s="133" t="s">
        <v>559</v>
      </c>
      <c r="F740" s="125"/>
      <c r="G740" s="125"/>
      <c r="H740" s="92" t="str">
        <f>IF(E740="", "", "(")</f>
        <v>(</v>
      </c>
      <c r="I740" s="125"/>
      <c r="J740" s="125"/>
      <c r="K740" s="92" t="str">
        <f>IF(OR(I740="　", I740=""), "", "-")</f>
        <v/>
      </c>
      <c r="L740" s="126">
        <v>48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5" customHeight="1">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5"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5"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5"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388</v>
      </c>
      <c r="B780" s="765"/>
      <c r="C780" s="765"/>
      <c r="D780" s="765"/>
      <c r="E780" s="765"/>
      <c r="F780" s="766"/>
      <c r="G780" s="443" t="s">
        <v>596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597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566</v>
      </c>
      <c r="H782" s="454"/>
      <c r="I782" s="454"/>
      <c r="J782" s="454"/>
      <c r="K782" s="455"/>
      <c r="L782" s="456" t="s">
        <v>598</v>
      </c>
      <c r="M782" s="457"/>
      <c r="N782" s="457"/>
      <c r="O782" s="457"/>
      <c r="P782" s="457"/>
      <c r="Q782" s="457"/>
      <c r="R782" s="457"/>
      <c r="S782" s="457"/>
      <c r="T782" s="457"/>
      <c r="U782" s="457"/>
      <c r="V782" s="457"/>
      <c r="W782" s="457"/>
      <c r="X782" s="458"/>
      <c r="Y782" s="459">
        <v>1.3</v>
      </c>
      <c r="Z782" s="460"/>
      <c r="AA782" s="460"/>
      <c r="AB782" s="558"/>
      <c r="AC782" s="453" t="s">
        <v>566</v>
      </c>
      <c r="AD782" s="454"/>
      <c r="AE782" s="454"/>
      <c r="AF782" s="454"/>
      <c r="AG782" s="455"/>
      <c r="AH782" s="456" t="s">
        <v>640</v>
      </c>
      <c r="AI782" s="457"/>
      <c r="AJ782" s="457"/>
      <c r="AK782" s="457"/>
      <c r="AL782" s="457"/>
      <c r="AM782" s="457"/>
      <c r="AN782" s="457"/>
      <c r="AO782" s="457"/>
      <c r="AP782" s="457"/>
      <c r="AQ782" s="457"/>
      <c r="AR782" s="457"/>
      <c r="AS782" s="457"/>
      <c r="AT782" s="458"/>
      <c r="AU782" s="459">
        <v>0.05</v>
      </c>
      <c r="AV782" s="460"/>
      <c r="AW782" s="460"/>
      <c r="AX782" s="461"/>
    </row>
    <row r="783" spans="1:50" ht="24.75" customHeight="1">
      <c r="A783" s="557"/>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57"/>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7"/>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7"/>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7"/>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7"/>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7"/>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7"/>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7"/>
      <c r="B791" s="767"/>
      <c r="C791" s="767"/>
      <c r="D791" s="767"/>
      <c r="E791" s="767"/>
      <c r="F791" s="76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c r="A792" s="557"/>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1.3</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0.05</v>
      </c>
      <c r="AV792" s="420"/>
      <c r="AW792" s="420"/>
      <c r="AX792" s="422"/>
    </row>
    <row r="793" spans="1:50" ht="24.75" customHeight="1">
      <c r="A793" s="557"/>
      <c r="B793" s="767"/>
      <c r="C793" s="767"/>
      <c r="D793" s="767"/>
      <c r="E793" s="767"/>
      <c r="F793" s="768"/>
      <c r="G793" s="443" t="s">
        <v>599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600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67"/>
      <c r="C795" s="767"/>
      <c r="D795" s="767"/>
      <c r="E795" s="767"/>
      <c r="F795" s="768"/>
      <c r="G795" s="453" t="s">
        <v>601</v>
      </c>
      <c r="H795" s="454"/>
      <c r="I795" s="454"/>
      <c r="J795" s="454"/>
      <c r="K795" s="455"/>
      <c r="L795" s="456" t="s">
        <v>602</v>
      </c>
      <c r="M795" s="457"/>
      <c r="N795" s="457"/>
      <c r="O795" s="457"/>
      <c r="P795" s="457"/>
      <c r="Q795" s="457"/>
      <c r="R795" s="457"/>
      <c r="S795" s="457"/>
      <c r="T795" s="457"/>
      <c r="U795" s="457"/>
      <c r="V795" s="457"/>
      <c r="W795" s="457"/>
      <c r="X795" s="458"/>
      <c r="Y795" s="459">
        <v>3.3</v>
      </c>
      <c r="Z795" s="460"/>
      <c r="AA795" s="460"/>
      <c r="AB795" s="558"/>
      <c r="AC795" s="453" t="s">
        <v>603</v>
      </c>
      <c r="AD795" s="454"/>
      <c r="AE795" s="454"/>
      <c r="AF795" s="454"/>
      <c r="AG795" s="455"/>
      <c r="AH795" s="456" t="s">
        <v>629</v>
      </c>
      <c r="AI795" s="457"/>
      <c r="AJ795" s="457"/>
      <c r="AK795" s="457"/>
      <c r="AL795" s="457"/>
      <c r="AM795" s="457"/>
      <c r="AN795" s="457"/>
      <c r="AO795" s="457"/>
      <c r="AP795" s="457"/>
      <c r="AQ795" s="457"/>
      <c r="AR795" s="457"/>
      <c r="AS795" s="457"/>
      <c r="AT795" s="458"/>
      <c r="AU795" s="459">
        <v>2.2000000000000002</v>
      </c>
      <c r="AV795" s="460"/>
      <c r="AW795" s="460"/>
      <c r="AX795" s="461"/>
    </row>
    <row r="796" spans="1:50" ht="24.75" customHeight="1">
      <c r="A796" s="557"/>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7"/>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7"/>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7"/>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7"/>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7"/>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7"/>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7"/>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7"/>
      <c r="B804" s="767"/>
      <c r="C804" s="767"/>
      <c r="D804" s="767"/>
      <c r="E804" s="767"/>
      <c r="F804" s="76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c r="A805" s="557"/>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3.3</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2.2000000000000002</v>
      </c>
      <c r="AV805" s="420"/>
      <c r="AW805" s="420"/>
      <c r="AX805" s="422"/>
    </row>
    <row r="806" spans="1:50" ht="24.75" customHeight="1">
      <c r="A806" s="557"/>
      <c r="B806" s="767"/>
      <c r="C806" s="767"/>
      <c r="D806" s="767"/>
      <c r="E806" s="767"/>
      <c r="F806" s="768"/>
      <c r="G806" s="443" t="s">
        <v>638</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c r="A808" s="557"/>
      <c r="B808" s="767"/>
      <c r="C808" s="767"/>
      <c r="D808" s="767"/>
      <c r="E808" s="767"/>
      <c r="F808" s="768"/>
      <c r="G808" s="453" t="s">
        <v>567</v>
      </c>
      <c r="H808" s="454"/>
      <c r="I808" s="454"/>
      <c r="J808" s="454"/>
      <c r="K808" s="455"/>
      <c r="L808" s="456" t="s">
        <v>630</v>
      </c>
      <c r="M808" s="457"/>
      <c r="N808" s="457"/>
      <c r="O808" s="457"/>
      <c r="P808" s="457"/>
      <c r="Q808" s="457"/>
      <c r="R808" s="457"/>
      <c r="S808" s="457"/>
      <c r="T808" s="457"/>
      <c r="U808" s="457"/>
      <c r="V808" s="457"/>
      <c r="W808" s="457"/>
      <c r="X808" s="458"/>
      <c r="Y808" s="459">
        <v>0.06</v>
      </c>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c r="A809" s="557"/>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7"/>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7"/>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7"/>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7"/>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7"/>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7"/>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7"/>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7"/>
      <c r="B817" s="767"/>
      <c r="C817" s="767"/>
      <c r="D817" s="767"/>
      <c r="E817" s="767"/>
      <c r="F817" s="76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c r="A818" s="557"/>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0.06</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7"/>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7"/>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7"/>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7"/>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7"/>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7"/>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7"/>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7"/>
      <c r="B830" s="767"/>
      <c r="C830" s="767"/>
      <c r="D830" s="767"/>
      <c r="E830" s="767"/>
      <c r="F830" s="76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7"/>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345</v>
      </c>
      <c r="AM832" s="961"/>
      <c r="AN832" s="961"/>
      <c r="AO832" s="81" t="s">
        <v>343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339</v>
      </c>
      <c r="AD837" s="281"/>
      <c r="AE837" s="281"/>
      <c r="AF837" s="281"/>
      <c r="AG837" s="281"/>
      <c r="AH837" s="349" t="s">
        <v>369</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c r="A838" s="409">
        <v>1</v>
      </c>
      <c r="B838" s="409">
        <v>1</v>
      </c>
      <c r="C838" s="429" t="s">
        <v>604</v>
      </c>
      <c r="D838" s="423"/>
      <c r="E838" s="423"/>
      <c r="F838" s="423"/>
      <c r="G838" s="423"/>
      <c r="H838" s="423"/>
      <c r="I838" s="423"/>
      <c r="J838" s="424" t="s">
        <v>669</v>
      </c>
      <c r="K838" s="425"/>
      <c r="L838" s="425"/>
      <c r="M838" s="425"/>
      <c r="N838" s="425"/>
      <c r="O838" s="425"/>
      <c r="P838" s="321" t="s">
        <v>614</v>
      </c>
      <c r="Q838" s="322"/>
      <c r="R838" s="322"/>
      <c r="S838" s="322"/>
      <c r="T838" s="322"/>
      <c r="U838" s="322"/>
      <c r="V838" s="322"/>
      <c r="W838" s="322"/>
      <c r="X838" s="322"/>
      <c r="Y838" s="323">
        <v>1.3</v>
      </c>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customHeight="1">
      <c r="A839" s="409">
        <v>2</v>
      </c>
      <c r="B839" s="409">
        <v>1</v>
      </c>
      <c r="C839" s="429" t="s">
        <v>605</v>
      </c>
      <c r="D839" s="423"/>
      <c r="E839" s="423"/>
      <c r="F839" s="423"/>
      <c r="G839" s="423"/>
      <c r="H839" s="423"/>
      <c r="I839" s="423"/>
      <c r="J839" s="424" t="s">
        <v>669</v>
      </c>
      <c r="K839" s="425"/>
      <c r="L839" s="425"/>
      <c r="M839" s="425"/>
      <c r="N839" s="425"/>
      <c r="O839" s="425"/>
      <c r="P839" s="321" t="s">
        <v>614</v>
      </c>
      <c r="Q839" s="322"/>
      <c r="R839" s="322"/>
      <c r="S839" s="322"/>
      <c r="T839" s="322"/>
      <c r="U839" s="322"/>
      <c r="V839" s="322"/>
      <c r="W839" s="322"/>
      <c r="X839" s="322"/>
      <c r="Y839" s="323">
        <v>1.1000000000000001</v>
      </c>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customHeight="1">
      <c r="A840" s="409">
        <v>3</v>
      </c>
      <c r="B840" s="409">
        <v>1</v>
      </c>
      <c r="C840" s="429" t="s">
        <v>606</v>
      </c>
      <c r="D840" s="423"/>
      <c r="E840" s="423"/>
      <c r="F840" s="423"/>
      <c r="G840" s="423"/>
      <c r="H840" s="423"/>
      <c r="I840" s="423"/>
      <c r="J840" s="424" t="s">
        <v>669</v>
      </c>
      <c r="K840" s="425"/>
      <c r="L840" s="425"/>
      <c r="M840" s="425"/>
      <c r="N840" s="425"/>
      <c r="O840" s="425"/>
      <c r="P840" s="321" t="s">
        <v>614</v>
      </c>
      <c r="Q840" s="322"/>
      <c r="R840" s="322"/>
      <c r="S840" s="322"/>
      <c r="T840" s="322"/>
      <c r="U840" s="322"/>
      <c r="V840" s="322"/>
      <c r="W840" s="322"/>
      <c r="X840" s="322"/>
      <c r="Y840" s="323">
        <v>1.1000000000000001</v>
      </c>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c r="A841" s="409">
        <v>4</v>
      </c>
      <c r="B841" s="409">
        <v>1</v>
      </c>
      <c r="C841" s="429" t="s">
        <v>607</v>
      </c>
      <c r="D841" s="423"/>
      <c r="E841" s="423"/>
      <c r="F841" s="423"/>
      <c r="G841" s="423"/>
      <c r="H841" s="423"/>
      <c r="I841" s="423"/>
      <c r="J841" s="424" t="s">
        <v>669</v>
      </c>
      <c r="K841" s="425"/>
      <c r="L841" s="425"/>
      <c r="M841" s="425"/>
      <c r="N841" s="425"/>
      <c r="O841" s="425"/>
      <c r="P841" s="321" t="s">
        <v>614</v>
      </c>
      <c r="Q841" s="322"/>
      <c r="R841" s="322"/>
      <c r="S841" s="322"/>
      <c r="T841" s="322"/>
      <c r="U841" s="322"/>
      <c r="V841" s="322"/>
      <c r="W841" s="322"/>
      <c r="X841" s="322"/>
      <c r="Y841" s="323">
        <v>1</v>
      </c>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c r="A842" s="409">
        <v>5</v>
      </c>
      <c r="B842" s="409">
        <v>1</v>
      </c>
      <c r="C842" s="429" t="s">
        <v>608</v>
      </c>
      <c r="D842" s="423"/>
      <c r="E842" s="423"/>
      <c r="F842" s="423"/>
      <c r="G842" s="423"/>
      <c r="H842" s="423"/>
      <c r="I842" s="423"/>
      <c r="J842" s="424" t="s">
        <v>669</v>
      </c>
      <c r="K842" s="425"/>
      <c r="L842" s="425"/>
      <c r="M842" s="425"/>
      <c r="N842" s="425"/>
      <c r="O842" s="425"/>
      <c r="P842" s="321" t="s">
        <v>614</v>
      </c>
      <c r="Q842" s="322"/>
      <c r="R842" s="322"/>
      <c r="S842" s="322"/>
      <c r="T842" s="322"/>
      <c r="U842" s="322"/>
      <c r="V842" s="322"/>
      <c r="W842" s="322"/>
      <c r="X842" s="322"/>
      <c r="Y842" s="323">
        <v>1</v>
      </c>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customHeight="1">
      <c r="A843" s="409">
        <v>6</v>
      </c>
      <c r="B843" s="409">
        <v>1</v>
      </c>
      <c r="C843" s="429" t="s">
        <v>609</v>
      </c>
      <c r="D843" s="423"/>
      <c r="E843" s="423"/>
      <c r="F843" s="423"/>
      <c r="G843" s="423"/>
      <c r="H843" s="423"/>
      <c r="I843" s="423"/>
      <c r="J843" s="424" t="s">
        <v>669</v>
      </c>
      <c r="K843" s="425"/>
      <c r="L843" s="425"/>
      <c r="M843" s="425"/>
      <c r="N843" s="425"/>
      <c r="O843" s="425"/>
      <c r="P843" s="321" t="s">
        <v>614</v>
      </c>
      <c r="Q843" s="322"/>
      <c r="R843" s="322"/>
      <c r="S843" s="322"/>
      <c r="T843" s="322"/>
      <c r="U843" s="322"/>
      <c r="V843" s="322"/>
      <c r="W843" s="322"/>
      <c r="X843" s="322"/>
      <c r="Y843" s="323">
        <v>0.9</v>
      </c>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customHeight="1">
      <c r="A844" s="409">
        <v>7</v>
      </c>
      <c r="B844" s="409">
        <v>1</v>
      </c>
      <c r="C844" s="429" t="s">
        <v>610</v>
      </c>
      <c r="D844" s="423"/>
      <c r="E844" s="423"/>
      <c r="F844" s="423"/>
      <c r="G844" s="423"/>
      <c r="H844" s="423"/>
      <c r="I844" s="423"/>
      <c r="J844" s="424" t="s">
        <v>669</v>
      </c>
      <c r="K844" s="425"/>
      <c r="L844" s="425"/>
      <c r="M844" s="425"/>
      <c r="N844" s="425"/>
      <c r="O844" s="425"/>
      <c r="P844" s="321" t="s">
        <v>614</v>
      </c>
      <c r="Q844" s="322"/>
      <c r="R844" s="322"/>
      <c r="S844" s="322"/>
      <c r="T844" s="322"/>
      <c r="U844" s="322"/>
      <c r="V844" s="322"/>
      <c r="W844" s="322"/>
      <c r="X844" s="322"/>
      <c r="Y844" s="323">
        <v>0.9</v>
      </c>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customHeight="1">
      <c r="A845" s="409">
        <v>8</v>
      </c>
      <c r="B845" s="409">
        <v>1</v>
      </c>
      <c r="C845" s="429" t="s">
        <v>611</v>
      </c>
      <c r="D845" s="423"/>
      <c r="E845" s="423"/>
      <c r="F845" s="423"/>
      <c r="G845" s="423"/>
      <c r="H845" s="423"/>
      <c r="I845" s="423"/>
      <c r="J845" s="424" t="s">
        <v>669</v>
      </c>
      <c r="K845" s="425"/>
      <c r="L845" s="425"/>
      <c r="M845" s="425"/>
      <c r="N845" s="425"/>
      <c r="O845" s="425"/>
      <c r="P845" s="321" t="s">
        <v>614</v>
      </c>
      <c r="Q845" s="322"/>
      <c r="R845" s="322"/>
      <c r="S845" s="322"/>
      <c r="T845" s="322"/>
      <c r="U845" s="322"/>
      <c r="V845" s="322"/>
      <c r="W845" s="322"/>
      <c r="X845" s="322"/>
      <c r="Y845" s="323">
        <v>0.9</v>
      </c>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customHeight="1">
      <c r="A846" s="409">
        <v>9</v>
      </c>
      <c r="B846" s="409">
        <v>1</v>
      </c>
      <c r="C846" s="429" t="s">
        <v>612</v>
      </c>
      <c r="D846" s="423"/>
      <c r="E846" s="423"/>
      <c r="F846" s="423"/>
      <c r="G846" s="423"/>
      <c r="H846" s="423"/>
      <c r="I846" s="423"/>
      <c r="J846" s="424" t="s">
        <v>669</v>
      </c>
      <c r="K846" s="425"/>
      <c r="L846" s="425"/>
      <c r="M846" s="425"/>
      <c r="N846" s="425"/>
      <c r="O846" s="425"/>
      <c r="P846" s="321" t="s">
        <v>614</v>
      </c>
      <c r="Q846" s="322"/>
      <c r="R846" s="322"/>
      <c r="S846" s="322"/>
      <c r="T846" s="322"/>
      <c r="U846" s="322"/>
      <c r="V846" s="322"/>
      <c r="W846" s="322"/>
      <c r="X846" s="322"/>
      <c r="Y846" s="323">
        <v>0.8</v>
      </c>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customHeight="1">
      <c r="A847" s="409">
        <v>10</v>
      </c>
      <c r="B847" s="409">
        <v>1</v>
      </c>
      <c r="C847" s="429" t="s">
        <v>613</v>
      </c>
      <c r="D847" s="423"/>
      <c r="E847" s="423"/>
      <c r="F847" s="423"/>
      <c r="G847" s="423"/>
      <c r="H847" s="423"/>
      <c r="I847" s="423"/>
      <c r="J847" s="424" t="s">
        <v>669</v>
      </c>
      <c r="K847" s="425"/>
      <c r="L847" s="425"/>
      <c r="M847" s="425"/>
      <c r="N847" s="425"/>
      <c r="O847" s="425"/>
      <c r="P847" s="321" t="s">
        <v>614</v>
      </c>
      <c r="Q847" s="322"/>
      <c r="R847" s="322"/>
      <c r="S847" s="322"/>
      <c r="T847" s="322"/>
      <c r="U847" s="322"/>
      <c r="V847" s="322"/>
      <c r="W847" s="322"/>
      <c r="X847" s="322"/>
      <c r="Y847" s="323">
        <v>0.5</v>
      </c>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339</v>
      </c>
      <c r="AD870" s="281"/>
      <c r="AE870" s="281"/>
      <c r="AF870" s="281"/>
      <c r="AG870" s="281"/>
      <c r="AH870" s="349" t="s">
        <v>369</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c r="A871" s="409">
        <v>1</v>
      </c>
      <c r="B871" s="409">
        <v>1</v>
      </c>
      <c r="C871" s="429" t="s">
        <v>615</v>
      </c>
      <c r="D871" s="423"/>
      <c r="E871" s="423"/>
      <c r="F871" s="423"/>
      <c r="G871" s="423"/>
      <c r="H871" s="423"/>
      <c r="I871" s="423"/>
      <c r="J871" s="424" t="s">
        <v>669</v>
      </c>
      <c r="K871" s="425"/>
      <c r="L871" s="425"/>
      <c r="M871" s="425"/>
      <c r="N871" s="425"/>
      <c r="O871" s="425"/>
      <c r="P871" s="321" t="s">
        <v>639</v>
      </c>
      <c r="Q871" s="322"/>
      <c r="R871" s="322"/>
      <c r="S871" s="322"/>
      <c r="T871" s="322"/>
      <c r="U871" s="322"/>
      <c r="V871" s="322"/>
      <c r="W871" s="322"/>
      <c r="X871" s="322"/>
      <c r="Y871" s="323">
        <v>0.05</v>
      </c>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customHeight="1">
      <c r="A872" s="409">
        <v>2</v>
      </c>
      <c r="B872" s="409">
        <v>1</v>
      </c>
      <c r="C872" s="429" t="s">
        <v>616</v>
      </c>
      <c r="D872" s="423"/>
      <c r="E872" s="423"/>
      <c r="F872" s="423"/>
      <c r="G872" s="423"/>
      <c r="H872" s="423"/>
      <c r="I872" s="423"/>
      <c r="J872" s="424" t="s">
        <v>669</v>
      </c>
      <c r="K872" s="425"/>
      <c r="L872" s="425"/>
      <c r="M872" s="425"/>
      <c r="N872" s="425"/>
      <c r="O872" s="425"/>
      <c r="P872" s="321" t="s">
        <v>639</v>
      </c>
      <c r="Q872" s="322"/>
      <c r="R872" s="322"/>
      <c r="S872" s="322"/>
      <c r="T872" s="322"/>
      <c r="U872" s="322"/>
      <c r="V872" s="322"/>
      <c r="W872" s="322"/>
      <c r="X872" s="322"/>
      <c r="Y872" s="323">
        <v>0.04</v>
      </c>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customHeight="1">
      <c r="A873" s="409">
        <v>3</v>
      </c>
      <c r="B873" s="409">
        <v>1</v>
      </c>
      <c r="C873" s="429" t="s">
        <v>617</v>
      </c>
      <c r="D873" s="423"/>
      <c r="E873" s="423"/>
      <c r="F873" s="423"/>
      <c r="G873" s="423"/>
      <c r="H873" s="423"/>
      <c r="I873" s="423"/>
      <c r="J873" s="424" t="s">
        <v>669</v>
      </c>
      <c r="K873" s="425"/>
      <c r="L873" s="425"/>
      <c r="M873" s="425"/>
      <c r="N873" s="425"/>
      <c r="O873" s="425"/>
      <c r="P873" s="321" t="s">
        <v>639</v>
      </c>
      <c r="Q873" s="322"/>
      <c r="R873" s="322"/>
      <c r="S873" s="322"/>
      <c r="T873" s="322"/>
      <c r="U873" s="322"/>
      <c r="V873" s="322"/>
      <c r="W873" s="322"/>
      <c r="X873" s="322"/>
      <c r="Y873" s="323">
        <v>0.04</v>
      </c>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c r="A874" s="409">
        <v>4</v>
      </c>
      <c r="B874" s="409">
        <v>1</v>
      </c>
      <c r="C874" s="429" t="s">
        <v>618</v>
      </c>
      <c r="D874" s="423"/>
      <c r="E874" s="423"/>
      <c r="F874" s="423"/>
      <c r="G874" s="423"/>
      <c r="H874" s="423"/>
      <c r="I874" s="423"/>
      <c r="J874" s="424" t="s">
        <v>669</v>
      </c>
      <c r="K874" s="425"/>
      <c r="L874" s="425"/>
      <c r="M874" s="425"/>
      <c r="N874" s="425"/>
      <c r="O874" s="425"/>
      <c r="P874" s="321" t="s">
        <v>639</v>
      </c>
      <c r="Q874" s="322"/>
      <c r="R874" s="322"/>
      <c r="S874" s="322"/>
      <c r="T874" s="322"/>
      <c r="U874" s="322"/>
      <c r="V874" s="322"/>
      <c r="W874" s="322"/>
      <c r="X874" s="322"/>
      <c r="Y874" s="323">
        <v>0.04</v>
      </c>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customHeight="1">
      <c r="A875" s="409">
        <v>5</v>
      </c>
      <c r="B875" s="409">
        <v>1</v>
      </c>
      <c r="C875" s="429" t="s">
        <v>619</v>
      </c>
      <c r="D875" s="423"/>
      <c r="E875" s="423"/>
      <c r="F875" s="423"/>
      <c r="G875" s="423"/>
      <c r="H875" s="423"/>
      <c r="I875" s="423"/>
      <c r="J875" s="424" t="s">
        <v>669</v>
      </c>
      <c r="K875" s="425"/>
      <c r="L875" s="425"/>
      <c r="M875" s="425"/>
      <c r="N875" s="425"/>
      <c r="O875" s="425"/>
      <c r="P875" s="321" t="s">
        <v>639</v>
      </c>
      <c r="Q875" s="322"/>
      <c r="R875" s="322"/>
      <c r="S875" s="322"/>
      <c r="T875" s="322"/>
      <c r="U875" s="322"/>
      <c r="V875" s="322"/>
      <c r="W875" s="322"/>
      <c r="X875" s="322"/>
      <c r="Y875" s="323">
        <v>0.04</v>
      </c>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customHeight="1">
      <c r="A876" s="409">
        <v>6</v>
      </c>
      <c r="B876" s="409">
        <v>1</v>
      </c>
      <c r="C876" s="429" t="s">
        <v>620</v>
      </c>
      <c r="D876" s="423"/>
      <c r="E876" s="423"/>
      <c r="F876" s="423"/>
      <c r="G876" s="423"/>
      <c r="H876" s="423"/>
      <c r="I876" s="423"/>
      <c r="J876" s="424" t="s">
        <v>669</v>
      </c>
      <c r="K876" s="425"/>
      <c r="L876" s="425"/>
      <c r="M876" s="425"/>
      <c r="N876" s="425"/>
      <c r="O876" s="425"/>
      <c r="P876" s="321" t="s">
        <v>639</v>
      </c>
      <c r="Q876" s="322"/>
      <c r="R876" s="322"/>
      <c r="S876" s="322"/>
      <c r="T876" s="322"/>
      <c r="U876" s="322"/>
      <c r="V876" s="322"/>
      <c r="W876" s="322"/>
      <c r="X876" s="322"/>
      <c r="Y876" s="323">
        <v>0.04</v>
      </c>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customHeight="1">
      <c r="A877" s="409">
        <v>7</v>
      </c>
      <c r="B877" s="409">
        <v>1</v>
      </c>
      <c r="C877" s="429" t="s">
        <v>621</v>
      </c>
      <c r="D877" s="423"/>
      <c r="E877" s="423"/>
      <c r="F877" s="423"/>
      <c r="G877" s="423"/>
      <c r="H877" s="423"/>
      <c r="I877" s="423"/>
      <c r="J877" s="424" t="s">
        <v>669</v>
      </c>
      <c r="K877" s="425"/>
      <c r="L877" s="425"/>
      <c r="M877" s="425"/>
      <c r="N877" s="425"/>
      <c r="O877" s="425"/>
      <c r="P877" s="321" t="s">
        <v>639</v>
      </c>
      <c r="Q877" s="322"/>
      <c r="R877" s="322"/>
      <c r="S877" s="322"/>
      <c r="T877" s="322"/>
      <c r="U877" s="322"/>
      <c r="V877" s="322"/>
      <c r="W877" s="322"/>
      <c r="X877" s="322"/>
      <c r="Y877" s="323">
        <v>0.03</v>
      </c>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customHeight="1">
      <c r="A878" s="409">
        <v>8</v>
      </c>
      <c r="B878" s="409">
        <v>1</v>
      </c>
      <c r="C878" s="429" t="s">
        <v>622</v>
      </c>
      <c r="D878" s="423"/>
      <c r="E878" s="423"/>
      <c r="F878" s="423"/>
      <c r="G878" s="423"/>
      <c r="H878" s="423"/>
      <c r="I878" s="423"/>
      <c r="J878" s="424" t="s">
        <v>669</v>
      </c>
      <c r="K878" s="425"/>
      <c r="L878" s="425"/>
      <c r="M878" s="425"/>
      <c r="N878" s="425"/>
      <c r="O878" s="425"/>
      <c r="P878" s="321" t="s">
        <v>639</v>
      </c>
      <c r="Q878" s="322"/>
      <c r="R878" s="322"/>
      <c r="S878" s="322"/>
      <c r="T878" s="322"/>
      <c r="U878" s="322"/>
      <c r="V878" s="322"/>
      <c r="W878" s="322"/>
      <c r="X878" s="322"/>
      <c r="Y878" s="323">
        <v>0.03</v>
      </c>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customHeight="1">
      <c r="A879" s="409">
        <v>9</v>
      </c>
      <c r="B879" s="409">
        <v>1</v>
      </c>
      <c r="C879" s="429" t="s">
        <v>623</v>
      </c>
      <c r="D879" s="423"/>
      <c r="E879" s="423"/>
      <c r="F879" s="423"/>
      <c r="G879" s="423"/>
      <c r="H879" s="423"/>
      <c r="I879" s="423"/>
      <c r="J879" s="424" t="s">
        <v>669</v>
      </c>
      <c r="K879" s="425"/>
      <c r="L879" s="425"/>
      <c r="M879" s="425"/>
      <c r="N879" s="425"/>
      <c r="O879" s="425"/>
      <c r="P879" s="321" t="s">
        <v>639</v>
      </c>
      <c r="Q879" s="322"/>
      <c r="R879" s="322"/>
      <c r="S879" s="322"/>
      <c r="T879" s="322"/>
      <c r="U879" s="322"/>
      <c r="V879" s="322"/>
      <c r="W879" s="322"/>
      <c r="X879" s="322"/>
      <c r="Y879" s="323">
        <v>0.03</v>
      </c>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customHeight="1">
      <c r="A880" s="409">
        <v>10</v>
      </c>
      <c r="B880" s="409">
        <v>1</v>
      </c>
      <c r="C880" s="429" t="s">
        <v>624</v>
      </c>
      <c r="D880" s="423"/>
      <c r="E880" s="423"/>
      <c r="F880" s="423"/>
      <c r="G880" s="423"/>
      <c r="H880" s="423"/>
      <c r="I880" s="423"/>
      <c r="J880" s="424" t="s">
        <v>669</v>
      </c>
      <c r="K880" s="425"/>
      <c r="L880" s="425"/>
      <c r="M880" s="425"/>
      <c r="N880" s="425"/>
      <c r="O880" s="425"/>
      <c r="P880" s="321" t="s">
        <v>639</v>
      </c>
      <c r="Q880" s="322"/>
      <c r="R880" s="322"/>
      <c r="S880" s="322"/>
      <c r="T880" s="322"/>
      <c r="U880" s="322"/>
      <c r="V880" s="322"/>
      <c r="W880" s="322"/>
      <c r="X880" s="322"/>
      <c r="Y880" s="323">
        <v>0.03</v>
      </c>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339</v>
      </c>
      <c r="AD903" s="281"/>
      <c r="AE903" s="281"/>
      <c r="AF903" s="281"/>
      <c r="AG903" s="281"/>
      <c r="AH903" s="349" t="s">
        <v>369</v>
      </c>
      <c r="AI903" s="351"/>
      <c r="AJ903" s="351"/>
      <c r="AK903" s="351"/>
      <c r="AL903" s="351" t="s">
        <v>21</v>
      </c>
      <c r="AM903" s="351"/>
      <c r="AN903" s="351"/>
      <c r="AO903" s="430"/>
      <c r="AP903" s="431" t="s">
        <v>301</v>
      </c>
      <c r="AQ903" s="431"/>
      <c r="AR903" s="431"/>
      <c r="AS903" s="431"/>
      <c r="AT903" s="431"/>
      <c r="AU903" s="431"/>
      <c r="AV903" s="431"/>
      <c r="AW903" s="431"/>
      <c r="AX903" s="431"/>
    </row>
    <row r="904" spans="1:50" ht="30" customHeight="1">
      <c r="A904" s="409">
        <v>1</v>
      </c>
      <c r="B904" s="409">
        <v>1</v>
      </c>
      <c r="C904" s="429" t="s">
        <v>625</v>
      </c>
      <c r="D904" s="423"/>
      <c r="E904" s="423"/>
      <c r="F904" s="423"/>
      <c r="G904" s="423"/>
      <c r="H904" s="423"/>
      <c r="I904" s="423"/>
      <c r="J904" s="424" t="s">
        <v>669</v>
      </c>
      <c r="K904" s="425"/>
      <c r="L904" s="425"/>
      <c r="M904" s="425"/>
      <c r="N904" s="425"/>
      <c r="O904" s="425"/>
      <c r="P904" s="321" t="s">
        <v>627</v>
      </c>
      <c r="Q904" s="322"/>
      <c r="R904" s="322"/>
      <c r="S904" s="322"/>
      <c r="T904" s="322"/>
      <c r="U904" s="322"/>
      <c r="V904" s="322"/>
      <c r="W904" s="322"/>
      <c r="X904" s="322"/>
      <c r="Y904" s="323">
        <v>3.3</v>
      </c>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customHeight="1">
      <c r="A905" s="409">
        <v>2</v>
      </c>
      <c r="B905" s="409">
        <v>1</v>
      </c>
      <c r="C905" s="429" t="s">
        <v>626</v>
      </c>
      <c r="D905" s="423"/>
      <c r="E905" s="423"/>
      <c r="F905" s="423"/>
      <c r="G905" s="423"/>
      <c r="H905" s="423"/>
      <c r="I905" s="423"/>
      <c r="J905" s="424" t="s">
        <v>669</v>
      </c>
      <c r="K905" s="425"/>
      <c r="L905" s="425"/>
      <c r="M905" s="425"/>
      <c r="N905" s="425"/>
      <c r="O905" s="425"/>
      <c r="P905" s="321" t="s">
        <v>627</v>
      </c>
      <c r="Q905" s="322"/>
      <c r="R905" s="322"/>
      <c r="S905" s="322"/>
      <c r="T905" s="322"/>
      <c r="U905" s="322"/>
      <c r="V905" s="322"/>
      <c r="W905" s="322"/>
      <c r="X905" s="322"/>
      <c r="Y905" s="323">
        <v>3</v>
      </c>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339</v>
      </c>
      <c r="AD936" s="281"/>
      <c r="AE936" s="281"/>
      <c r="AF936" s="281"/>
      <c r="AG936" s="281"/>
      <c r="AH936" s="349" t="s">
        <v>369</v>
      </c>
      <c r="AI936" s="351"/>
      <c r="AJ936" s="351"/>
      <c r="AK936" s="351"/>
      <c r="AL936" s="351" t="s">
        <v>21</v>
      </c>
      <c r="AM936" s="351"/>
      <c r="AN936" s="351"/>
      <c r="AO936" s="430"/>
      <c r="AP936" s="431" t="s">
        <v>301</v>
      </c>
      <c r="AQ936" s="431"/>
      <c r="AR936" s="431"/>
      <c r="AS936" s="431"/>
      <c r="AT936" s="431"/>
      <c r="AU936" s="431"/>
      <c r="AV936" s="431"/>
      <c r="AW936" s="431"/>
      <c r="AX936" s="431"/>
    </row>
    <row r="937" spans="1:50" ht="30" customHeight="1">
      <c r="A937" s="409">
        <v>1</v>
      </c>
      <c r="B937" s="409">
        <v>1</v>
      </c>
      <c r="C937" s="429" t="s">
        <v>628</v>
      </c>
      <c r="D937" s="423"/>
      <c r="E937" s="423"/>
      <c r="F937" s="423"/>
      <c r="G937" s="423"/>
      <c r="H937" s="423"/>
      <c r="I937" s="423"/>
      <c r="J937" s="424">
        <v>3010001060667</v>
      </c>
      <c r="K937" s="425"/>
      <c r="L937" s="425"/>
      <c r="M937" s="425"/>
      <c r="N937" s="425"/>
      <c r="O937" s="425"/>
      <c r="P937" s="321" t="s">
        <v>629</v>
      </c>
      <c r="Q937" s="322"/>
      <c r="R937" s="322"/>
      <c r="S937" s="322"/>
      <c r="T937" s="322"/>
      <c r="U937" s="322"/>
      <c r="V937" s="322"/>
      <c r="W937" s="322"/>
      <c r="X937" s="322"/>
      <c r="Y937" s="323">
        <v>2.2000000000000002</v>
      </c>
      <c r="Z937" s="324"/>
      <c r="AA937" s="324"/>
      <c r="AB937" s="325"/>
      <c r="AC937" s="333" t="s">
        <v>381</v>
      </c>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339</v>
      </c>
      <c r="AD969" s="281"/>
      <c r="AE969" s="281"/>
      <c r="AF969" s="281"/>
      <c r="AG969" s="281"/>
      <c r="AH969" s="349" t="s">
        <v>369</v>
      </c>
      <c r="AI969" s="351"/>
      <c r="AJ969" s="351"/>
      <c r="AK969" s="351"/>
      <c r="AL969" s="351" t="s">
        <v>21</v>
      </c>
      <c r="AM969" s="351"/>
      <c r="AN969" s="351"/>
      <c r="AO969" s="430"/>
      <c r="AP969" s="431" t="s">
        <v>301</v>
      </c>
      <c r="AQ969" s="431"/>
      <c r="AR969" s="431"/>
      <c r="AS969" s="431"/>
      <c r="AT969" s="431"/>
      <c r="AU969" s="431"/>
      <c r="AV969" s="431"/>
      <c r="AW969" s="431"/>
      <c r="AX969" s="431"/>
    </row>
    <row r="970" spans="1:50" ht="30" customHeight="1">
      <c r="A970" s="409">
        <v>1</v>
      </c>
      <c r="B970" s="409">
        <v>1</v>
      </c>
      <c r="C970" s="429" t="s">
        <v>636</v>
      </c>
      <c r="D970" s="423"/>
      <c r="E970" s="423"/>
      <c r="F970" s="423"/>
      <c r="G970" s="423"/>
      <c r="H970" s="423"/>
      <c r="I970" s="423"/>
      <c r="J970" s="424">
        <v>1010001013882</v>
      </c>
      <c r="K970" s="425"/>
      <c r="L970" s="425"/>
      <c r="M970" s="425"/>
      <c r="N970" s="425"/>
      <c r="O970" s="425"/>
      <c r="P970" s="321" t="s">
        <v>630</v>
      </c>
      <c r="Q970" s="322"/>
      <c r="R970" s="322"/>
      <c r="S970" s="322"/>
      <c r="T970" s="322"/>
      <c r="U970" s="322"/>
      <c r="V970" s="322"/>
      <c r="W970" s="322"/>
      <c r="X970" s="322"/>
      <c r="Y970" s="323">
        <v>0.06</v>
      </c>
      <c r="Z970" s="324"/>
      <c r="AA970" s="324"/>
      <c r="AB970" s="325"/>
      <c r="AC970" s="333" t="s">
        <v>380</v>
      </c>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customHeight="1">
      <c r="A971" s="409">
        <v>2</v>
      </c>
      <c r="B971" s="409">
        <v>1</v>
      </c>
      <c r="C971" s="429" t="s">
        <v>637</v>
      </c>
      <c r="D971" s="423"/>
      <c r="E971" s="423"/>
      <c r="F971" s="423"/>
      <c r="G971" s="423"/>
      <c r="H971" s="423"/>
      <c r="I971" s="423"/>
      <c r="J971" s="424">
        <v>4011101013737</v>
      </c>
      <c r="K971" s="425"/>
      <c r="L971" s="425"/>
      <c r="M971" s="425"/>
      <c r="N971" s="425"/>
      <c r="O971" s="425"/>
      <c r="P971" s="321" t="s">
        <v>631</v>
      </c>
      <c r="Q971" s="322"/>
      <c r="R971" s="322"/>
      <c r="S971" s="322"/>
      <c r="T971" s="322"/>
      <c r="U971" s="322"/>
      <c r="V971" s="322"/>
      <c r="W971" s="322"/>
      <c r="X971" s="322"/>
      <c r="Y971" s="323">
        <v>0.02</v>
      </c>
      <c r="Z971" s="324"/>
      <c r="AA971" s="324"/>
      <c r="AB971" s="325"/>
      <c r="AC971" s="333" t="s">
        <v>380</v>
      </c>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339</v>
      </c>
      <c r="AD1002" s="281"/>
      <c r="AE1002" s="281"/>
      <c r="AF1002" s="281"/>
      <c r="AG1002" s="281"/>
      <c r="AH1002" s="349" t="s">
        <v>369</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339</v>
      </c>
      <c r="AD1035" s="281"/>
      <c r="AE1035" s="281"/>
      <c r="AF1035" s="281"/>
      <c r="AG1035" s="281"/>
      <c r="AH1035" s="349" t="s">
        <v>369</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339</v>
      </c>
      <c r="AD1068" s="281"/>
      <c r="AE1068" s="281"/>
      <c r="AF1068" s="281"/>
      <c r="AG1068" s="281"/>
      <c r="AH1068" s="349" t="s">
        <v>369</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892" t="s">
        <v>330</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345</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1" t="s">
        <v>266</v>
      </c>
      <c r="D1102" s="895"/>
      <c r="E1102" s="281" t="s">
        <v>265</v>
      </c>
      <c r="F1102" s="895"/>
      <c r="G1102" s="895"/>
      <c r="H1102" s="895"/>
      <c r="I1102" s="895"/>
      <c r="J1102" s="281" t="s">
        <v>300</v>
      </c>
      <c r="K1102" s="281"/>
      <c r="L1102" s="281"/>
      <c r="M1102" s="281"/>
      <c r="N1102" s="281"/>
      <c r="O1102" s="281"/>
      <c r="P1102" s="349" t="s">
        <v>27</v>
      </c>
      <c r="Q1102" s="349"/>
      <c r="R1102" s="349"/>
      <c r="S1102" s="349"/>
      <c r="T1102" s="349"/>
      <c r="U1102" s="349"/>
      <c r="V1102" s="349"/>
      <c r="W1102" s="349"/>
      <c r="X1102" s="349"/>
      <c r="Y1102" s="281" t="s">
        <v>302</v>
      </c>
      <c r="Z1102" s="895"/>
      <c r="AA1102" s="895"/>
      <c r="AB1102" s="895"/>
      <c r="AC1102" s="281" t="s">
        <v>248</v>
      </c>
      <c r="AD1102" s="281"/>
      <c r="AE1102" s="281"/>
      <c r="AF1102" s="281"/>
      <c r="AG1102" s="281"/>
      <c r="AH1102" s="349" t="s">
        <v>261</v>
      </c>
      <c r="AI1102" s="350"/>
      <c r="AJ1102" s="350"/>
      <c r="AK1102" s="350"/>
      <c r="AL1102" s="350" t="s">
        <v>21</v>
      </c>
      <c r="AM1102" s="350"/>
      <c r="AN1102" s="350"/>
      <c r="AO1102" s="898"/>
      <c r="AP1102" s="431" t="s">
        <v>331</v>
      </c>
      <c r="AQ1102" s="431"/>
      <c r="AR1102" s="431"/>
      <c r="AS1102" s="431"/>
      <c r="AT1102" s="431"/>
      <c r="AU1102" s="431"/>
      <c r="AV1102" s="431"/>
      <c r="AW1102" s="431"/>
      <c r="AX1102" s="431"/>
    </row>
    <row r="1103" spans="1:50" ht="30" hidden="1" customHeight="1">
      <c r="A1103" s="409">
        <v>1</v>
      </c>
      <c r="B1103" s="409">
        <v>1</v>
      </c>
      <c r="C1103" s="897"/>
      <c r="D1103" s="897"/>
      <c r="E1103" s="896"/>
      <c r="F1103" s="896"/>
      <c r="G1103" s="896"/>
      <c r="H1103" s="896"/>
      <c r="I1103" s="896"/>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897"/>
      <c r="D1104" s="897"/>
      <c r="E1104" s="896"/>
      <c r="F1104" s="896"/>
      <c r="G1104" s="896"/>
      <c r="H1104" s="896"/>
      <c r="I1104" s="89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897"/>
      <c r="D1105" s="897"/>
      <c r="E1105" s="896"/>
      <c r="F1105" s="896"/>
      <c r="G1105" s="896"/>
      <c r="H1105" s="896"/>
      <c r="I1105" s="89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897"/>
      <c r="D1106" s="897"/>
      <c r="E1106" s="896"/>
      <c r="F1106" s="896"/>
      <c r="G1106" s="896"/>
      <c r="H1106" s="896"/>
      <c r="I1106" s="89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897"/>
      <c r="D1107" s="897"/>
      <c r="E1107" s="896"/>
      <c r="F1107" s="896"/>
      <c r="G1107" s="896"/>
      <c r="H1107" s="896"/>
      <c r="I1107" s="89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897"/>
      <c r="D1108" s="897"/>
      <c r="E1108" s="896"/>
      <c r="F1108" s="896"/>
      <c r="G1108" s="896"/>
      <c r="H1108" s="896"/>
      <c r="I1108" s="89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897"/>
      <c r="D1109" s="897"/>
      <c r="E1109" s="896"/>
      <c r="F1109" s="896"/>
      <c r="G1109" s="896"/>
      <c r="H1109" s="896"/>
      <c r="I1109" s="89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897"/>
      <c r="D1110" s="897"/>
      <c r="E1110" s="896"/>
      <c r="F1110" s="896"/>
      <c r="G1110" s="896"/>
      <c r="H1110" s="896"/>
      <c r="I1110" s="89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897"/>
      <c r="D1111" s="897"/>
      <c r="E1111" s="896"/>
      <c r="F1111" s="896"/>
      <c r="G1111" s="896"/>
      <c r="H1111" s="896"/>
      <c r="I1111" s="89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897"/>
      <c r="D1112" s="897"/>
      <c r="E1112" s="896"/>
      <c r="F1112" s="896"/>
      <c r="G1112" s="896"/>
      <c r="H1112" s="896"/>
      <c r="I1112" s="89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897"/>
      <c r="D1113" s="897"/>
      <c r="E1113" s="896"/>
      <c r="F1113" s="896"/>
      <c r="G1113" s="896"/>
      <c r="H1113" s="896"/>
      <c r="I1113" s="89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897"/>
      <c r="D1114" s="897"/>
      <c r="E1114" s="896"/>
      <c r="F1114" s="896"/>
      <c r="G1114" s="896"/>
      <c r="H1114" s="896"/>
      <c r="I1114" s="89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897"/>
      <c r="D1115" s="897"/>
      <c r="E1115" s="896"/>
      <c r="F1115" s="896"/>
      <c r="G1115" s="896"/>
      <c r="H1115" s="896"/>
      <c r="I1115" s="89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897"/>
      <c r="D1116" s="897"/>
      <c r="E1116" s="896"/>
      <c r="F1116" s="896"/>
      <c r="G1116" s="896"/>
      <c r="H1116" s="896"/>
      <c r="I1116" s="89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897"/>
      <c r="D1117" s="897"/>
      <c r="E1117" s="896"/>
      <c r="F1117" s="896"/>
      <c r="G1117" s="896"/>
      <c r="H1117" s="896"/>
      <c r="I1117" s="89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897"/>
      <c r="D1118" s="897"/>
      <c r="E1118" s="896"/>
      <c r="F1118" s="896"/>
      <c r="G1118" s="896"/>
      <c r="H1118" s="896"/>
      <c r="I1118" s="89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897"/>
      <c r="D1119" s="897"/>
      <c r="E1119" s="896"/>
      <c r="F1119" s="896"/>
      <c r="G1119" s="896"/>
      <c r="H1119" s="896"/>
      <c r="I1119" s="89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897"/>
      <c r="D1120" s="897"/>
      <c r="E1120" s="265"/>
      <c r="F1120" s="896"/>
      <c r="G1120" s="896"/>
      <c r="H1120" s="896"/>
      <c r="I1120" s="89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897"/>
      <c r="D1121" s="897"/>
      <c r="E1121" s="896"/>
      <c r="F1121" s="896"/>
      <c r="G1121" s="896"/>
      <c r="H1121" s="896"/>
      <c r="I1121" s="89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897"/>
      <c r="D1122" s="897"/>
      <c r="E1122" s="896"/>
      <c r="F1122" s="896"/>
      <c r="G1122" s="896"/>
      <c r="H1122" s="896"/>
      <c r="I1122" s="89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897"/>
      <c r="D1123" s="897"/>
      <c r="E1123" s="896"/>
      <c r="F1123" s="896"/>
      <c r="G1123" s="896"/>
      <c r="H1123" s="896"/>
      <c r="I1123" s="89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897"/>
      <c r="D1124" s="897"/>
      <c r="E1124" s="896"/>
      <c r="F1124" s="896"/>
      <c r="G1124" s="896"/>
      <c r="H1124" s="896"/>
      <c r="I1124" s="89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897"/>
      <c r="D1125" s="897"/>
      <c r="E1125" s="896"/>
      <c r="F1125" s="896"/>
      <c r="G1125" s="896"/>
      <c r="H1125" s="896"/>
      <c r="I1125" s="89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897"/>
      <c r="D1126" s="897"/>
      <c r="E1126" s="896"/>
      <c r="F1126" s="896"/>
      <c r="G1126" s="896"/>
      <c r="H1126" s="896"/>
      <c r="I1126" s="89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897"/>
      <c r="D1127" s="897"/>
      <c r="E1127" s="896"/>
      <c r="F1127" s="896"/>
      <c r="G1127" s="896"/>
      <c r="H1127" s="896"/>
      <c r="I1127" s="89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897"/>
      <c r="D1128" s="897"/>
      <c r="E1128" s="896"/>
      <c r="F1128" s="896"/>
      <c r="G1128" s="896"/>
      <c r="H1128" s="896"/>
      <c r="I1128" s="89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897"/>
      <c r="D1129" s="897"/>
      <c r="E1129" s="896"/>
      <c r="F1129" s="896"/>
      <c r="G1129" s="896"/>
      <c r="H1129" s="896"/>
      <c r="I1129" s="89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897"/>
      <c r="D1130" s="897"/>
      <c r="E1130" s="896"/>
      <c r="F1130" s="896"/>
      <c r="G1130" s="896"/>
      <c r="H1130" s="896"/>
      <c r="I1130" s="89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897"/>
      <c r="D1131" s="897"/>
      <c r="E1131" s="896"/>
      <c r="F1131" s="896"/>
      <c r="G1131" s="896"/>
      <c r="H1131" s="896"/>
      <c r="I1131" s="89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897"/>
      <c r="D1132" s="897"/>
      <c r="E1132" s="896"/>
      <c r="F1132" s="896"/>
      <c r="G1132" s="896"/>
      <c r="H1132" s="896"/>
      <c r="I1132" s="89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29">
      <formula>IF(RIGHT(TEXT(P14,"0.#"),1)=".",FALSE,TRUE)</formula>
    </cfRule>
    <cfRule type="expression" dxfId="2800" priority="14030">
      <formula>IF(RIGHT(TEXT(P14,"0.#"),1)=".",TRUE,FALSE)</formula>
    </cfRule>
  </conditionalFormatting>
  <conditionalFormatting sqref="P18:AX18">
    <cfRule type="expression" dxfId="2799" priority="13905">
      <formula>IF(RIGHT(TEXT(P18,"0.#"),1)=".",FALSE,TRUE)</formula>
    </cfRule>
    <cfRule type="expression" dxfId="2798" priority="13906">
      <formula>IF(RIGHT(TEXT(P18,"0.#"),1)=".",TRUE,FALSE)</formula>
    </cfRule>
  </conditionalFormatting>
  <conditionalFormatting sqref="Y783">
    <cfRule type="expression" dxfId="2797" priority="13901">
      <formula>IF(RIGHT(TEXT(Y783,"0.#"),1)=".",FALSE,TRUE)</formula>
    </cfRule>
    <cfRule type="expression" dxfId="2796" priority="13902">
      <formula>IF(RIGHT(TEXT(Y783,"0.#"),1)=".",TRUE,FALSE)</formula>
    </cfRule>
  </conditionalFormatting>
  <conditionalFormatting sqref="Y792">
    <cfRule type="expression" dxfId="2795" priority="13897">
      <formula>IF(RIGHT(TEXT(Y792,"0.#"),1)=".",FALSE,TRUE)</formula>
    </cfRule>
    <cfRule type="expression" dxfId="2794" priority="13898">
      <formula>IF(RIGHT(TEXT(Y792,"0.#"),1)=".",TRUE,FALSE)</formula>
    </cfRule>
  </conditionalFormatting>
  <conditionalFormatting sqref="Y823:Y830 Y821 Y810:Y817 Y808 Y797:Y804 Y795">
    <cfRule type="expression" dxfId="2793" priority="13679">
      <formula>IF(RIGHT(TEXT(Y795,"0.#"),1)=".",FALSE,TRUE)</formula>
    </cfRule>
    <cfRule type="expression" dxfId="2792" priority="13680">
      <formula>IF(RIGHT(TEXT(Y795,"0.#"),1)=".",TRUE,FALSE)</formula>
    </cfRule>
  </conditionalFormatting>
  <conditionalFormatting sqref="P16:AQ17 P15:AX15 P13:AX13">
    <cfRule type="expression" dxfId="2791" priority="13727">
      <formula>IF(RIGHT(TEXT(P13,"0.#"),1)=".",FALSE,TRUE)</formula>
    </cfRule>
    <cfRule type="expression" dxfId="2790" priority="13728">
      <formula>IF(RIGHT(TEXT(P13,"0.#"),1)=".",TRUE,FALSE)</formula>
    </cfRule>
  </conditionalFormatting>
  <conditionalFormatting sqref="P19:AJ19">
    <cfRule type="expression" dxfId="2789" priority="13725">
      <formula>IF(RIGHT(TEXT(P19,"0.#"),1)=".",FALSE,TRUE)</formula>
    </cfRule>
    <cfRule type="expression" dxfId="2788" priority="13726">
      <formula>IF(RIGHT(TEXT(P19,"0.#"),1)=".",TRUE,FALSE)</formula>
    </cfRule>
  </conditionalFormatting>
  <conditionalFormatting sqref="AQ101">
    <cfRule type="expression" dxfId="2787" priority="13717">
      <formula>IF(RIGHT(TEXT(AQ101,"0.#"),1)=".",FALSE,TRUE)</formula>
    </cfRule>
    <cfRule type="expression" dxfId="2786" priority="13718">
      <formula>IF(RIGHT(TEXT(AQ101,"0.#"),1)=".",TRUE,FALSE)</formula>
    </cfRule>
  </conditionalFormatting>
  <conditionalFormatting sqref="Y784:Y791 Y782">
    <cfRule type="expression" dxfId="2785" priority="13703">
      <formula>IF(RIGHT(TEXT(Y782,"0.#"),1)=".",FALSE,TRUE)</formula>
    </cfRule>
    <cfRule type="expression" dxfId="2784" priority="13704">
      <formula>IF(RIGHT(TEXT(Y782,"0.#"),1)=".",TRUE,FALSE)</formula>
    </cfRule>
  </conditionalFormatting>
  <conditionalFormatting sqref="AU783">
    <cfRule type="expression" dxfId="2783" priority="13701">
      <formula>IF(RIGHT(TEXT(AU783,"0.#"),1)=".",FALSE,TRUE)</formula>
    </cfRule>
    <cfRule type="expression" dxfId="2782" priority="13702">
      <formula>IF(RIGHT(TEXT(AU783,"0.#"),1)=".",TRUE,FALSE)</formula>
    </cfRule>
  </conditionalFormatting>
  <conditionalFormatting sqref="AU792">
    <cfRule type="expression" dxfId="2781" priority="13699">
      <formula>IF(RIGHT(TEXT(AU792,"0.#"),1)=".",FALSE,TRUE)</formula>
    </cfRule>
    <cfRule type="expression" dxfId="2780" priority="13700">
      <formula>IF(RIGHT(TEXT(AU792,"0.#"),1)=".",TRUE,FALSE)</formula>
    </cfRule>
  </conditionalFormatting>
  <conditionalFormatting sqref="AU784:AU791 AU782">
    <cfRule type="expression" dxfId="2779" priority="13697">
      <formula>IF(RIGHT(TEXT(AU782,"0.#"),1)=".",FALSE,TRUE)</formula>
    </cfRule>
    <cfRule type="expression" dxfId="2778" priority="13698">
      <formula>IF(RIGHT(TEXT(AU782,"0.#"),1)=".",TRUE,FALSE)</formula>
    </cfRule>
  </conditionalFormatting>
  <conditionalFormatting sqref="Y822 Y809 Y796">
    <cfRule type="expression" dxfId="2777" priority="13683">
      <formula>IF(RIGHT(TEXT(Y796,"0.#"),1)=".",FALSE,TRUE)</formula>
    </cfRule>
    <cfRule type="expression" dxfId="2776" priority="13684">
      <formula>IF(RIGHT(TEXT(Y796,"0.#"),1)=".",TRUE,FALSE)</formula>
    </cfRule>
  </conditionalFormatting>
  <conditionalFormatting sqref="Y831 Y818 Y805">
    <cfRule type="expression" dxfId="2775" priority="13681">
      <formula>IF(RIGHT(TEXT(Y805,"0.#"),1)=".",FALSE,TRUE)</formula>
    </cfRule>
    <cfRule type="expression" dxfId="2774" priority="13682">
      <formula>IF(RIGHT(TEXT(Y805,"0.#"),1)=".",TRUE,FALSE)</formula>
    </cfRule>
  </conditionalFormatting>
  <conditionalFormatting sqref="AU822 AU809 AU796">
    <cfRule type="expression" dxfId="2773" priority="13677">
      <formula>IF(RIGHT(TEXT(AU796,"0.#"),1)=".",FALSE,TRUE)</formula>
    </cfRule>
    <cfRule type="expression" dxfId="2772" priority="13678">
      <formula>IF(RIGHT(TEXT(AU796,"0.#"),1)=".",TRUE,FALSE)</formula>
    </cfRule>
  </conditionalFormatting>
  <conditionalFormatting sqref="AU831 AU818 AU805">
    <cfRule type="expression" dxfId="2771" priority="13675">
      <formula>IF(RIGHT(TEXT(AU805,"0.#"),1)=".",FALSE,TRUE)</formula>
    </cfRule>
    <cfRule type="expression" dxfId="2770" priority="13676">
      <formula>IF(RIGHT(TEXT(AU805,"0.#"),1)=".",TRUE,FALSE)</formula>
    </cfRule>
  </conditionalFormatting>
  <conditionalFormatting sqref="AU823:AU830 AU821 AU810:AU817 AU808 AU797:AU804 AU795">
    <cfRule type="expression" dxfId="2769" priority="13673">
      <formula>IF(RIGHT(TEXT(AU795,"0.#"),1)=".",FALSE,TRUE)</formula>
    </cfRule>
    <cfRule type="expression" dxfId="2768" priority="13674">
      <formula>IF(RIGHT(TEXT(AU795,"0.#"),1)=".",TRUE,FALSE)</formula>
    </cfRule>
  </conditionalFormatting>
  <conditionalFormatting sqref="AM87">
    <cfRule type="expression" dxfId="2767" priority="13327">
      <formula>IF(RIGHT(TEXT(AM87,"0.#"),1)=".",FALSE,TRUE)</formula>
    </cfRule>
    <cfRule type="expression" dxfId="2766" priority="13328">
      <formula>IF(RIGHT(TEXT(AM87,"0.#"),1)=".",TRUE,FALSE)</formula>
    </cfRule>
  </conditionalFormatting>
  <conditionalFormatting sqref="AE55">
    <cfRule type="expression" dxfId="2765" priority="13395">
      <formula>IF(RIGHT(TEXT(AE55,"0.#"),1)=".",FALSE,TRUE)</formula>
    </cfRule>
    <cfRule type="expression" dxfId="2764" priority="13396">
      <formula>IF(RIGHT(TEXT(AE55,"0.#"),1)=".",TRUE,FALSE)</formula>
    </cfRule>
  </conditionalFormatting>
  <conditionalFormatting sqref="AI55">
    <cfRule type="expression" dxfId="2763" priority="13393">
      <formula>IF(RIGHT(TEXT(AI55,"0.#"),1)=".",FALSE,TRUE)</formula>
    </cfRule>
    <cfRule type="expression" dxfId="2762" priority="13394">
      <formula>IF(RIGHT(TEXT(AI55,"0.#"),1)=".",TRUE,FALSE)</formula>
    </cfRule>
  </conditionalFormatting>
  <conditionalFormatting sqref="AM34">
    <cfRule type="expression" dxfId="2761" priority="13473">
      <formula>IF(RIGHT(TEXT(AM34,"0.#"),1)=".",FALSE,TRUE)</formula>
    </cfRule>
    <cfRule type="expression" dxfId="2760" priority="13474">
      <formula>IF(RIGHT(TEXT(AM34,"0.#"),1)=".",TRUE,FALSE)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M101">
    <cfRule type="expression" dxfId="2667" priority="13247">
      <formula>IF(RIGHT(TEXT(AM101,"0.#"),1)=".",FALSE,TRUE)</formula>
    </cfRule>
    <cfRule type="expression" dxfId="2666" priority="13248">
      <formula>IF(RIGHT(TEXT(AM101,"0.#"),1)=".",TRUE,FALSE)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AQ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AM117">
    <cfRule type="expression" dxfId="2607" priority="13175">
      <formula>IF(RIGHT(TEXT(AE117,"0.#"),1)=".",FALSE,TRUE)</formula>
    </cfRule>
    <cfRule type="expression" dxfId="2606" priority="13176">
      <formula>IF(RIGHT(TEXT(AE117,"0.#"),1)=".",TRUE,FALSE)</formula>
    </cfRule>
  </conditionalFormatting>
  <conditionalFormatting sqref="AI117">
    <cfRule type="expression" dxfId="2605" priority="13173">
      <formula>IF(RIGHT(TEXT(AI117,"0.#"),1)=".",FALSE,TRUE)</formula>
    </cfRule>
    <cfRule type="expression" dxfId="2604" priority="13174">
      <formula>IF(RIGHT(TEXT(AI117,"0.#"),1)=".",TRUE,FALSE)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40:AO867">
    <cfRule type="expression" dxfId="2519" priority="6651">
      <formula>IF(AND(AL840&gt;=0, RIGHT(TEXT(AL840,"0.#"),1)&lt;&gt;"."),TRUE,FALSE)</formula>
    </cfRule>
    <cfRule type="expression" dxfId="2518" priority="6652">
      <formula>IF(AND(AL840&gt;=0, RIGHT(TEXT(AL840,"0.#"),1)="."),TRUE,FALSE)</formula>
    </cfRule>
    <cfRule type="expression" dxfId="2517" priority="6653">
      <formula>IF(AND(AL840&lt;0, RIGHT(TEXT(AL840,"0.#"),1)&lt;&gt;"."),TRUE,FALSE)</formula>
    </cfRule>
    <cfRule type="expression" dxfId="2516" priority="6654">
      <formula>IF(AND(AL840&lt;0, RIGHT(TEXT(AL840,"0.#"),1)="."),TRUE,FALSE)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40:Y867">
    <cfRule type="expression" dxfId="2445" priority="2979">
      <formula>IF(RIGHT(TEXT(Y840,"0.#"),1)=".",FALSE,TRUE)</formula>
    </cfRule>
    <cfRule type="expression" dxfId="2444" priority="2980">
      <formula>IF(RIGHT(TEXT(Y840,"0.#"),1)=".",TRUE,FALSE)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3:AO1132">
    <cfRule type="expression" dxfId="2415" priority="2885">
      <formula>IF(AND(AL1103&gt;=0, RIGHT(TEXT(AL1103,"0.#"),1)&lt;&gt;"."),TRUE,FALSE)</formula>
    </cfRule>
    <cfRule type="expression" dxfId="2414" priority="2886">
      <formula>IF(AND(AL1103&gt;=0, RIGHT(TEXT(AL1103,"0.#"),1)="."),TRUE,FALSE)</formula>
    </cfRule>
    <cfRule type="expression" dxfId="2413" priority="2887">
      <formula>IF(AND(AL1103&lt;0, RIGHT(TEXT(AL1103,"0.#"),1)&lt;&gt;"."),TRUE,FALSE)</formula>
    </cfRule>
    <cfRule type="expression" dxfId="2412" priority="2888">
      <formula>IF(AND(AL1103&lt;0, RIGHT(TEXT(AL1103,"0.#"),1)="."),TRUE,FALSE)</formula>
    </cfRule>
  </conditionalFormatting>
  <conditionalFormatting sqref="Y1103:Y1132">
    <cfRule type="expression" dxfId="2411" priority="2883">
      <formula>IF(RIGHT(TEXT(Y1103,"0.#"),1)=".",FALSE,TRUE)</formula>
    </cfRule>
    <cfRule type="expression" dxfId="2410" priority="2884">
      <formula>IF(RIGHT(TEXT(Y1103,"0.#"),1)=".",TRUE,FALSE)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8:AO839">
    <cfRule type="expression" dxfId="2401" priority="2837">
      <formula>IF(AND(AL838&gt;=0, RIGHT(TEXT(AL838,"0.#"),1)&lt;&gt;"."),TRUE,FALSE)</formula>
    </cfRule>
    <cfRule type="expression" dxfId="2400" priority="2838">
      <formula>IF(AND(AL838&gt;=0, RIGHT(TEXT(AL838,"0.#"),1)="."),TRUE,FALSE)</formula>
    </cfRule>
    <cfRule type="expression" dxfId="2399" priority="2839">
      <formula>IF(AND(AL838&lt;0, RIGHT(TEXT(AL838,"0.#"),1)&lt;&gt;"."),TRUE,FALSE)</formula>
    </cfRule>
    <cfRule type="expression" dxfId="2398" priority="2840">
      <formula>IF(AND(AL838&lt;0, RIGHT(TEXT(AL838,"0.#"),1)="."),TRUE,FALSE)</formula>
    </cfRule>
  </conditionalFormatting>
  <conditionalFormatting sqref="Y838:Y839">
    <cfRule type="expression" dxfId="2397" priority="2835">
      <formula>IF(RIGHT(TEXT(Y838,"0.#"),1)=".",FALSE,TRUE)</formula>
    </cfRule>
    <cfRule type="expression" dxfId="2396" priority="2836">
      <formula>IF(RIGHT(TEXT(Y838,"0.#"),1)=".",TRUE,FALSE)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3:Y900">
    <cfRule type="expression" dxfId="2079" priority="2095">
      <formula>IF(RIGHT(TEXT(Y873,"0.#"),1)=".",FALSE,TRUE)</formula>
    </cfRule>
    <cfRule type="expression" dxfId="2078" priority="2096">
      <formula>IF(RIGHT(TEXT(Y873,"0.#"),1)=".",TRUE,FALSE)</formula>
    </cfRule>
  </conditionalFormatting>
  <conditionalFormatting sqref="Y871:Y872">
    <cfRule type="expression" dxfId="2077" priority="2089">
      <formula>IF(RIGHT(TEXT(Y871,"0.#"),1)=".",FALSE,TRUE)</formula>
    </cfRule>
    <cfRule type="expression" dxfId="2076" priority="2090">
      <formula>IF(RIGHT(TEXT(Y871,"0.#"),1)=".",TRUE,FALSE)</formula>
    </cfRule>
  </conditionalFormatting>
  <conditionalFormatting sqref="Y906:Y933">
    <cfRule type="expression" dxfId="2075" priority="2083">
      <formula>IF(RIGHT(TEXT(Y906,"0.#"),1)=".",FALSE,TRUE)</formula>
    </cfRule>
    <cfRule type="expression" dxfId="2074" priority="2084">
      <formula>IF(RIGHT(TEXT(Y906,"0.#"),1)=".",TRUE,FALSE)</formula>
    </cfRule>
  </conditionalFormatting>
  <conditionalFormatting sqref="Y904:Y905">
    <cfRule type="expression" dxfId="2073" priority="2077">
      <formula>IF(RIGHT(TEXT(Y904,"0.#"),1)=".",FALSE,TRUE)</formula>
    </cfRule>
    <cfRule type="expression" dxfId="2072" priority="2078">
      <formula>IF(RIGHT(TEXT(Y904,"0.#"),1)=".",TRUE,FALSE)</formula>
    </cfRule>
  </conditionalFormatting>
  <conditionalFormatting sqref="Y939:Y966">
    <cfRule type="expression" dxfId="2071" priority="2071">
      <formula>IF(RIGHT(TEXT(Y939,"0.#"),1)=".",FALSE,TRUE)</formula>
    </cfRule>
    <cfRule type="expression" dxfId="2070" priority="2072">
      <formula>IF(RIGHT(TEXT(Y939,"0.#"),1)=".",TRUE,FALSE)</formula>
    </cfRule>
  </conditionalFormatting>
  <conditionalFormatting sqref="Y937:Y938">
    <cfRule type="expression" dxfId="2069" priority="2065">
      <formula>IF(RIGHT(TEXT(Y937,"0.#"),1)=".",FALSE,TRUE)</formula>
    </cfRule>
    <cfRule type="expression" dxfId="2068" priority="2066">
      <formula>IF(RIGHT(TEXT(Y937,"0.#"),1)=".",TRUE,FALSE)</formula>
    </cfRule>
  </conditionalFormatting>
  <conditionalFormatting sqref="Y972:Y999">
    <cfRule type="expression" dxfId="2067" priority="2059">
      <formula>IF(RIGHT(TEXT(Y972,"0.#"),1)=".",FALSE,TRUE)</formula>
    </cfRule>
    <cfRule type="expression" dxfId="2066" priority="2060">
      <formula>IF(RIGHT(TEXT(Y972,"0.#"),1)=".",TRUE,FALSE)</formula>
    </cfRule>
  </conditionalFormatting>
  <conditionalFormatting sqref="Y970:Y971">
    <cfRule type="expression" dxfId="2065" priority="2053">
      <formula>IF(RIGHT(TEXT(Y970,"0.#"),1)=".",FALSE,TRUE)</formula>
    </cfRule>
    <cfRule type="expression" dxfId="2064" priority="2054">
      <formula>IF(RIGHT(TEXT(Y970,"0.#"),1)=".",TRUE,FALSE)</formula>
    </cfRule>
  </conditionalFormatting>
  <conditionalFormatting sqref="Y1005:Y1032">
    <cfRule type="expression" dxfId="2063" priority="2047">
      <formula>IF(RIGHT(TEXT(Y1005,"0.#"),1)=".",FALSE,TRUE)</formula>
    </cfRule>
    <cfRule type="expression" dxfId="2062" priority="2048">
      <formula>IF(RIGHT(TEXT(Y1005,"0.#"),1)=".",TRUE,FALSE)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6">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3:AO900">
    <cfRule type="expression" dxfId="1981" priority="2097">
      <formula>IF(AND(AL873&gt;=0, RIGHT(TEXT(AL873,"0.#"),1)&lt;&gt;"."),TRUE,FALSE)</formula>
    </cfRule>
    <cfRule type="expression" dxfId="1980" priority="2098">
      <formula>IF(AND(AL873&gt;=0, RIGHT(TEXT(AL873,"0.#"),1)="."),TRUE,FALSE)</formula>
    </cfRule>
    <cfRule type="expression" dxfId="1979" priority="2099">
      <formula>IF(AND(AL873&lt;0, RIGHT(TEXT(AL873,"0.#"),1)&lt;&gt;"."),TRUE,FALSE)</formula>
    </cfRule>
    <cfRule type="expression" dxfId="1978" priority="2100">
      <formula>IF(AND(AL873&lt;0, RIGHT(TEXT(AL873,"0.#"),1)="."),TRUE,FALSE)</formula>
    </cfRule>
  </conditionalFormatting>
  <conditionalFormatting sqref="AL871:AO872">
    <cfRule type="expression" dxfId="1977" priority="2091">
      <formula>IF(AND(AL871&gt;=0, RIGHT(TEXT(AL871,"0.#"),1)&lt;&gt;"."),TRUE,FALSE)</formula>
    </cfRule>
    <cfRule type="expression" dxfId="1976" priority="2092">
      <formula>IF(AND(AL871&gt;=0, RIGHT(TEXT(AL871,"0.#"),1)="."),TRUE,FALSE)</formula>
    </cfRule>
    <cfRule type="expression" dxfId="1975" priority="2093">
      <formula>IF(AND(AL871&lt;0, RIGHT(TEXT(AL871,"0.#"),1)&lt;&gt;"."),TRUE,FALSE)</formula>
    </cfRule>
    <cfRule type="expression" dxfId="1974" priority="2094">
      <formula>IF(AND(AL871&lt;0, RIGHT(TEXT(AL871,"0.#"),1)="."),TRUE,FALSE)</formula>
    </cfRule>
  </conditionalFormatting>
  <conditionalFormatting sqref="AL906:AO933">
    <cfRule type="expression" dxfId="1973" priority="2085">
      <formula>IF(AND(AL906&gt;=0, RIGHT(TEXT(AL906,"0.#"),1)&lt;&gt;"."),TRUE,FALSE)</formula>
    </cfRule>
    <cfRule type="expression" dxfId="1972" priority="2086">
      <formula>IF(AND(AL906&gt;=0, RIGHT(TEXT(AL906,"0.#"),1)="."),TRUE,FALSE)</formula>
    </cfRule>
    <cfRule type="expression" dxfId="1971" priority="2087">
      <formula>IF(AND(AL906&lt;0, RIGHT(TEXT(AL906,"0.#"),1)&lt;&gt;"."),TRUE,FALSE)</formula>
    </cfRule>
    <cfRule type="expression" dxfId="1970" priority="2088">
      <formula>IF(AND(AL906&lt;0, RIGHT(TEXT(AL906,"0.#"),1)="."),TRUE,FALSE)</formula>
    </cfRule>
  </conditionalFormatting>
  <conditionalFormatting sqref="AL904:AO905">
    <cfRule type="expression" dxfId="1969" priority="2079">
      <formula>IF(AND(AL904&gt;=0, RIGHT(TEXT(AL904,"0.#"),1)&lt;&gt;"."),TRUE,FALSE)</formula>
    </cfRule>
    <cfRule type="expression" dxfId="1968" priority="2080">
      <formula>IF(AND(AL904&gt;=0, RIGHT(TEXT(AL904,"0.#"),1)="."),TRUE,FALSE)</formula>
    </cfRule>
    <cfRule type="expression" dxfId="1967" priority="2081">
      <formula>IF(AND(AL904&lt;0, RIGHT(TEXT(AL904,"0.#"),1)&lt;&gt;"."),TRUE,FALSE)</formula>
    </cfRule>
    <cfRule type="expression" dxfId="1966" priority="2082">
      <formula>IF(AND(AL904&lt;0, RIGHT(TEXT(AL904,"0.#"),1)="."),TRUE,FALSE)</formula>
    </cfRule>
  </conditionalFormatting>
  <conditionalFormatting sqref="AL939:AO966">
    <cfRule type="expression" dxfId="1965" priority="2073">
      <formula>IF(AND(AL939&gt;=0, RIGHT(TEXT(AL939,"0.#"),1)&lt;&gt;"."),TRUE,FALSE)</formula>
    </cfRule>
    <cfRule type="expression" dxfId="1964" priority="2074">
      <formula>IF(AND(AL939&gt;=0, RIGHT(TEXT(AL939,"0.#"),1)="."),TRUE,FALSE)</formula>
    </cfRule>
    <cfRule type="expression" dxfId="1963" priority="2075">
      <formula>IF(AND(AL939&lt;0, RIGHT(TEXT(AL939,"0.#"),1)&lt;&gt;"."),TRUE,FALSE)</formula>
    </cfRule>
    <cfRule type="expression" dxfId="1962" priority="2076">
      <formula>IF(AND(AL939&lt;0, RIGHT(TEXT(AL939,"0.#"),1)="."),TRUE,FALSE)</formula>
    </cfRule>
  </conditionalFormatting>
  <conditionalFormatting sqref="AL937:AO938">
    <cfRule type="expression" dxfId="1961" priority="2067">
      <formula>IF(AND(AL937&gt;=0, RIGHT(TEXT(AL937,"0.#"),1)&lt;&gt;"."),TRUE,FALSE)</formula>
    </cfRule>
    <cfRule type="expression" dxfId="1960" priority="2068">
      <formula>IF(AND(AL937&gt;=0, RIGHT(TEXT(AL937,"0.#"),1)="."),TRUE,FALSE)</formula>
    </cfRule>
    <cfRule type="expression" dxfId="1959" priority="2069">
      <formula>IF(AND(AL937&lt;0, RIGHT(TEXT(AL937,"0.#"),1)&lt;&gt;"."),TRUE,FALSE)</formula>
    </cfRule>
    <cfRule type="expression" dxfId="1958" priority="2070">
      <formula>IF(AND(AL937&lt;0, RIGHT(TEXT(AL937,"0.#"),1)="."),TRUE,FALSE)</formula>
    </cfRule>
  </conditionalFormatting>
  <conditionalFormatting sqref="AL972:AO999">
    <cfRule type="expression" dxfId="1957" priority="2061">
      <formula>IF(AND(AL972&gt;=0, RIGHT(TEXT(AL972,"0.#"),1)&lt;&gt;"."),TRUE,FALSE)</formula>
    </cfRule>
    <cfRule type="expression" dxfId="1956" priority="2062">
      <formula>IF(AND(AL972&gt;=0, RIGHT(TEXT(AL972,"0.#"),1)="."),TRUE,FALSE)</formula>
    </cfRule>
    <cfRule type="expression" dxfId="1955" priority="2063">
      <formula>IF(AND(AL972&lt;0, RIGHT(TEXT(AL972,"0.#"),1)&lt;&gt;"."),TRUE,FALSE)</formula>
    </cfRule>
    <cfRule type="expression" dxfId="1954" priority="2064">
      <formula>IF(AND(AL972&lt;0, RIGHT(TEXT(AL972,"0.#"),1)="."),TRUE,FALSE)</formula>
    </cfRule>
  </conditionalFormatting>
  <conditionalFormatting sqref="AL970:AO971">
    <cfRule type="expression" dxfId="1953" priority="2055">
      <formula>IF(AND(AL970&gt;=0, RIGHT(TEXT(AL970,"0.#"),1)&lt;&gt;"."),TRUE,FALSE)</formula>
    </cfRule>
    <cfRule type="expression" dxfId="1952" priority="2056">
      <formula>IF(AND(AL970&gt;=0, RIGHT(TEXT(AL970,"0.#"),1)="."),TRUE,FALSE)</formula>
    </cfRule>
    <cfRule type="expression" dxfId="1951" priority="2057">
      <formula>IF(AND(AL970&lt;0, RIGHT(TEXT(AL970,"0.#"),1)&lt;&gt;"."),TRUE,FALSE)</formula>
    </cfRule>
    <cfRule type="expression" dxfId="1950" priority="2058">
      <formula>IF(AND(AL970&lt;0, RIGHT(TEXT(AL970,"0.#"),1)="."),TRUE,FALSE)</formula>
    </cfRule>
  </conditionalFormatting>
  <conditionalFormatting sqref="AL1005:AO1032">
    <cfRule type="expression" dxfId="1949" priority="2049">
      <formula>IF(AND(AL1005&gt;=0, RIGHT(TEXT(AL1005,"0.#"),1)&lt;&gt;"."),TRUE,FALSE)</formula>
    </cfRule>
    <cfRule type="expression" dxfId="1948" priority="2050">
      <formula>IF(AND(AL1005&gt;=0, RIGHT(TEXT(AL1005,"0.#"),1)="."),TRUE,FALSE)</formula>
    </cfRule>
    <cfRule type="expression" dxfId="1947" priority="2051">
      <formula>IF(AND(AL1005&lt;0, RIGHT(TEXT(AL1005,"0.#"),1)&lt;&gt;"."),TRUE,FALSE)</formula>
    </cfRule>
    <cfRule type="expression" dxfId="1946" priority="2052">
      <formula>IF(AND(AL1005&lt;0, RIGHT(TEXT(AL1005,"0.#"),1)="."),TRUE,FALSE)</formula>
    </cfRule>
  </conditionalFormatting>
  <conditionalFormatting sqref="AL1003:AO1004">
    <cfRule type="expression" dxfId="1945" priority="2043">
      <formula>IF(AND(AL1003&gt;=0, RIGHT(TEXT(AL1003,"0.#"),1)&lt;&gt;"."),TRUE,FALSE)</formula>
    </cfRule>
    <cfRule type="expression" dxfId="1944" priority="2044">
      <formula>IF(AND(AL1003&gt;=0, RIGHT(TEXT(AL1003,"0.#"),1)="."),TRUE,FALSE)</formula>
    </cfRule>
    <cfRule type="expression" dxfId="1943" priority="2045">
      <formula>IF(AND(AL1003&lt;0, RIGHT(TEXT(AL1003,"0.#"),1)&lt;&gt;"."),TRUE,FALSE)</formula>
    </cfRule>
    <cfRule type="expression" dxfId="1942" priority="2046">
      <formula>IF(AND(AL1003&lt;0, RIGHT(TEXT(AL1003,"0.#"),1)="."),TRUE,FALSE)</formula>
    </cfRule>
  </conditionalFormatting>
  <conditionalFormatting sqref="Y1003:Y1004">
    <cfRule type="expression" dxfId="1941" priority="2041">
      <formula>IF(RIGHT(TEXT(Y1003,"0.#"),1)=".",FALSE,TRUE)</formula>
    </cfRule>
    <cfRule type="expression" dxfId="1940" priority="2042">
      <formula>IF(RIGHT(TEXT(Y1003,"0.#"),1)=".",TRUE,FALSE)</formula>
    </cfRule>
  </conditionalFormatting>
  <conditionalFormatting sqref="AL1038:AO1065">
    <cfRule type="expression" dxfId="1939" priority="2037">
      <formula>IF(AND(AL1038&gt;=0, RIGHT(TEXT(AL1038,"0.#"),1)&lt;&gt;"."),TRUE,FALSE)</formula>
    </cfRule>
    <cfRule type="expression" dxfId="1938" priority="2038">
      <formula>IF(AND(AL1038&gt;=0, RIGHT(TEXT(AL1038,"0.#"),1)="."),TRUE,FALSE)</formula>
    </cfRule>
    <cfRule type="expression" dxfId="1937" priority="2039">
      <formula>IF(AND(AL1038&lt;0, RIGHT(TEXT(AL1038,"0.#"),1)&lt;&gt;"."),TRUE,FALSE)</formula>
    </cfRule>
    <cfRule type="expression" dxfId="1936" priority="2040">
      <formula>IF(AND(AL1038&lt;0, RIGHT(TEXT(AL1038,"0.#"),1)="."),TRUE,FALSE)</formula>
    </cfRule>
  </conditionalFormatting>
  <conditionalFormatting sqref="Y1038:Y1065">
    <cfRule type="expression" dxfId="1935" priority="2035">
      <formula>IF(RIGHT(TEXT(Y1038,"0.#"),1)=".",FALSE,TRUE)</formula>
    </cfRule>
    <cfRule type="expression" dxfId="1934" priority="2036">
      <formula>IF(RIGHT(TEXT(Y1038,"0.#"),1)=".",TRUE,FALSE)</formula>
    </cfRule>
  </conditionalFormatting>
  <conditionalFormatting sqref="AL1036:AO1037">
    <cfRule type="expression" dxfId="1933" priority="2031">
      <formula>IF(AND(AL1036&gt;=0, RIGHT(TEXT(AL1036,"0.#"),1)&lt;&gt;"."),TRUE,FALSE)</formula>
    </cfRule>
    <cfRule type="expression" dxfId="1932" priority="2032">
      <formula>IF(AND(AL1036&gt;=0, RIGHT(TEXT(AL1036,"0.#"),1)="."),TRUE,FALSE)</formula>
    </cfRule>
    <cfRule type="expression" dxfId="1931" priority="2033">
      <formula>IF(AND(AL1036&lt;0, RIGHT(TEXT(AL1036,"0.#"),1)&lt;&gt;"."),TRUE,FALSE)</formula>
    </cfRule>
    <cfRule type="expression" dxfId="1930" priority="2034">
      <formula>IF(AND(AL1036&lt;0, RIGHT(TEXT(AL1036,"0.#"),1)="."),TRUE,FALSE)</formula>
    </cfRule>
  </conditionalFormatting>
  <conditionalFormatting sqref="Y1036:Y1037">
    <cfRule type="expression" dxfId="1929" priority="2029">
      <formula>IF(RIGHT(TEXT(Y1036,"0.#"),1)=".",FALSE,TRUE)</formula>
    </cfRule>
    <cfRule type="expression" dxfId="1928" priority="2030">
      <formula>IF(RIGHT(TEXT(Y1036,"0.#"),1)=".",TRUE,FALSE)</formula>
    </cfRule>
  </conditionalFormatting>
  <conditionalFormatting sqref="AL1071:AO1098">
    <cfRule type="expression" dxfId="1927" priority="2025">
      <formula>IF(AND(AL1071&gt;=0, RIGHT(TEXT(AL1071,"0.#"),1)&lt;&gt;"."),TRUE,FALSE)</formula>
    </cfRule>
    <cfRule type="expression" dxfId="1926" priority="2026">
      <formula>IF(AND(AL1071&gt;=0, RIGHT(TEXT(AL1071,"0.#"),1)="."),TRUE,FALSE)</formula>
    </cfRule>
    <cfRule type="expression" dxfId="1925" priority="2027">
      <formula>IF(AND(AL1071&lt;0, RIGHT(TEXT(AL1071,"0.#"),1)&lt;&gt;"."),TRUE,FALSE)</formula>
    </cfRule>
    <cfRule type="expression" dxfId="1924" priority="2028">
      <formula>IF(AND(AL1071&lt;0, RIGHT(TEXT(AL1071,"0.#"),1)="."),TRUE,FALSE)</formula>
    </cfRule>
  </conditionalFormatting>
  <conditionalFormatting sqref="Y1071:Y1098">
    <cfRule type="expression" dxfId="1923" priority="2023">
      <formula>IF(RIGHT(TEXT(Y1071,"0.#"),1)=".",FALSE,TRUE)</formula>
    </cfRule>
    <cfRule type="expression" dxfId="1922" priority="2024">
      <formula>IF(RIGHT(TEXT(Y1071,"0.#"),1)=".",TRUE,FALSE)</formula>
    </cfRule>
  </conditionalFormatting>
  <conditionalFormatting sqref="AL1069:AO1070">
    <cfRule type="expression" dxfId="1921" priority="2019">
      <formula>IF(AND(AL1069&gt;=0, RIGHT(TEXT(AL1069,"0.#"),1)&lt;&gt;"."),TRUE,FALSE)</formula>
    </cfRule>
    <cfRule type="expression" dxfId="1920" priority="2020">
      <formula>IF(AND(AL1069&gt;=0, RIGHT(TEXT(AL1069,"0.#"),1)="."),TRUE,FALSE)</formula>
    </cfRule>
    <cfRule type="expression" dxfId="1919" priority="2021">
      <formula>IF(AND(AL1069&lt;0, RIGHT(TEXT(AL1069,"0.#"),1)&lt;&gt;"."),TRUE,FALSE)</formula>
    </cfRule>
    <cfRule type="expression" dxfId="1918" priority="2022">
      <formula>IF(AND(AL1069&lt;0, RIGHT(TEXT(AL1069,"0.#"),1)="."),TRUE,FALSE)</formula>
    </cfRule>
  </conditionalFormatting>
  <conditionalFormatting sqref="Y1069:Y1070">
    <cfRule type="expression" dxfId="1917" priority="2017">
      <formula>IF(RIGHT(TEXT(Y1069,"0.#"),1)=".",FALSE,TRUE)</formula>
    </cfRule>
    <cfRule type="expression" dxfId="1916" priority="2018">
      <formula>IF(RIGHT(TEXT(Y1069,"0.#"),1)=".",TRUE,FALSE)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I34">
    <cfRule type="expression" dxfId="725" priority="15">
      <formula>IF(RIGHT(TEXT(AI34,"0.#"),1)=".",FALSE,TRUE)</formula>
    </cfRule>
    <cfRule type="expression" dxfId="724" priority="16">
      <formula>IF(RIGHT(TEXT(AI34,"0.#"),1)=".",TRUE,FALSE)</formula>
    </cfRule>
  </conditionalFormatting>
  <conditionalFormatting sqref="AE34">
    <cfRule type="expression" dxfId="723" priority="25">
      <formula>IF(RIGHT(TEXT(AE34,"0.#"),1)=".",FALSE,TRUE)</formula>
    </cfRule>
    <cfRule type="expression" dxfId="722" priority="26">
      <formula>IF(RIGHT(TEXT(AE34,"0.#"),1)=".",TRUE,FALSE)</formula>
    </cfRule>
  </conditionalFormatting>
  <conditionalFormatting sqref="AE33">
    <cfRule type="expression" dxfId="721" priority="23">
      <formula>IF(RIGHT(TEXT(AE33,"0.#"),1)=".",FALSE,TRUE)</formula>
    </cfRule>
    <cfRule type="expression" dxfId="720" priority="24">
      <formula>IF(RIGHT(TEXT(AE33,"0.#"),1)=".",TRUE,FALSE)</formula>
    </cfRule>
  </conditionalFormatting>
  <conditionalFormatting sqref="AE32">
    <cfRule type="expression" dxfId="719" priority="21">
      <formula>IF(RIGHT(TEXT(AE32,"0.#"),1)=".",FALSE,TRUE)</formula>
    </cfRule>
    <cfRule type="expression" dxfId="718" priority="22">
      <formula>IF(RIGHT(TEXT(AE32,"0.#"),1)=".",TRUE,FALSE)</formula>
    </cfRule>
  </conditionalFormatting>
  <conditionalFormatting sqref="AI32">
    <cfRule type="expression" dxfId="717" priority="19">
      <formula>IF(RIGHT(TEXT(AI32,"0.#"),1)=".",FALSE,TRUE)</formula>
    </cfRule>
    <cfRule type="expression" dxfId="716" priority="20">
      <formula>IF(RIGHT(TEXT(AI32,"0.#"),1)=".",TRUE,FALSE)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727" max="49" man="1"/>
    <brk id="779" max="49" man="1"/>
    <brk id="88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350</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380" t="s">
        <v>394</v>
      </c>
      <c r="AF2" s="380"/>
      <c r="AG2" s="380"/>
      <c r="AH2" s="380"/>
      <c r="AI2" s="380" t="s">
        <v>392</v>
      </c>
      <c r="AJ2" s="380"/>
      <c r="AK2" s="380"/>
      <c r="AL2" s="380"/>
      <c r="AM2" s="380" t="s">
        <v>421</v>
      </c>
      <c r="AN2" s="380"/>
      <c r="AO2" s="380"/>
      <c r="AP2" s="373"/>
      <c r="AQ2" s="180" t="s">
        <v>235</v>
      </c>
      <c r="AR2" s="173"/>
      <c r="AS2" s="173"/>
      <c r="AT2" s="174"/>
      <c r="AU2" s="378" t="s">
        <v>134</v>
      </c>
      <c r="AV2" s="378"/>
      <c r="AW2" s="378"/>
      <c r="AX2" s="379"/>
    </row>
    <row r="3" spans="1:50" ht="18.75" customHeight="1">
      <c r="A3" s="513"/>
      <c r="B3" s="514"/>
      <c r="C3" s="514"/>
      <c r="D3" s="514"/>
      <c r="E3" s="514"/>
      <c r="F3" s="515"/>
      <c r="G3" s="568"/>
      <c r="H3" s="384"/>
      <c r="I3" s="384"/>
      <c r="J3" s="384"/>
      <c r="K3" s="384"/>
      <c r="L3" s="384"/>
      <c r="M3" s="384"/>
      <c r="N3" s="384"/>
      <c r="O3" s="569"/>
      <c r="P3" s="581"/>
      <c r="Q3" s="384"/>
      <c r="R3" s="384"/>
      <c r="S3" s="384"/>
      <c r="T3" s="384"/>
      <c r="U3" s="384"/>
      <c r="V3" s="384"/>
      <c r="W3" s="384"/>
      <c r="X3" s="569"/>
      <c r="Y3" s="1009"/>
      <c r="Z3" s="1010"/>
      <c r="AA3" s="1011"/>
      <c r="AB3" s="1015"/>
      <c r="AC3" s="1016"/>
      <c r="AD3" s="1017"/>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350</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380" t="s">
        <v>394</v>
      </c>
      <c r="AF9" s="380"/>
      <c r="AG9" s="380"/>
      <c r="AH9" s="380"/>
      <c r="AI9" s="380" t="s">
        <v>392</v>
      </c>
      <c r="AJ9" s="380"/>
      <c r="AK9" s="380"/>
      <c r="AL9" s="380"/>
      <c r="AM9" s="380" t="s">
        <v>421</v>
      </c>
      <c r="AN9" s="380"/>
      <c r="AO9" s="380"/>
      <c r="AP9" s="373"/>
      <c r="AQ9" s="180" t="s">
        <v>235</v>
      </c>
      <c r="AR9" s="173"/>
      <c r="AS9" s="173"/>
      <c r="AT9" s="174"/>
      <c r="AU9" s="378" t="s">
        <v>134</v>
      </c>
      <c r="AV9" s="378"/>
      <c r="AW9" s="378"/>
      <c r="AX9" s="379"/>
    </row>
    <row r="10" spans="1:50" ht="18.75" customHeight="1">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09"/>
      <c r="Z10" s="1010"/>
      <c r="AA10" s="1011"/>
      <c r="AB10" s="1015"/>
      <c r="AC10" s="1016"/>
      <c r="AD10" s="1017"/>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350</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380" t="s">
        <v>394</v>
      </c>
      <c r="AF16" s="380"/>
      <c r="AG16" s="380"/>
      <c r="AH16" s="380"/>
      <c r="AI16" s="380" t="s">
        <v>392</v>
      </c>
      <c r="AJ16" s="380"/>
      <c r="AK16" s="380"/>
      <c r="AL16" s="380"/>
      <c r="AM16" s="380" t="s">
        <v>421</v>
      </c>
      <c r="AN16" s="380"/>
      <c r="AO16" s="380"/>
      <c r="AP16" s="373"/>
      <c r="AQ16" s="180" t="s">
        <v>235</v>
      </c>
      <c r="AR16" s="173"/>
      <c r="AS16" s="173"/>
      <c r="AT16" s="174"/>
      <c r="AU16" s="378" t="s">
        <v>134</v>
      </c>
      <c r="AV16" s="378"/>
      <c r="AW16" s="378"/>
      <c r="AX16" s="379"/>
    </row>
    <row r="17" spans="1:50" ht="18.75" customHeight="1">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09"/>
      <c r="Z17" s="1010"/>
      <c r="AA17" s="1011"/>
      <c r="AB17" s="1015"/>
      <c r="AC17" s="1016"/>
      <c r="AD17" s="1017"/>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350</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380" t="s">
        <v>394</v>
      </c>
      <c r="AF23" s="380"/>
      <c r="AG23" s="380"/>
      <c r="AH23" s="380"/>
      <c r="AI23" s="380" t="s">
        <v>392</v>
      </c>
      <c r="AJ23" s="380"/>
      <c r="AK23" s="380"/>
      <c r="AL23" s="380"/>
      <c r="AM23" s="380" t="s">
        <v>421</v>
      </c>
      <c r="AN23" s="380"/>
      <c r="AO23" s="380"/>
      <c r="AP23" s="373"/>
      <c r="AQ23" s="180" t="s">
        <v>235</v>
      </c>
      <c r="AR23" s="173"/>
      <c r="AS23" s="173"/>
      <c r="AT23" s="174"/>
      <c r="AU23" s="378" t="s">
        <v>134</v>
      </c>
      <c r="AV23" s="378"/>
      <c r="AW23" s="378"/>
      <c r="AX23" s="379"/>
    </row>
    <row r="24" spans="1:50" ht="18.75" customHeight="1">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09"/>
      <c r="Z24" s="1010"/>
      <c r="AA24" s="1011"/>
      <c r="AB24" s="1015"/>
      <c r="AC24" s="1016"/>
      <c r="AD24" s="1017"/>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350</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380" t="s">
        <v>394</v>
      </c>
      <c r="AF30" s="380"/>
      <c r="AG30" s="380"/>
      <c r="AH30" s="380"/>
      <c r="AI30" s="380" t="s">
        <v>392</v>
      </c>
      <c r="AJ30" s="380"/>
      <c r="AK30" s="380"/>
      <c r="AL30" s="380"/>
      <c r="AM30" s="380" t="s">
        <v>421</v>
      </c>
      <c r="AN30" s="380"/>
      <c r="AO30" s="380"/>
      <c r="AP30" s="373"/>
      <c r="AQ30" s="180" t="s">
        <v>235</v>
      </c>
      <c r="AR30" s="173"/>
      <c r="AS30" s="173"/>
      <c r="AT30" s="174"/>
      <c r="AU30" s="378" t="s">
        <v>134</v>
      </c>
      <c r="AV30" s="378"/>
      <c r="AW30" s="378"/>
      <c r="AX30" s="379"/>
    </row>
    <row r="31" spans="1:50" ht="18.75" customHeight="1">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09"/>
      <c r="Z31" s="1010"/>
      <c r="AA31" s="1011"/>
      <c r="AB31" s="1015"/>
      <c r="AC31" s="1016"/>
      <c r="AD31" s="1017"/>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350</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380" t="s">
        <v>394</v>
      </c>
      <c r="AF37" s="380"/>
      <c r="AG37" s="380"/>
      <c r="AH37" s="380"/>
      <c r="AI37" s="380" t="s">
        <v>392</v>
      </c>
      <c r="AJ37" s="380"/>
      <c r="AK37" s="380"/>
      <c r="AL37" s="380"/>
      <c r="AM37" s="380" t="s">
        <v>421</v>
      </c>
      <c r="AN37" s="380"/>
      <c r="AO37" s="380"/>
      <c r="AP37" s="373"/>
      <c r="AQ37" s="180" t="s">
        <v>235</v>
      </c>
      <c r="AR37" s="173"/>
      <c r="AS37" s="173"/>
      <c r="AT37" s="174"/>
      <c r="AU37" s="378" t="s">
        <v>134</v>
      </c>
      <c r="AV37" s="378"/>
      <c r="AW37" s="378"/>
      <c r="AX37" s="379"/>
    </row>
    <row r="38" spans="1:50" ht="18.75" customHeight="1">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09"/>
      <c r="Z38" s="1010"/>
      <c r="AA38" s="1011"/>
      <c r="AB38" s="1015"/>
      <c r="AC38" s="1016"/>
      <c r="AD38" s="1017"/>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350</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380" t="s">
        <v>394</v>
      </c>
      <c r="AF44" s="380"/>
      <c r="AG44" s="380"/>
      <c r="AH44" s="380"/>
      <c r="AI44" s="380" t="s">
        <v>392</v>
      </c>
      <c r="AJ44" s="380"/>
      <c r="AK44" s="380"/>
      <c r="AL44" s="380"/>
      <c r="AM44" s="380" t="s">
        <v>421</v>
      </c>
      <c r="AN44" s="380"/>
      <c r="AO44" s="380"/>
      <c r="AP44" s="373"/>
      <c r="AQ44" s="180" t="s">
        <v>235</v>
      </c>
      <c r="AR44" s="173"/>
      <c r="AS44" s="173"/>
      <c r="AT44" s="174"/>
      <c r="AU44" s="378" t="s">
        <v>134</v>
      </c>
      <c r="AV44" s="378"/>
      <c r="AW44" s="378"/>
      <c r="AX44" s="379"/>
    </row>
    <row r="45" spans="1:50" ht="18.75" customHeight="1">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09"/>
      <c r="Z45" s="1010"/>
      <c r="AA45" s="1011"/>
      <c r="AB45" s="1015"/>
      <c r="AC45" s="1016"/>
      <c r="AD45" s="1017"/>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350</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7"/>
      <c r="AA51" s="418"/>
      <c r="AB51" s="373" t="s">
        <v>11</v>
      </c>
      <c r="AC51" s="1013"/>
      <c r="AD51" s="1014"/>
      <c r="AE51" s="380" t="s">
        <v>394</v>
      </c>
      <c r="AF51" s="380"/>
      <c r="AG51" s="380"/>
      <c r="AH51" s="380"/>
      <c r="AI51" s="380" t="s">
        <v>392</v>
      </c>
      <c r="AJ51" s="380"/>
      <c r="AK51" s="380"/>
      <c r="AL51" s="380"/>
      <c r="AM51" s="380" t="s">
        <v>421</v>
      </c>
      <c r="AN51" s="380"/>
      <c r="AO51" s="380"/>
      <c r="AP51" s="373"/>
      <c r="AQ51" s="180" t="s">
        <v>235</v>
      </c>
      <c r="AR51" s="173"/>
      <c r="AS51" s="173"/>
      <c r="AT51" s="174"/>
      <c r="AU51" s="378" t="s">
        <v>134</v>
      </c>
      <c r="AV51" s="378"/>
      <c r="AW51" s="378"/>
      <c r="AX51" s="379"/>
    </row>
    <row r="52" spans="1:50" ht="18.75" customHeight="1">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09"/>
      <c r="Z52" s="1010"/>
      <c r="AA52" s="1011"/>
      <c r="AB52" s="1015"/>
      <c r="AC52" s="1016"/>
      <c r="AD52" s="1017"/>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350</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380" t="s">
        <v>394</v>
      </c>
      <c r="AF58" s="380"/>
      <c r="AG58" s="380"/>
      <c r="AH58" s="380"/>
      <c r="AI58" s="380" t="s">
        <v>392</v>
      </c>
      <c r="AJ58" s="380"/>
      <c r="AK58" s="380"/>
      <c r="AL58" s="380"/>
      <c r="AM58" s="380" t="s">
        <v>421</v>
      </c>
      <c r="AN58" s="380"/>
      <c r="AO58" s="380"/>
      <c r="AP58" s="373"/>
      <c r="AQ58" s="180" t="s">
        <v>235</v>
      </c>
      <c r="AR58" s="173"/>
      <c r="AS58" s="173"/>
      <c r="AT58" s="174"/>
      <c r="AU58" s="378" t="s">
        <v>134</v>
      </c>
      <c r="AV58" s="378"/>
      <c r="AW58" s="378"/>
      <c r="AX58" s="379"/>
    </row>
    <row r="59" spans="1:50" ht="18.75" customHeight="1">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09"/>
      <c r="Z59" s="1010"/>
      <c r="AA59" s="1011"/>
      <c r="AB59" s="1015"/>
      <c r="AC59" s="1016"/>
      <c r="AD59" s="1017"/>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350</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380" t="s">
        <v>394</v>
      </c>
      <c r="AF65" s="380"/>
      <c r="AG65" s="380"/>
      <c r="AH65" s="380"/>
      <c r="AI65" s="380" t="s">
        <v>392</v>
      </c>
      <c r="AJ65" s="380"/>
      <c r="AK65" s="380"/>
      <c r="AL65" s="380"/>
      <c r="AM65" s="380" t="s">
        <v>421</v>
      </c>
      <c r="AN65" s="380"/>
      <c r="AO65" s="380"/>
      <c r="AP65" s="373"/>
      <c r="AQ65" s="180" t="s">
        <v>235</v>
      </c>
      <c r="AR65" s="173"/>
      <c r="AS65" s="173"/>
      <c r="AT65" s="174"/>
      <c r="AU65" s="378" t="s">
        <v>134</v>
      </c>
      <c r="AV65" s="378"/>
      <c r="AW65" s="378"/>
      <c r="AX65" s="379"/>
    </row>
    <row r="66" spans="1:50" ht="18.75" customHeight="1">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09"/>
      <c r="Z66" s="1010"/>
      <c r="AA66" s="1011"/>
      <c r="AB66" s="1015"/>
      <c r="AC66" s="1016"/>
      <c r="AD66" s="1017"/>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354</v>
      </c>
      <c r="Z3" s="350"/>
      <c r="AA3" s="350"/>
      <c r="AB3" s="350"/>
      <c r="AC3" s="281" t="s">
        <v>339</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c r="A4" s="1060">
        <v>1</v>
      </c>
      <c r="B4" s="106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0">
        <v>2</v>
      </c>
      <c r="B5" s="106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0">
        <v>3</v>
      </c>
      <c r="B6" s="106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0">
        <v>4</v>
      </c>
      <c r="B7" s="106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0">
        <v>5</v>
      </c>
      <c r="B8" s="106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0">
        <v>6</v>
      </c>
      <c r="B9" s="106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0">
        <v>7</v>
      </c>
      <c r="B10" s="106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0">
        <v>8</v>
      </c>
      <c r="B11" s="106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0">
        <v>9</v>
      </c>
      <c r="B12" s="106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0">
        <v>10</v>
      </c>
      <c r="B13" s="106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0">
        <v>11</v>
      </c>
      <c r="B14" s="106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0">
        <v>12</v>
      </c>
      <c r="B15" s="106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0">
        <v>13</v>
      </c>
      <c r="B16" s="106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0">
        <v>14</v>
      </c>
      <c r="B17" s="106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0">
        <v>15</v>
      </c>
      <c r="B18" s="106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0">
        <v>16</v>
      </c>
      <c r="B19" s="106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0">
        <v>17</v>
      </c>
      <c r="B20" s="106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0">
        <v>18</v>
      </c>
      <c r="B21" s="106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0">
        <v>19</v>
      </c>
      <c r="B22" s="106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0">
        <v>20</v>
      </c>
      <c r="B23" s="106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0">
        <v>21</v>
      </c>
      <c r="B24" s="106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0">
        <v>22</v>
      </c>
      <c r="B25" s="106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0">
        <v>23</v>
      </c>
      <c r="B26" s="106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0">
        <v>24</v>
      </c>
      <c r="B27" s="106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0">
        <v>25</v>
      </c>
      <c r="B28" s="106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0">
        <v>26</v>
      </c>
      <c r="B29" s="106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0">
        <v>27</v>
      </c>
      <c r="B30" s="106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0">
        <v>28</v>
      </c>
      <c r="B31" s="106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0">
        <v>29</v>
      </c>
      <c r="B32" s="106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0">
        <v>30</v>
      </c>
      <c r="B33" s="106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354</v>
      </c>
      <c r="Z36" s="350"/>
      <c r="AA36" s="350"/>
      <c r="AB36" s="350"/>
      <c r="AC36" s="281" t="s">
        <v>339</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c r="A37" s="1060">
        <v>1</v>
      </c>
      <c r="B37" s="106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0">
        <v>2</v>
      </c>
      <c r="B38" s="106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0">
        <v>3</v>
      </c>
      <c r="B39" s="106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0">
        <v>4</v>
      </c>
      <c r="B40" s="106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0">
        <v>5</v>
      </c>
      <c r="B41" s="106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0">
        <v>6</v>
      </c>
      <c r="B42" s="106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0">
        <v>7</v>
      </c>
      <c r="B43" s="106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0">
        <v>8</v>
      </c>
      <c r="B44" s="106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0">
        <v>9</v>
      </c>
      <c r="B45" s="106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0">
        <v>10</v>
      </c>
      <c r="B46" s="106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0">
        <v>11</v>
      </c>
      <c r="B47" s="106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0">
        <v>12</v>
      </c>
      <c r="B48" s="106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0">
        <v>13</v>
      </c>
      <c r="B49" s="106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0">
        <v>14</v>
      </c>
      <c r="B50" s="106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0">
        <v>15</v>
      </c>
      <c r="B51" s="106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0">
        <v>16</v>
      </c>
      <c r="B52" s="106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0">
        <v>17</v>
      </c>
      <c r="B53" s="106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0">
        <v>18</v>
      </c>
      <c r="B54" s="106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0">
        <v>19</v>
      </c>
      <c r="B55" s="106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0">
        <v>20</v>
      </c>
      <c r="B56" s="106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0">
        <v>21</v>
      </c>
      <c r="B57" s="106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0">
        <v>22</v>
      </c>
      <c r="B58" s="106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0">
        <v>23</v>
      </c>
      <c r="B59" s="106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0">
        <v>24</v>
      </c>
      <c r="B60" s="106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0">
        <v>25</v>
      </c>
      <c r="B61" s="106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0">
        <v>26</v>
      </c>
      <c r="B62" s="106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0">
        <v>27</v>
      </c>
      <c r="B63" s="106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0">
        <v>28</v>
      </c>
      <c r="B64" s="106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0">
        <v>29</v>
      </c>
      <c r="B65" s="106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0">
        <v>30</v>
      </c>
      <c r="B66" s="106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354</v>
      </c>
      <c r="Z69" s="350"/>
      <c r="AA69" s="350"/>
      <c r="AB69" s="350"/>
      <c r="AC69" s="281" t="s">
        <v>339</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c r="A70" s="1060">
        <v>1</v>
      </c>
      <c r="B70" s="106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0">
        <v>2</v>
      </c>
      <c r="B71" s="106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0">
        <v>3</v>
      </c>
      <c r="B72" s="106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0">
        <v>4</v>
      </c>
      <c r="B73" s="106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0">
        <v>5</v>
      </c>
      <c r="B74" s="106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0">
        <v>6</v>
      </c>
      <c r="B75" s="106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0">
        <v>7</v>
      </c>
      <c r="B76" s="106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0">
        <v>8</v>
      </c>
      <c r="B77" s="106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0">
        <v>9</v>
      </c>
      <c r="B78" s="106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0">
        <v>10</v>
      </c>
      <c r="B79" s="106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0">
        <v>11</v>
      </c>
      <c r="B80" s="106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0">
        <v>12</v>
      </c>
      <c r="B81" s="106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0">
        <v>13</v>
      </c>
      <c r="B82" s="106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0">
        <v>14</v>
      </c>
      <c r="B83" s="106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0">
        <v>15</v>
      </c>
      <c r="B84" s="106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0">
        <v>16</v>
      </c>
      <c r="B85" s="106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0">
        <v>17</v>
      </c>
      <c r="B86" s="106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0">
        <v>18</v>
      </c>
      <c r="B87" s="106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0">
        <v>19</v>
      </c>
      <c r="B88" s="106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0">
        <v>20</v>
      </c>
      <c r="B89" s="106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0">
        <v>21</v>
      </c>
      <c r="B90" s="106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0">
        <v>22</v>
      </c>
      <c r="B91" s="106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0">
        <v>23</v>
      </c>
      <c r="B92" s="106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0">
        <v>24</v>
      </c>
      <c r="B93" s="106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0">
        <v>25</v>
      </c>
      <c r="B94" s="106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0">
        <v>26</v>
      </c>
      <c r="B95" s="106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0">
        <v>27</v>
      </c>
      <c r="B96" s="106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0">
        <v>28</v>
      </c>
      <c r="B97" s="106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0">
        <v>29</v>
      </c>
      <c r="B98" s="106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0">
        <v>30</v>
      </c>
      <c r="B99" s="106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354</v>
      </c>
      <c r="Z102" s="350"/>
      <c r="AA102" s="350"/>
      <c r="AB102" s="350"/>
      <c r="AC102" s="281" t="s">
        <v>339</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c r="A103" s="1060">
        <v>1</v>
      </c>
      <c r="B103" s="106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0">
        <v>2</v>
      </c>
      <c r="B104" s="106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0">
        <v>3</v>
      </c>
      <c r="B105" s="106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0">
        <v>4</v>
      </c>
      <c r="B106" s="106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0">
        <v>5</v>
      </c>
      <c r="B107" s="106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0">
        <v>6</v>
      </c>
      <c r="B108" s="106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0">
        <v>7</v>
      </c>
      <c r="B109" s="106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0">
        <v>8</v>
      </c>
      <c r="B110" s="106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0">
        <v>9</v>
      </c>
      <c r="B111" s="106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0">
        <v>10</v>
      </c>
      <c r="B112" s="106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0">
        <v>11</v>
      </c>
      <c r="B113" s="106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0">
        <v>12</v>
      </c>
      <c r="B114" s="106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0">
        <v>13</v>
      </c>
      <c r="B115" s="106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0">
        <v>14</v>
      </c>
      <c r="B116" s="106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0">
        <v>15</v>
      </c>
      <c r="B117" s="106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0">
        <v>16</v>
      </c>
      <c r="B118" s="106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0">
        <v>17</v>
      </c>
      <c r="B119" s="106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0">
        <v>18</v>
      </c>
      <c r="B120" s="106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0">
        <v>19</v>
      </c>
      <c r="B121" s="106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0">
        <v>20</v>
      </c>
      <c r="B122" s="106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0">
        <v>21</v>
      </c>
      <c r="B123" s="106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0">
        <v>22</v>
      </c>
      <c r="B124" s="106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0">
        <v>23</v>
      </c>
      <c r="B125" s="106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0">
        <v>24</v>
      </c>
      <c r="B126" s="106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0">
        <v>25</v>
      </c>
      <c r="B127" s="106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0">
        <v>26</v>
      </c>
      <c r="B128" s="106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0">
        <v>27</v>
      </c>
      <c r="B129" s="106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0">
        <v>28</v>
      </c>
      <c r="B130" s="106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0">
        <v>29</v>
      </c>
      <c r="B131" s="106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0">
        <v>30</v>
      </c>
      <c r="B132" s="106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354</v>
      </c>
      <c r="Z135" s="350"/>
      <c r="AA135" s="350"/>
      <c r="AB135" s="350"/>
      <c r="AC135" s="281" t="s">
        <v>339</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c r="A136" s="1060">
        <v>1</v>
      </c>
      <c r="B136" s="106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0">
        <v>2</v>
      </c>
      <c r="B137" s="106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0">
        <v>3</v>
      </c>
      <c r="B138" s="106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0">
        <v>4</v>
      </c>
      <c r="B139" s="106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0">
        <v>5</v>
      </c>
      <c r="B140" s="106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0">
        <v>6</v>
      </c>
      <c r="B141" s="106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0">
        <v>7</v>
      </c>
      <c r="B142" s="106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0">
        <v>8</v>
      </c>
      <c r="B143" s="106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0">
        <v>9</v>
      </c>
      <c r="B144" s="106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0">
        <v>10</v>
      </c>
      <c r="B145" s="106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0">
        <v>11</v>
      </c>
      <c r="B146" s="106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0">
        <v>12</v>
      </c>
      <c r="B147" s="106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0">
        <v>13</v>
      </c>
      <c r="B148" s="106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0">
        <v>14</v>
      </c>
      <c r="B149" s="106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0">
        <v>15</v>
      </c>
      <c r="B150" s="106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0">
        <v>16</v>
      </c>
      <c r="B151" s="106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0">
        <v>17</v>
      </c>
      <c r="B152" s="106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0">
        <v>18</v>
      </c>
      <c r="B153" s="106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0">
        <v>19</v>
      </c>
      <c r="B154" s="106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0">
        <v>20</v>
      </c>
      <c r="B155" s="106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0">
        <v>21</v>
      </c>
      <c r="B156" s="106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0">
        <v>22</v>
      </c>
      <c r="B157" s="106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0">
        <v>23</v>
      </c>
      <c r="B158" s="106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0">
        <v>24</v>
      </c>
      <c r="B159" s="106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0">
        <v>25</v>
      </c>
      <c r="B160" s="106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0">
        <v>26</v>
      </c>
      <c r="B161" s="106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0">
        <v>27</v>
      </c>
      <c r="B162" s="106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0">
        <v>28</v>
      </c>
      <c r="B163" s="106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0">
        <v>29</v>
      </c>
      <c r="B164" s="106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0">
        <v>30</v>
      </c>
      <c r="B165" s="106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354</v>
      </c>
      <c r="Z168" s="350"/>
      <c r="AA168" s="350"/>
      <c r="AB168" s="350"/>
      <c r="AC168" s="281" t="s">
        <v>339</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c r="A169" s="1060">
        <v>1</v>
      </c>
      <c r="B169" s="106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0">
        <v>2</v>
      </c>
      <c r="B170" s="106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0">
        <v>3</v>
      </c>
      <c r="B171" s="106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0">
        <v>4</v>
      </c>
      <c r="B172" s="106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0">
        <v>5</v>
      </c>
      <c r="B173" s="106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0">
        <v>6</v>
      </c>
      <c r="B174" s="106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0">
        <v>7</v>
      </c>
      <c r="B175" s="106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0">
        <v>8</v>
      </c>
      <c r="B176" s="106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0">
        <v>9</v>
      </c>
      <c r="B177" s="106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0">
        <v>10</v>
      </c>
      <c r="B178" s="106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0">
        <v>11</v>
      </c>
      <c r="B179" s="106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0">
        <v>12</v>
      </c>
      <c r="B180" s="106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0">
        <v>13</v>
      </c>
      <c r="B181" s="106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0">
        <v>14</v>
      </c>
      <c r="B182" s="106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0">
        <v>15</v>
      </c>
      <c r="B183" s="106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0">
        <v>16</v>
      </c>
      <c r="B184" s="106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0">
        <v>17</v>
      </c>
      <c r="B185" s="106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0">
        <v>18</v>
      </c>
      <c r="B186" s="106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0">
        <v>19</v>
      </c>
      <c r="B187" s="106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0">
        <v>20</v>
      </c>
      <c r="B188" s="106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0">
        <v>21</v>
      </c>
      <c r="B189" s="106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0">
        <v>22</v>
      </c>
      <c r="B190" s="106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0">
        <v>23</v>
      </c>
      <c r="B191" s="106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0">
        <v>24</v>
      </c>
      <c r="B192" s="106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0">
        <v>25</v>
      </c>
      <c r="B193" s="106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0">
        <v>26</v>
      </c>
      <c r="B194" s="106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0">
        <v>27</v>
      </c>
      <c r="B195" s="106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0">
        <v>28</v>
      </c>
      <c r="B196" s="106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0">
        <v>29</v>
      </c>
      <c r="B197" s="106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0">
        <v>30</v>
      </c>
      <c r="B198" s="106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354</v>
      </c>
      <c r="Z201" s="350"/>
      <c r="AA201" s="350"/>
      <c r="AB201" s="350"/>
      <c r="AC201" s="281" t="s">
        <v>339</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c r="A202" s="1060">
        <v>1</v>
      </c>
      <c r="B202" s="106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0">
        <v>2</v>
      </c>
      <c r="B203" s="106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0">
        <v>3</v>
      </c>
      <c r="B204" s="106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0">
        <v>4</v>
      </c>
      <c r="B205" s="106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0">
        <v>5</v>
      </c>
      <c r="B206" s="106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0">
        <v>6</v>
      </c>
      <c r="B207" s="106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0">
        <v>7</v>
      </c>
      <c r="B208" s="106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0">
        <v>8</v>
      </c>
      <c r="B209" s="106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0">
        <v>9</v>
      </c>
      <c r="B210" s="106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0">
        <v>10</v>
      </c>
      <c r="B211" s="106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0">
        <v>11</v>
      </c>
      <c r="B212" s="106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0">
        <v>12</v>
      </c>
      <c r="B213" s="106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0">
        <v>13</v>
      </c>
      <c r="B214" s="106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0">
        <v>14</v>
      </c>
      <c r="B215" s="106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0">
        <v>15</v>
      </c>
      <c r="B216" s="106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0">
        <v>16</v>
      </c>
      <c r="B217" s="106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0">
        <v>17</v>
      </c>
      <c r="B218" s="106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0">
        <v>18</v>
      </c>
      <c r="B219" s="106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0">
        <v>19</v>
      </c>
      <c r="B220" s="106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0">
        <v>20</v>
      </c>
      <c r="B221" s="106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0">
        <v>21</v>
      </c>
      <c r="B222" s="106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0">
        <v>22</v>
      </c>
      <c r="B223" s="106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0">
        <v>23</v>
      </c>
      <c r="B224" s="106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0">
        <v>24</v>
      </c>
      <c r="B225" s="106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0">
        <v>25</v>
      </c>
      <c r="B226" s="106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0">
        <v>26</v>
      </c>
      <c r="B227" s="106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0">
        <v>27</v>
      </c>
      <c r="B228" s="106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0">
        <v>28</v>
      </c>
      <c r="B229" s="106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0">
        <v>29</v>
      </c>
      <c r="B230" s="106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0">
        <v>30</v>
      </c>
      <c r="B231" s="106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354</v>
      </c>
      <c r="Z234" s="350"/>
      <c r="AA234" s="350"/>
      <c r="AB234" s="350"/>
      <c r="AC234" s="281" t="s">
        <v>339</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c r="A235" s="1060">
        <v>1</v>
      </c>
      <c r="B235" s="106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0">
        <v>2</v>
      </c>
      <c r="B236" s="106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0">
        <v>3</v>
      </c>
      <c r="B237" s="106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0">
        <v>4</v>
      </c>
      <c r="B238" s="106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0">
        <v>5</v>
      </c>
      <c r="B239" s="106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0">
        <v>6</v>
      </c>
      <c r="B240" s="106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0">
        <v>7</v>
      </c>
      <c r="B241" s="106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0">
        <v>8</v>
      </c>
      <c r="B242" s="106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0">
        <v>9</v>
      </c>
      <c r="B243" s="106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0">
        <v>10</v>
      </c>
      <c r="B244" s="106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0">
        <v>11</v>
      </c>
      <c r="B245" s="106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0">
        <v>12</v>
      </c>
      <c r="B246" s="106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0">
        <v>13</v>
      </c>
      <c r="B247" s="106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0">
        <v>14</v>
      </c>
      <c r="B248" s="106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0">
        <v>15</v>
      </c>
      <c r="B249" s="106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0">
        <v>16</v>
      </c>
      <c r="B250" s="106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0">
        <v>17</v>
      </c>
      <c r="B251" s="106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0">
        <v>18</v>
      </c>
      <c r="B252" s="106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0">
        <v>19</v>
      </c>
      <c r="B253" s="106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0">
        <v>20</v>
      </c>
      <c r="B254" s="106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0">
        <v>21</v>
      </c>
      <c r="B255" s="106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0">
        <v>22</v>
      </c>
      <c r="B256" s="106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0">
        <v>23</v>
      </c>
      <c r="B257" s="106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0">
        <v>24</v>
      </c>
      <c r="B258" s="106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0">
        <v>25</v>
      </c>
      <c r="B259" s="106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0">
        <v>26</v>
      </c>
      <c r="B260" s="106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0">
        <v>27</v>
      </c>
      <c r="B261" s="106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0">
        <v>28</v>
      </c>
      <c r="B262" s="106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0">
        <v>29</v>
      </c>
      <c r="B263" s="106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0">
        <v>30</v>
      </c>
      <c r="B264" s="106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354</v>
      </c>
      <c r="Z267" s="350"/>
      <c r="AA267" s="350"/>
      <c r="AB267" s="350"/>
      <c r="AC267" s="281" t="s">
        <v>339</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c r="A268" s="1060">
        <v>1</v>
      </c>
      <c r="B268" s="106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0">
        <v>2</v>
      </c>
      <c r="B269" s="106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0">
        <v>3</v>
      </c>
      <c r="B270" s="106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0">
        <v>4</v>
      </c>
      <c r="B271" s="106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0">
        <v>5</v>
      </c>
      <c r="B272" s="106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0">
        <v>6</v>
      </c>
      <c r="B273" s="106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0">
        <v>7</v>
      </c>
      <c r="B274" s="106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0">
        <v>8</v>
      </c>
      <c r="B275" s="106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0">
        <v>9</v>
      </c>
      <c r="B276" s="106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0">
        <v>10</v>
      </c>
      <c r="B277" s="106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0">
        <v>11</v>
      </c>
      <c r="B278" s="106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0">
        <v>12</v>
      </c>
      <c r="B279" s="106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0">
        <v>13</v>
      </c>
      <c r="B280" s="106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0">
        <v>14</v>
      </c>
      <c r="B281" s="106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0">
        <v>15</v>
      </c>
      <c r="B282" s="106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0">
        <v>16</v>
      </c>
      <c r="B283" s="106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0">
        <v>17</v>
      </c>
      <c r="B284" s="106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0">
        <v>18</v>
      </c>
      <c r="B285" s="106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0">
        <v>19</v>
      </c>
      <c r="B286" s="106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0">
        <v>20</v>
      </c>
      <c r="B287" s="106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0">
        <v>21</v>
      </c>
      <c r="B288" s="106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0">
        <v>22</v>
      </c>
      <c r="B289" s="106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0">
        <v>23</v>
      </c>
      <c r="B290" s="106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0">
        <v>24</v>
      </c>
      <c r="B291" s="106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0">
        <v>25</v>
      </c>
      <c r="B292" s="106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0">
        <v>26</v>
      </c>
      <c r="B293" s="106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0">
        <v>27</v>
      </c>
      <c r="B294" s="106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0">
        <v>28</v>
      </c>
      <c r="B295" s="106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0">
        <v>29</v>
      </c>
      <c r="B296" s="106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0">
        <v>30</v>
      </c>
      <c r="B297" s="106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354</v>
      </c>
      <c r="Z300" s="350"/>
      <c r="AA300" s="350"/>
      <c r="AB300" s="350"/>
      <c r="AC300" s="281" t="s">
        <v>339</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c r="A301" s="1060">
        <v>1</v>
      </c>
      <c r="B301" s="106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0">
        <v>2</v>
      </c>
      <c r="B302" s="106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0">
        <v>3</v>
      </c>
      <c r="B303" s="106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0">
        <v>4</v>
      </c>
      <c r="B304" s="106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0">
        <v>5</v>
      </c>
      <c r="B305" s="106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0">
        <v>6</v>
      </c>
      <c r="B306" s="106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0">
        <v>7</v>
      </c>
      <c r="B307" s="106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0">
        <v>8</v>
      </c>
      <c r="B308" s="106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0">
        <v>9</v>
      </c>
      <c r="B309" s="106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0">
        <v>10</v>
      </c>
      <c r="B310" s="106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0">
        <v>11</v>
      </c>
      <c r="B311" s="106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0">
        <v>12</v>
      </c>
      <c r="B312" s="106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0">
        <v>13</v>
      </c>
      <c r="B313" s="106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0">
        <v>14</v>
      </c>
      <c r="B314" s="106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0">
        <v>15</v>
      </c>
      <c r="B315" s="106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0">
        <v>16</v>
      </c>
      <c r="B316" s="106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0">
        <v>17</v>
      </c>
      <c r="B317" s="106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0">
        <v>18</v>
      </c>
      <c r="B318" s="106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0">
        <v>19</v>
      </c>
      <c r="B319" s="106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0">
        <v>20</v>
      </c>
      <c r="B320" s="106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0">
        <v>21</v>
      </c>
      <c r="B321" s="106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0">
        <v>22</v>
      </c>
      <c r="B322" s="106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0">
        <v>23</v>
      </c>
      <c r="B323" s="106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0">
        <v>24</v>
      </c>
      <c r="B324" s="106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0">
        <v>25</v>
      </c>
      <c r="B325" s="106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0">
        <v>26</v>
      </c>
      <c r="B326" s="106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0">
        <v>27</v>
      </c>
      <c r="B327" s="106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0">
        <v>28</v>
      </c>
      <c r="B328" s="106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0">
        <v>29</v>
      </c>
      <c r="B329" s="106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0">
        <v>30</v>
      </c>
      <c r="B330" s="106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354</v>
      </c>
      <c r="Z333" s="350"/>
      <c r="AA333" s="350"/>
      <c r="AB333" s="350"/>
      <c r="AC333" s="281" t="s">
        <v>339</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c r="A334" s="1060">
        <v>1</v>
      </c>
      <c r="B334" s="106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0">
        <v>2</v>
      </c>
      <c r="B335" s="106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0">
        <v>3</v>
      </c>
      <c r="B336" s="106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0">
        <v>4</v>
      </c>
      <c r="B337" s="106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0">
        <v>5</v>
      </c>
      <c r="B338" s="106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0">
        <v>6</v>
      </c>
      <c r="B339" s="106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0">
        <v>7</v>
      </c>
      <c r="B340" s="106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0">
        <v>8</v>
      </c>
      <c r="B341" s="106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0">
        <v>9</v>
      </c>
      <c r="B342" s="106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0">
        <v>10</v>
      </c>
      <c r="B343" s="106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0">
        <v>11</v>
      </c>
      <c r="B344" s="106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0">
        <v>12</v>
      </c>
      <c r="B345" s="106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0">
        <v>13</v>
      </c>
      <c r="B346" s="106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0">
        <v>14</v>
      </c>
      <c r="B347" s="106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0">
        <v>15</v>
      </c>
      <c r="B348" s="106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0">
        <v>16</v>
      </c>
      <c r="B349" s="106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0">
        <v>17</v>
      </c>
      <c r="B350" s="106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0">
        <v>18</v>
      </c>
      <c r="B351" s="106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0">
        <v>19</v>
      </c>
      <c r="B352" s="106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0">
        <v>20</v>
      </c>
      <c r="B353" s="106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0">
        <v>21</v>
      </c>
      <c r="B354" s="106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0">
        <v>22</v>
      </c>
      <c r="B355" s="106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0">
        <v>23</v>
      </c>
      <c r="B356" s="106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0">
        <v>24</v>
      </c>
      <c r="B357" s="106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0">
        <v>25</v>
      </c>
      <c r="B358" s="106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0">
        <v>26</v>
      </c>
      <c r="B359" s="106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0">
        <v>27</v>
      </c>
      <c r="B360" s="106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0">
        <v>28</v>
      </c>
      <c r="B361" s="106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0">
        <v>29</v>
      </c>
      <c r="B362" s="106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0">
        <v>30</v>
      </c>
      <c r="B363" s="106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354</v>
      </c>
      <c r="Z366" s="350"/>
      <c r="AA366" s="350"/>
      <c r="AB366" s="350"/>
      <c r="AC366" s="281" t="s">
        <v>339</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c r="A367" s="1060">
        <v>1</v>
      </c>
      <c r="B367" s="106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0">
        <v>2</v>
      </c>
      <c r="B368" s="106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0">
        <v>3</v>
      </c>
      <c r="B369" s="106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0">
        <v>4</v>
      </c>
      <c r="B370" s="106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0">
        <v>5</v>
      </c>
      <c r="B371" s="106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0">
        <v>6</v>
      </c>
      <c r="B372" s="106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0">
        <v>7</v>
      </c>
      <c r="B373" s="106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0">
        <v>8</v>
      </c>
      <c r="B374" s="106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0">
        <v>9</v>
      </c>
      <c r="B375" s="106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0">
        <v>10</v>
      </c>
      <c r="B376" s="106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0">
        <v>11</v>
      </c>
      <c r="B377" s="106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0">
        <v>12</v>
      </c>
      <c r="B378" s="106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0">
        <v>13</v>
      </c>
      <c r="B379" s="106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0">
        <v>14</v>
      </c>
      <c r="B380" s="106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0">
        <v>15</v>
      </c>
      <c r="B381" s="106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0">
        <v>16</v>
      </c>
      <c r="B382" s="106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0">
        <v>17</v>
      </c>
      <c r="B383" s="106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0">
        <v>18</v>
      </c>
      <c r="B384" s="106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0">
        <v>19</v>
      </c>
      <c r="B385" s="106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0">
        <v>20</v>
      </c>
      <c r="B386" s="106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0">
        <v>21</v>
      </c>
      <c r="B387" s="106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0">
        <v>22</v>
      </c>
      <c r="B388" s="106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0">
        <v>23</v>
      </c>
      <c r="B389" s="106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0">
        <v>24</v>
      </c>
      <c r="B390" s="106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0">
        <v>25</v>
      </c>
      <c r="B391" s="106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0">
        <v>26</v>
      </c>
      <c r="B392" s="106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0">
        <v>27</v>
      </c>
      <c r="B393" s="106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0">
        <v>28</v>
      </c>
      <c r="B394" s="106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0">
        <v>29</v>
      </c>
      <c r="B395" s="106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0">
        <v>30</v>
      </c>
      <c r="B396" s="106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354</v>
      </c>
      <c r="Z399" s="350"/>
      <c r="AA399" s="350"/>
      <c r="AB399" s="350"/>
      <c r="AC399" s="281" t="s">
        <v>339</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c r="A400" s="1060">
        <v>1</v>
      </c>
      <c r="B400" s="106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0">
        <v>2</v>
      </c>
      <c r="B401" s="106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0">
        <v>3</v>
      </c>
      <c r="B402" s="106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0">
        <v>4</v>
      </c>
      <c r="B403" s="106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0">
        <v>5</v>
      </c>
      <c r="B404" s="106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0">
        <v>6</v>
      </c>
      <c r="B405" s="106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0">
        <v>7</v>
      </c>
      <c r="B406" s="106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0">
        <v>8</v>
      </c>
      <c r="B407" s="106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0">
        <v>9</v>
      </c>
      <c r="B408" s="106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0">
        <v>10</v>
      </c>
      <c r="B409" s="106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0">
        <v>11</v>
      </c>
      <c r="B410" s="106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0">
        <v>12</v>
      </c>
      <c r="B411" s="106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0">
        <v>13</v>
      </c>
      <c r="B412" s="106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0">
        <v>14</v>
      </c>
      <c r="B413" s="106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0">
        <v>15</v>
      </c>
      <c r="B414" s="106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0">
        <v>16</v>
      </c>
      <c r="B415" s="106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0">
        <v>17</v>
      </c>
      <c r="B416" s="106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0">
        <v>18</v>
      </c>
      <c r="B417" s="106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0">
        <v>19</v>
      </c>
      <c r="B418" s="106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0">
        <v>20</v>
      </c>
      <c r="B419" s="106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0">
        <v>21</v>
      </c>
      <c r="B420" s="106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0">
        <v>22</v>
      </c>
      <c r="B421" s="106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0">
        <v>23</v>
      </c>
      <c r="B422" s="106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0">
        <v>24</v>
      </c>
      <c r="B423" s="106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0">
        <v>25</v>
      </c>
      <c r="B424" s="106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0">
        <v>26</v>
      </c>
      <c r="B425" s="106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0">
        <v>27</v>
      </c>
      <c r="B426" s="106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0">
        <v>28</v>
      </c>
      <c r="B427" s="106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0">
        <v>29</v>
      </c>
      <c r="B428" s="106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0">
        <v>30</v>
      </c>
      <c r="B429" s="106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354</v>
      </c>
      <c r="Z432" s="350"/>
      <c r="AA432" s="350"/>
      <c r="AB432" s="350"/>
      <c r="AC432" s="281" t="s">
        <v>339</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c r="A433" s="1060">
        <v>1</v>
      </c>
      <c r="B433" s="106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0">
        <v>2</v>
      </c>
      <c r="B434" s="106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0">
        <v>3</v>
      </c>
      <c r="B435" s="106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0">
        <v>4</v>
      </c>
      <c r="B436" s="106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0">
        <v>5</v>
      </c>
      <c r="B437" s="106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0">
        <v>6</v>
      </c>
      <c r="B438" s="106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0">
        <v>7</v>
      </c>
      <c r="B439" s="106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0">
        <v>8</v>
      </c>
      <c r="B440" s="106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0">
        <v>9</v>
      </c>
      <c r="B441" s="106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0">
        <v>10</v>
      </c>
      <c r="B442" s="106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0">
        <v>11</v>
      </c>
      <c r="B443" s="106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0">
        <v>12</v>
      </c>
      <c r="B444" s="106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0">
        <v>13</v>
      </c>
      <c r="B445" s="106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0">
        <v>14</v>
      </c>
      <c r="B446" s="106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0">
        <v>15</v>
      </c>
      <c r="B447" s="106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0">
        <v>16</v>
      </c>
      <c r="B448" s="106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0">
        <v>17</v>
      </c>
      <c r="B449" s="106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0">
        <v>18</v>
      </c>
      <c r="B450" s="106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0">
        <v>19</v>
      </c>
      <c r="B451" s="106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0">
        <v>20</v>
      </c>
      <c r="B452" s="106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0">
        <v>21</v>
      </c>
      <c r="B453" s="106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0">
        <v>22</v>
      </c>
      <c r="B454" s="106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0">
        <v>23</v>
      </c>
      <c r="B455" s="106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0">
        <v>24</v>
      </c>
      <c r="B456" s="106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0">
        <v>25</v>
      </c>
      <c r="B457" s="106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0">
        <v>26</v>
      </c>
      <c r="B458" s="106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0">
        <v>27</v>
      </c>
      <c r="B459" s="106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0">
        <v>28</v>
      </c>
      <c r="B460" s="106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0">
        <v>29</v>
      </c>
      <c r="B461" s="106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0">
        <v>30</v>
      </c>
      <c r="B462" s="106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354</v>
      </c>
      <c r="Z465" s="350"/>
      <c r="AA465" s="350"/>
      <c r="AB465" s="350"/>
      <c r="AC465" s="281" t="s">
        <v>339</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c r="A466" s="1060">
        <v>1</v>
      </c>
      <c r="B466" s="106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0">
        <v>2</v>
      </c>
      <c r="B467" s="106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0">
        <v>3</v>
      </c>
      <c r="B468" s="106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0">
        <v>4</v>
      </c>
      <c r="B469" s="106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0">
        <v>5</v>
      </c>
      <c r="B470" s="106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0">
        <v>6</v>
      </c>
      <c r="B471" s="106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0">
        <v>7</v>
      </c>
      <c r="B472" s="106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0">
        <v>8</v>
      </c>
      <c r="B473" s="106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0">
        <v>9</v>
      </c>
      <c r="B474" s="106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0">
        <v>10</v>
      </c>
      <c r="B475" s="106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0">
        <v>11</v>
      </c>
      <c r="B476" s="106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0">
        <v>12</v>
      </c>
      <c r="B477" s="106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0">
        <v>13</v>
      </c>
      <c r="B478" s="106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0">
        <v>14</v>
      </c>
      <c r="B479" s="106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0">
        <v>15</v>
      </c>
      <c r="B480" s="106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0">
        <v>16</v>
      </c>
      <c r="B481" s="106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0">
        <v>17</v>
      </c>
      <c r="B482" s="106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0">
        <v>18</v>
      </c>
      <c r="B483" s="106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0">
        <v>19</v>
      </c>
      <c r="B484" s="106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0">
        <v>20</v>
      </c>
      <c r="B485" s="106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0">
        <v>21</v>
      </c>
      <c r="B486" s="106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0">
        <v>22</v>
      </c>
      <c r="B487" s="106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0">
        <v>23</v>
      </c>
      <c r="B488" s="106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0">
        <v>24</v>
      </c>
      <c r="B489" s="106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0">
        <v>25</v>
      </c>
      <c r="B490" s="106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0">
        <v>26</v>
      </c>
      <c r="B491" s="106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0">
        <v>27</v>
      </c>
      <c r="B492" s="106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0">
        <v>28</v>
      </c>
      <c r="B493" s="106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0">
        <v>29</v>
      </c>
      <c r="B494" s="106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0">
        <v>30</v>
      </c>
      <c r="B495" s="106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354</v>
      </c>
      <c r="Z498" s="350"/>
      <c r="AA498" s="350"/>
      <c r="AB498" s="350"/>
      <c r="AC498" s="281" t="s">
        <v>339</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c r="A499" s="1060">
        <v>1</v>
      </c>
      <c r="B499" s="106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0">
        <v>2</v>
      </c>
      <c r="B500" s="106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0">
        <v>3</v>
      </c>
      <c r="B501" s="106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0">
        <v>4</v>
      </c>
      <c r="B502" s="106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0">
        <v>5</v>
      </c>
      <c r="B503" s="106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0">
        <v>6</v>
      </c>
      <c r="B504" s="106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0">
        <v>7</v>
      </c>
      <c r="B505" s="106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0">
        <v>8</v>
      </c>
      <c r="B506" s="106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0">
        <v>9</v>
      </c>
      <c r="B507" s="106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0">
        <v>10</v>
      </c>
      <c r="B508" s="106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0">
        <v>11</v>
      </c>
      <c r="B509" s="106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0">
        <v>12</v>
      </c>
      <c r="B510" s="106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0">
        <v>13</v>
      </c>
      <c r="B511" s="106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0">
        <v>14</v>
      </c>
      <c r="B512" s="106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0">
        <v>15</v>
      </c>
      <c r="B513" s="106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0">
        <v>16</v>
      </c>
      <c r="B514" s="106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0">
        <v>17</v>
      </c>
      <c r="B515" s="106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0">
        <v>18</v>
      </c>
      <c r="B516" s="106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0">
        <v>19</v>
      </c>
      <c r="B517" s="106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0">
        <v>20</v>
      </c>
      <c r="B518" s="106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0">
        <v>21</v>
      </c>
      <c r="B519" s="106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0">
        <v>22</v>
      </c>
      <c r="B520" s="106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0">
        <v>23</v>
      </c>
      <c r="B521" s="106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0">
        <v>24</v>
      </c>
      <c r="B522" s="106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0">
        <v>25</v>
      </c>
      <c r="B523" s="106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0">
        <v>26</v>
      </c>
      <c r="B524" s="106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0">
        <v>27</v>
      </c>
      <c r="B525" s="106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0">
        <v>28</v>
      </c>
      <c r="B526" s="106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0">
        <v>29</v>
      </c>
      <c r="B527" s="106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0">
        <v>30</v>
      </c>
      <c r="B528" s="106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354</v>
      </c>
      <c r="Z531" s="350"/>
      <c r="AA531" s="350"/>
      <c r="AB531" s="350"/>
      <c r="AC531" s="281" t="s">
        <v>339</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c r="A532" s="1060">
        <v>1</v>
      </c>
      <c r="B532" s="106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0">
        <v>2</v>
      </c>
      <c r="B533" s="106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0">
        <v>3</v>
      </c>
      <c r="B534" s="106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0">
        <v>4</v>
      </c>
      <c r="B535" s="106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0">
        <v>5</v>
      </c>
      <c r="B536" s="106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0">
        <v>6</v>
      </c>
      <c r="B537" s="106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0">
        <v>7</v>
      </c>
      <c r="B538" s="106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0">
        <v>8</v>
      </c>
      <c r="B539" s="106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0">
        <v>9</v>
      </c>
      <c r="B540" s="106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0">
        <v>10</v>
      </c>
      <c r="B541" s="106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0">
        <v>11</v>
      </c>
      <c r="B542" s="106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0">
        <v>12</v>
      </c>
      <c r="B543" s="106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0">
        <v>13</v>
      </c>
      <c r="B544" s="106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0">
        <v>14</v>
      </c>
      <c r="B545" s="106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0">
        <v>15</v>
      </c>
      <c r="B546" s="106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0">
        <v>16</v>
      </c>
      <c r="B547" s="106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0">
        <v>17</v>
      </c>
      <c r="B548" s="106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0">
        <v>18</v>
      </c>
      <c r="B549" s="106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0">
        <v>19</v>
      </c>
      <c r="B550" s="106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0">
        <v>20</v>
      </c>
      <c r="B551" s="106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0">
        <v>21</v>
      </c>
      <c r="B552" s="106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0">
        <v>22</v>
      </c>
      <c r="B553" s="106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0">
        <v>23</v>
      </c>
      <c r="B554" s="106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0">
        <v>24</v>
      </c>
      <c r="B555" s="106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0">
        <v>25</v>
      </c>
      <c r="B556" s="106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0">
        <v>26</v>
      </c>
      <c r="B557" s="106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0">
        <v>27</v>
      </c>
      <c r="B558" s="106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0">
        <v>28</v>
      </c>
      <c r="B559" s="106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0">
        <v>29</v>
      </c>
      <c r="B560" s="106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0">
        <v>30</v>
      </c>
      <c r="B561" s="106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354</v>
      </c>
      <c r="Z564" s="350"/>
      <c r="AA564" s="350"/>
      <c r="AB564" s="350"/>
      <c r="AC564" s="281" t="s">
        <v>339</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c r="A565" s="1060">
        <v>1</v>
      </c>
      <c r="B565" s="106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0">
        <v>2</v>
      </c>
      <c r="B566" s="106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0">
        <v>3</v>
      </c>
      <c r="B567" s="106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0">
        <v>4</v>
      </c>
      <c r="B568" s="106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0">
        <v>5</v>
      </c>
      <c r="B569" s="106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0">
        <v>6</v>
      </c>
      <c r="B570" s="106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0">
        <v>7</v>
      </c>
      <c r="B571" s="106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0">
        <v>8</v>
      </c>
      <c r="B572" s="106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0">
        <v>9</v>
      </c>
      <c r="B573" s="106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0">
        <v>10</v>
      </c>
      <c r="B574" s="106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0">
        <v>11</v>
      </c>
      <c r="B575" s="106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0">
        <v>12</v>
      </c>
      <c r="B576" s="106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0">
        <v>13</v>
      </c>
      <c r="B577" s="106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0">
        <v>14</v>
      </c>
      <c r="B578" s="106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0">
        <v>15</v>
      </c>
      <c r="B579" s="106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0">
        <v>16</v>
      </c>
      <c r="B580" s="106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0">
        <v>17</v>
      </c>
      <c r="B581" s="106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0">
        <v>18</v>
      </c>
      <c r="B582" s="106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0">
        <v>19</v>
      </c>
      <c r="B583" s="106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0">
        <v>20</v>
      </c>
      <c r="B584" s="106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0">
        <v>21</v>
      </c>
      <c r="B585" s="106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0">
        <v>22</v>
      </c>
      <c r="B586" s="106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0">
        <v>23</v>
      </c>
      <c r="B587" s="106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0">
        <v>24</v>
      </c>
      <c r="B588" s="106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0">
        <v>25</v>
      </c>
      <c r="B589" s="106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0">
        <v>26</v>
      </c>
      <c r="B590" s="106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0">
        <v>27</v>
      </c>
      <c r="B591" s="106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0">
        <v>28</v>
      </c>
      <c r="B592" s="106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0">
        <v>29</v>
      </c>
      <c r="B593" s="106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0">
        <v>30</v>
      </c>
      <c r="B594" s="106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354</v>
      </c>
      <c r="Z597" s="350"/>
      <c r="AA597" s="350"/>
      <c r="AB597" s="350"/>
      <c r="AC597" s="281" t="s">
        <v>339</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c r="A598" s="1060">
        <v>1</v>
      </c>
      <c r="B598" s="106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0">
        <v>2</v>
      </c>
      <c r="B599" s="106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0">
        <v>3</v>
      </c>
      <c r="B600" s="106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0">
        <v>4</v>
      </c>
      <c r="B601" s="106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0">
        <v>5</v>
      </c>
      <c r="B602" s="106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0">
        <v>6</v>
      </c>
      <c r="B603" s="106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0">
        <v>7</v>
      </c>
      <c r="B604" s="106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0">
        <v>8</v>
      </c>
      <c r="B605" s="106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0">
        <v>9</v>
      </c>
      <c r="B606" s="106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0">
        <v>10</v>
      </c>
      <c r="B607" s="106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0">
        <v>11</v>
      </c>
      <c r="B608" s="106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0">
        <v>12</v>
      </c>
      <c r="B609" s="106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0">
        <v>13</v>
      </c>
      <c r="B610" s="106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0">
        <v>14</v>
      </c>
      <c r="B611" s="106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0">
        <v>15</v>
      </c>
      <c r="B612" s="106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0">
        <v>16</v>
      </c>
      <c r="B613" s="106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0">
        <v>17</v>
      </c>
      <c r="B614" s="106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0">
        <v>18</v>
      </c>
      <c r="B615" s="106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0">
        <v>19</v>
      </c>
      <c r="B616" s="106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0">
        <v>20</v>
      </c>
      <c r="B617" s="106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0">
        <v>21</v>
      </c>
      <c r="B618" s="106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0">
        <v>22</v>
      </c>
      <c r="B619" s="106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0">
        <v>23</v>
      </c>
      <c r="B620" s="106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0">
        <v>24</v>
      </c>
      <c r="B621" s="106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0">
        <v>25</v>
      </c>
      <c r="B622" s="106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0">
        <v>26</v>
      </c>
      <c r="B623" s="106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0">
        <v>27</v>
      </c>
      <c r="B624" s="106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0">
        <v>28</v>
      </c>
      <c r="B625" s="106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0">
        <v>29</v>
      </c>
      <c r="B626" s="106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0">
        <v>30</v>
      </c>
      <c r="B627" s="106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354</v>
      </c>
      <c r="Z630" s="350"/>
      <c r="AA630" s="350"/>
      <c r="AB630" s="350"/>
      <c r="AC630" s="281" t="s">
        <v>339</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c r="A631" s="1060">
        <v>1</v>
      </c>
      <c r="B631" s="106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0">
        <v>2</v>
      </c>
      <c r="B632" s="106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0">
        <v>3</v>
      </c>
      <c r="B633" s="106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0">
        <v>4</v>
      </c>
      <c r="B634" s="106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0">
        <v>5</v>
      </c>
      <c r="B635" s="106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0">
        <v>6</v>
      </c>
      <c r="B636" s="106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0">
        <v>7</v>
      </c>
      <c r="B637" s="106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0">
        <v>8</v>
      </c>
      <c r="B638" s="106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0">
        <v>9</v>
      </c>
      <c r="B639" s="106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0">
        <v>10</v>
      </c>
      <c r="B640" s="106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0">
        <v>11</v>
      </c>
      <c r="B641" s="106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0">
        <v>12</v>
      </c>
      <c r="B642" s="106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0">
        <v>13</v>
      </c>
      <c r="B643" s="106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0">
        <v>14</v>
      </c>
      <c r="B644" s="106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0">
        <v>15</v>
      </c>
      <c r="B645" s="106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0">
        <v>16</v>
      </c>
      <c r="B646" s="106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0">
        <v>17</v>
      </c>
      <c r="B647" s="106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0">
        <v>18</v>
      </c>
      <c r="B648" s="106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0">
        <v>19</v>
      </c>
      <c r="B649" s="106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0">
        <v>20</v>
      </c>
      <c r="B650" s="106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0">
        <v>21</v>
      </c>
      <c r="B651" s="106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0">
        <v>22</v>
      </c>
      <c r="B652" s="106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0">
        <v>23</v>
      </c>
      <c r="B653" s="106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0">
        <v>24</v>
      </c>
      <c r="B654" s="106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0">
        <v>25</v>
      </c>
      <c r="B655" s="106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0">
        <v>26</v>
      </c>
      <c r="B656" s="106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0">
        <v>27</v>
      </c>
      <c r="B657" s="106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0">
        <v>28</v>
      </c>
      <c r="B658" s="106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0">
        <v>29</v>
      </c>
      <c r="B659" s="106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0">
        <v>30</v>
      </c>
      <c r="B660" s="106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354</v>
      </c>
      <c r="Z663" s="350"/>
      <c r="AA663" s="350"/>
      <c r="AB663" s="350"/>
      <c r="AC663" s="281" t="s">
        <v>339</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c r="A664" s="1060">
        <v>1</v>
      </c>
      <c r="B664" s="106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0">
        <v>2</v>
      </c>
      <c r="B665" s="106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0">
        <v>3</v>
      </c>
      <c r="B666" s="106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0">
        <v>4</v>
      </c>
      <c r="B667" s="106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0">
        <v>5</v>
      </c>
      <c r="B668" s="106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0">
        <v>6</v>
      </c>
      <c r="B669" s="106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0">
        <v>7</v>
      </c>
      <c r="B670" s="106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0">
        <v>8</v>
      </c>
      <c r="B671" s="106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0">
        <v>9</v>
      </c>
      <c r="B672" s="106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0">
        <v>10</v>
      </c>
      <c r="B673" s="106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0">
        <v>11</v>
      </c>
      <c r="B674" s="106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0">
        <v>12</v>
      </c>
      <c r="B675" s="106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0">
        <v>13</v>
      </c>
      <c r="B676" s="106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0">
        <v>14</v>
      </c>
      <c r="B677" s="106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0">
        <v>15</v>
      </c>
      <c r="B678" s="106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0">
        <v>16</v>
      </c>
      <c r="B679" s="106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0">
        <v>17</v>
      </c>
      <c r="B680" s="106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0">
        <v>18</v>
      </c>
      <c r="B681" s="106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0">
        <v>19</v>
      </c>
      <c r="B682" s="106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0">
        <v>20</v>
      </c>
      <c r="B683" s="106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0">
        <v>21</v>
      </c>
      <c r="B684" s="106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0">
        <v>22</v>
      </c>
      <c r="B685" s="106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0">
        <v>23</v>
      </c>
      <c r="B686" s="106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0">
        <v>24</v>
      </c>
      <c r="B687" s="106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0">
        <v>25</v>
      </c>
      <c r="B688" s="106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0">
        <v>26</v>
      </c>
      <c r="B689" s="106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0">
        <v>27</v>
      </c>
      <c r="B690" s="106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0">
        <v>28</v>
      </c>
      <c r="B691" s="106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0">
        <v>29</v>
      </c>
      <c r="B692" s="106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0">
        <v>30</v>
      </c>
      <c r="B693" s="106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354</v>
      </c>
      <c r="Z696" s="350"/>
      <c r="AA696" s="350"/>
      <c r="AB696" s="350"/>
      <c r="AC696" s="281" t="s">
        <v>339</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c r="A697" s="1060">
        <v>1</v>
      </c>
      <c r="B697" s="106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0">
        <v>2</v>
      </c>
      <c r="B698" s="106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0">
        <v>3</v>
      </c>
      <c r="B699" s="106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0">
        <v>4</v>
      </c>
      <c r="B700" s="106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0">
        <v>5</v>
      </c>
      <c r="B701" s="106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0">
        <v>6</v>
      </c>
      <c r="B702" s="106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0">
        <v>7</v>
      </c>
      <c r="B703" s="106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0">
        <v>8</v>
      </c>
      <c r="B704" s="106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0">
        <v>9</v>
      </c>
      <c r="B705" s="106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0">
        <v>10</v>
      </c>
      <c r="B706" s="106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0">
        <v>11</v>
      </c>
      <c r="B707" s="106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0">
        <v>12</v>
      </c>
      <c r="B708" s="106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0">
        <v>13</v>
      </c>
      <c r="B709" s="106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0">
        <v>14</v>
      </c>
      <c r="B710" s="106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0">
        <v>15</v>
      </c>
      <c r="B711" s="106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0">
        <v>16</v>
      </c>
      <c r="B712" s="106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0">
        <v>17</v>
      </c>
      <c r="B713" s="106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0">
        <v>18</v>
      </c>
      <c r="B714" s="106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0">
        <v>19</v>
      </c>
      <c r="B715" s="106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0">
        <v>20</v>
      </c>
      <c r="B716" s="106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0">
        <v>21</v>
      </c>
      <c r="B717" s="106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0">
        <v>22</v>
      </c>
      <c r="B718" s="106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0">
        <v>23</v>
      </c>
      <c r="B719" s="106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0">
        <v>24</v>
      </c>
      <c r="B720" s="106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0">
        <v>25</v>
      </c>
      <c r="B721" s="106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0">
        <v>26</v>
      </c>
      <c r="B722" s="106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0">
        <v>27</v>
      </c>
      <c r="B723" s="106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0">
        <v>28</v>
      </c>
      <c r="B724" s="106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0">
        <v>29</v>
      </c>
      <c r="B725" s="106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0">
        <v>30</v>
      </c>
      <c r="B726" s="106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354</v>
      </c>
      <c r="Z729" s="350"/>
      <c r="AA729" s="350"/>
      <c r="AB729" s="350"/>
      <c r="AC729" s="281" t="s">
        <v>339</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c r="A730" s="1060">
        <v>1</v>
      </c>
      <c r="B730" s="106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0">
        <v>2</v>
      </c>
      <c r="B731" s="106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0">
        <v>3</v>
      </c>
      <c r="B732" s="106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0">
        <v>4</v>
      </c>
      <c r="B733" s="106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0">
        <v>5</v>
      </c>
      <c r="B734" s="106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0">
        <v>6</v>
      </c>
      <c r="B735" s="106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0">
        <v>7</v>
      </c>
      <c r="B736" s="106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0">
        <v>8</v>
      </c>
      <c r="B737" s="106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0">
        <v>9</v>
      </c>
      <c r="B738" s="106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0">
        <v>10</v>
      </c>
      <c r="B739" s="106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0">
        <v>11</v>
      </c>
      <c r="B740" s="106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0">
        <v>12</v>
      </c>
      <c r="B741" s="106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0">
        <v>13</v>
      </c>
      <c r="B742" s="106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0">
        <v>14</v>
      </c>
      <c r="B743" s="106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0">
        <v>15</v>
      </c>
      <c r="B744" s="106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0">
        <v>16</v>
      </c>
      <c r="B745" s="106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0">
        <v>17</v>
      </c>
      <c r="B746" s="106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0">
        <v>18</v>
      </c>
      <c r="B747" s="106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0">
        <v>19</v>
      </c>
      <c r="B748" s="106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0">
        <v>20</v>
      </c>
      <c r="B749" s="106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0">
        <v>21</v>
      </c>
      <c r="B750" s="106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0">
        <v>22</v>
      </c>
      <c r="B751" s="106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0">
        <v>23</v>
      </c>
      <c r="B752" s="106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0">
        <v>24</v>
      </c>
      <c r="B753" s="106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0">
        <v>25</v>
      </c>
      <c r="B754" s="106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0">
        <v>26</v>
      </c>
      <c r="B755" s="106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0">
        <v>27</v>
      </c>
      <c r="B756" s="106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0">
        <v>28</v>
      </c>
      <c r="B757" s="106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0">
        <v>29</v>
      </c>
      <c r="B758" s="106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0">
        <v>30</v>
      </c>
      <c r="B759" s="106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354</v>
      </c>
      <c r="Z762" s="350"/>
      <c r="AA762" s="350"/>
      <c r="AB762" s="350"/>
      <c r="AC762" s="281" t="s">
        <v>339</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c r="A763" s="1060">
        <v>1</v>
      </c>
      <c r="B763" s="106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0">
        <v>2</v>
      </c>
      <c r="B764" s="106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0">
        <v>3</v>
      </c>
      <c r="B765" s="106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0">
        <v>4</v>
      </c>
      <c r="B766" s="106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0">
        <v>5</v>
      </c>
      <c r="B767" s="106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0">
        <v>6</v>
      </c>
      <c r="B768" s="106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0">
        <v>7</v>
      </c>
      <c r="B769" s="106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0">
        <v>8</v>
      </c>
      <c r="B770" s="106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0">
        <v>9</v>
      </c>
      <c r="B771" s="106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0">
        <v>10</v>
      </c>
      <c r="B772" s="106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0">
        <v>11</v>
      </c>
      <c r="B773" s="106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0">
        <v>12</v>
      </c>
      <c r="B774" s="106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0">
        <v>13</v>
      </c>
      <c r="B775" s="106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0">
        <v>14</v>
      </c>
      <c r="B776" s="106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0">
        <v>15</v>
      </c>
      <c r="B777" s="106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0">
        <v>16</v>
      </c>
      <c r="B778" s="106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0">
        <v>17</v>
      </c>
      <c r="B779" s="106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0">
        <v>18</v>
      </c>
      <c r="B780" s="106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0">
        <v>19</v>
      </c>
      <c r="B781" s="106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0">
        <v>20</v>
      </c>
      <c r="B782" s="106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0">
        <v>21</v>
      </c>
      <c r="B783" s="106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0">
        <v>22</v>
      </c>
      <c r="B784" s="106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0">
        <v>23</v>
      </c>
      <c r="B785" s="106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0">
        <v>24</v>
      </c>
      <c r="B786" s="106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0">
        <v>25</v>
      </c>
      <c r="B787" s="106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0">
        <v>26</v>
      </c>
      <c r="B788" s="106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0">
        <v>27</v>
      </c>
      <c r="B789" s="106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0">
        <v>28</v>
      </c>
      <c r="B790" s="106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0">
        <v>29</v>
      </c>
      <c r="B791" s="106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0">
        <v>30</v>
      </c>
      <c r="B792" s="106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354</v>
      </c>
      <c r="Z795" s="350"/>
      <c r="AA795" s="350"/>
      <c r="AB795" s="350"/>
      <c r="AC795" s="281" t="s">
        <v>339</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c r="A796" s="1060">
        <v>1</v>
      </c>
      <c r="B796" s="106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0">
        <v>2</v>
      </c>
      <c r="B797" s="106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0">
        <v>3</v>
      </c>
      <c r="B798" s="106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0">
        <v>4</v>
      </c>
      <c r="B799" s="106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0">
        <v>5</v>
      </c>
      <c r="B800" s="106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0">
        <v>6</v>
      </c>
      <c r="B801" s="106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0">
        <v>7</v>
      </c>
      <c r="B802" s="106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0">
        <v>8</v>
      </c>
      <c r="B803" s="106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0">
        <v>9</v>
      </c>
      <c r="B804" s="106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0">
        <v>10</v>
      </c>
      <c r="B805" s="106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0">
        <v>11</v>
      </c>
      <c r="B806" s="106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0">
        <v>12</v>
      </c>
      <c r="B807" s="106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0">
        <v>13</v>
      </c>
      <c r="B808" s="106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0">
        <v>14</v>
      </c>
      <c r="B809" s="106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0">
        <v>15</v>
      </c>
      <c r="B810" s="106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0">
        <v>16</v>
      </c>
      <c r="B811" s="106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0">
        <v>17</v>
      </c>
      <c r="B812" s="106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0">
        <v>18</v>
      </c>
      <c r="B813" s="106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0">
        <v>19</v>
      </c>
      <c r="B814" s="106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0">
        <v>20</v>
      </c>
      <c r="B815" s="106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0">
        <v>21</v>
      </c>
      <c r="B816" s="106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0">
        <v>22</v>
      </c>
      <c r="B817" s="106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0">
        <v>23</v>
      </c>
      <c r="B818" s="106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0">
        <v>24</v>
      </c>
      <c r="B819" s="106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0">
        <v>25</v>
      </c>
      <c r="B820" s="106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0">
        <v>26</v>
      </c>
      <c r="B821" s="106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0">
        <v>27</v>
      </c>
      <c r="B822" s="106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0">
        <v>28</v>
      </c>
      <c r="B823" s="106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0">
        <v>29</v>
      </c>
      <c r="B824" s="106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0">
        <v>30</v>
      </c>
      <c r="B825" s="106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354</v>
      </c>
      <c r="Z828" s="350"/>
      <c r="AA828" s="350"/>
      <c r="AB828" s="350"/>
      <c r="AC828" s="281" t="s">
        <v>339</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c r="A829" s="1060">
        <v>1</v>
      </c>
      <c r="B829" s="106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0">
        <v>2</v>
      </c>
      <c r="B830" s="106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0">
        <v>3</v>
      </c>
      <c r="B831" s="106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0">
        <v>4</v>
      </c>
      <c r="B832" s="106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0">
        <v>5</v>
      </c>
      <c r="B833" s="106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0">
        <v>6</v>
      </c>
      <c r="B834" s="106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0">
        <v>7</v>
      </c>
      <c r="B835" s="106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0">
        <v>8</v>
      </c>
      <c r="B836" s="106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0">
        <v>9</v>
      </c>
      <c r="B837" s="106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0">
        <v>10</v>
      </c>
      <c r="B838" s="106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0">
        <v>11</v>
      </c>
      <c r="B839" s="106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0">
        <v>12</v>
      </c>
      <c r="B840" s="106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0">
        <v>13</v>
      </c>
      <c r="B841" s="106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0">
        <v>14</v>
      </c>
      <c r="B842" s="106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0">
        <v>15</v>
      </c>
      <c r="B843" s="106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0">
        <v>16</v>
      </c>
      <c r="B844" s="106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0">
        <v>17</v>
      </c>
      <c r="B845" s="106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0">
        <v>18</v>
      </c>
      <c r="B846" s="106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0">
        <v>19</v>
      </c>
      <c r="B847" s="106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0">
        <v>20</v>
      </c>
      <c r="B848" s="106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0">
        <v>21</v>
      </c>
      <c r="B849" s="106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0">
        <v>22</v>
      </c>
      <c r="B850" s="106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0">
        <v>23</v>
      </c>
      <c r="B851" s="106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0">
        <v>24</v>
      </c>
      <c r="B852" s="106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0">
        <v>25</v>
      </c>
      <c r="B853" s="106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0">
        <v>26</v>
      </c>
      <c r="B854" s="106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0">
        <v>27</v>
      </c>
      <c r="B855" s="106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0">
        <v>28</v>
      </c>
      <c r="B856" s="106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0">
        <v>29</v>
      </c>
      <c r="B857" s="106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0">
        <v>30</v>
      </c>
      <c r="B858" s="106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354</v>
      </c>
      <c r="Z861" s="350"/>
      <c r="AA861" s="350"/>
      <c r="AB861" s="350"/>
      <c r="AC861" s="281" t="s">
        <v>339</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c r="A862" s="1060">
        <v>1</v>
      </c>
      <c r="B862" s="106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0">
        <v>2</v>
      </c>
      <c r="B863" s="106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0">
        <v>3</v>
      </c>
      <c r="B864" s="106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0">
        <v>4</v>
      </c>
      <c r="B865" s="106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0">
        <v>5</v>
      </c>
      <c r="B866" s="106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0">
        <v>6</v>
      </c>
      <c r="B867" s="106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0">
        <v>7</v>
      </c>
      <c r="B868" s="106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0">
        <v>8</v>
      </c>
      <c r="B869" s="106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0">
        <v>9</v>
      </c>
      <c r="B870" s="106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0">
        <v>10</v>
      </c>
      <c r="B871" s="106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0">
        <v>11</v>
      </c>
      <c r="B872" s="106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0">
        <v>12</v>
      </c>
      <c r="B873" s="106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0">
        <v>13</v>
      </c>
      <c r="B874" s="106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0">
        <v>14</v>
      </c>
      <c r="B875" s="106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0">
        <v>15</v>
      </c>
      <c r="B876" s="106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0">
        <v>16</v>
      </c>
      <c r="B877" s="106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0">
        <v>17</v>
      </c>
      <c r="B878" s="106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0">
        <v>18</v>
      </c>
      <c r="B879" s="106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0">
        <v>19</v>
      </c>
      <c r="B880" s="106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0">
        <v>20</v>
      </c>
      <c r="B881" s="106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0">
        <v>21</v>
      </c>
      <c r="B882" s="106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0">
        <v>22</v>
      </c>
      <c r="B883" s="106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0">
        <v>23</v>
      </c>
      <c r="B884" s="106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0">
        <v>24</v>
      </c>
      <c r="B885" s="106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0">
        <v>25</v>
      </c>
      <c r="B886" s="106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0">
        <v>26</v>
      </c>
      <c r="B887" s="106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0">
        <v>27</v>
      </c>
      <c r="B888" s="106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0">
        <v>28</v>
      </c>
      <c r="B889" s="106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0">
        <v>29</v>
      </c>
      <c r="B890" s="106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0">
        <v>30</v>
      </c>
      <c r="B891" s="106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354</v>
      </c>
      <c r="Z894" s="350"/>
      <c r="AA894" s="350"/>
      <c r="AB894" s="350"/>
      <c r="AC894" s="281" t="s">
        <v>339</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c r="A895" s="1060">
        <v>1</v>
      </c>
      <c r="B895" s="106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0">
        <v>2</v>
      </c>
      <c r="B896" s="106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0">
        <v>3</v>
      </c>
      <c r="B897" s="106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0">
        <v>4</v>
      </c>
      <c r="B898" s="106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0">
        <v>5</v>
      </c>
      <c r="B899" s="106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0">
        <v>6</v>
      </c>
      <c r="B900" s="106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0">
        <v>7</v>
      </c>
      <c r="B901" s="106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0">
        <v>8</v>
      </c>
      <c r="B902" s="106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0">
        <v>9</v>
      </c>
      <c r="B903" s="106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0">
        <v>10</v>
      </c>
      <c r="B904" s="106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0">
        <v>11</v>
      </c>
      <c r="B905" s="106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0">
        <v>12</v>
      </c>
      <c r="B906" s="106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0">
        <v>13</v>
      </c>
      <c r="B907" s="106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0">
        <v>14</v>
      </c>
      <c r="B908" s="106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0">
        <v>15</v>
      </c>
      <c r="B909" s="106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0">
        <v>16</v>
      </c>
      <c r="B910" s="106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0">
        <v>17</v>
      </c>
      <c r="B911" s="106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0">
        <v>18</v>
      </c>
      <c r="B912" s="106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0">
        <v>19</v>
      </c>
      <c r="B913" s="106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0">
        <v>20</v>
      </c>
      <c r="B914" s="106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0">
        <v>21</v>
      </c>
      <c r="B915" s="106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0">
        <v>22</v>
      </c>
      <c r="B916" s="106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0">
        <v>23</v>
      </c>
      <c r="B917" s="106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0">
        <v>24</v>
      </c>
      <c r="B918" s="106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0">
        <v>25</v>
      </c>
      <c r="B919" s="106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0">
        <v>26</v>
      </c>
      <c r="B920" s="106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0">
        <v>27</v>
      </c>
      <c r="B921" s="106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0">
        <v>28</v>
      </c>
      <c r="B922" s="106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0">
        <v>29</v>
      </c>
      <c r="B923" s="106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0">
        <v>30</v>
      </c>
      <c r="B924" s="106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354</v>
      </c>
      <c r="Z927" s="350"/>
      <c r="AA927" s="350"/>
      <c r="AB927" s="350"/>
      <c r="AC927" s="281" t="s">
        <v>339</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c r="A928" s="1060">
        <v>1</v>
      </c>
      <c r="B928" s="106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0">
        <v>2</v>
      </c>
      <c r="B929" s="106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0">
        <v>3</v>
      </c>
      <c r="B930" s="106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0">
        <v>4</v>
      </c>
      <c r="B931" s="106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0">
        <v>5</v>
      </c>
      <c r="B932" s="106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0">
        <v>6</v>
      </c>
      <c r="B933" s="106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0">
        <v>7</v>
      </c>
      <c r="B934" s="106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0">
        <v>8</v>
      </c>
      <c r="B935" s="106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0">
        <v>9</v>
      </c>
      <c r="B936" s="106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0">
        <v>10</v>
      </c>
      <c r="B937" s="106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0">
        <v>11</v>
      </c>
      <c r="B938" s="106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0">
        <v>12</v>
      </c>
      <c r="B939" s="106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0">
        <v>13</v>
      </c>
      <c r="B940" s="106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0">
        <v>14</v>
      </c>
      <c r="B941" s="106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0">
        <v>15</v>
      </c>
      <c r="B942" s="106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0">
        <v>16</v>
      </c>
      <c r="B943" s="106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0">
        <v>17</v>
      </c>
      <c r="B944" s="106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0">
        <v>18</v>
      </c>
      <c r="B945" s="106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0">
        <v>19</v>
      </c>
      <c r="B946" s="106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0">
        <v>20</v>
      </c>
      <c r="B947" s="106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0">
        <v>21</v>
      </c>
      <c r="B948" s="106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0">
        <v>22</v>
      </c>
      <c r="B949" s="106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0">
        <v>23</v>
      </c>
      <c r="B950" s="106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0">
        <v>24</v>
      </c>
      <c r="B951" s="106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0">
        <v>25</v>
      </c>
      <c r="B952" s="106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0">
        <v>26</v>
      </c>
      <c r="B953" s="106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0">
        <v>27</v>
      </c>
      <c r="B954" s="106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0">
        <v>28</v>
      </c>
      <c r="B955" s="106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0">
        <v>29</v>
      </c>
      <c r="B956" s="106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0">
        <v>30</v>
      </c>
      <c r="B957" s="106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354</v>
      </c>
      <c r="Z960" s="350"/>
      <c r="AA960" s="350"/>
      <c r="AB960" s="350"/>
      <c r="AC960" s="281" t="s">
        <v>339</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c r="A961" s="1060">
        <v>1</v>
      </c>
      <c r="B961" s="106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0">
        <v>2</v>
      </c>
      <c r="B962" s="106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0">
        <v>3</v>
      </c>
      <c r="B963" s="106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0">
        <v>4</v>
      </c>
      <c r="B964" s="106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0">
        <v>5</v>
      </c>
      <c r="B965" s="106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0">
        <v>6</v>
      </c>
      <c r="B966" s="106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0">
        <v>7</v>
      </c>
      <c r="B967" s="106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0">
        <v>8</v>
      </c>
      <c r="B968" s="106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0">
        <v>9</v>
      </c>
      <c r="B969" s="106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0">
        <v>10</v>
      </c>
      <c r="B970" s="106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0">
        <v>11</v>
      </c>
      <c r="B971" s="106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0">
        <v>12</v>
      </c>
      <c r="B972" s="106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0">
        <v>13</v>
      </c>
      <c r="B973" s="106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0">
        <v>14</v>
      </c>
      <c r="B974" s="106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0">
        <v>15</v>
      </c>
      <c r="B975" s="106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0">
        <v>16</v>
      </c>
      <c r="B976" s="106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0">
        <v>17</v>
      </c>
      <c r="B977" s="106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0">
        <v>18</v>
      </c>
      <c r="B978" s="106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0">
        <v>19</v>
      </c>
      <c r="B979" s="106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0">
        <v>20</v>
      </c>
      <c r="B980" s="106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0">
        <v>21</v>
      </c>
      <c r="B981" s="106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0">
        <v>22</v>
      </c>
      <c r="B982" s="106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0">
        <v>23</v>
      </c>
      <c r="B983" s="106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0">
        <v>24</v>
      </c>
      <c r="B984" s="106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0">
        <v>25</v>
      </c>
      <c r="B985" s="106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0">
        <v>26</v>
      </c>
      <c r="B986" s="106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0">
        <v>27</v>
      </c>
      <c r="B987" s="106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0">
        <v>28</v>
      </c>
      <c r="B988" s="106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0">
        <v>29</v>
      </c>
      <c r="B989" s="106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0">
        <v>30</v>
      </c>
      <c r="B990" s="106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354</v>
      </c>
      <c r="Z993" s="350"/>
      <c r="AA993" s="350"/>
      <c r="AB993" s="350"/>
      <c r="AC993" s="281" t="s">
        <v>339</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c r="A994" s="1060">
        <v>1</v>
      </c>
      <c r="B994" s="106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0">
        <v>2</v>
      </c>
      <c r="B995" s="106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0">
        <v>3</v>
      </c>
      <c r="B996" s="106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0">
        <v>4</v>
      </c>
      <c r="B997" s="106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0">
        <v>5</v>
      </c>
      <c r="B998" s="106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0">
        <v>6</v>
      </c>
      <c r="B999" s="106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0">
        <v>7</v>
      </c>
      <c r="B1000" s="106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0">
        <v>8</v>
      </c>
      <c r="B1001" s="106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0">
        <v>9</v>
      </c>
      <c r="B1002" s="106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0">
        <v>10</v>
      </c>
      <c r="B1003" s="106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0">
        <v>11</v>
      </c>
      <c r="B1004" s="106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0">
        <v>12</v>
      </c>
      <c r="B1005" s="106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0">
        <v>13</v>
      </c>
      <c r="B1006" s="106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0">
        <v>14</v>
      </c>
      <c r="B1007" s="106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0">
        <v>15</v>
      </c>
      <c r="B1008" s="106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0">
        <v>16</v>
      </c>
      <c r="B1009" s="106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0">
        <v>17</v>
      </c>
      <c r="B1010" s="106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0">
        <v>18</v>
      </c>
      <c r="B1011" s="106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0">
        <v>19</v>
      </c>
      <c r="B1012" s="106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0">
        <v>20</v>
      </c>
      <c r="B1013" s="106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0">
        <v>21</v>
      </c>
      <c r="B1014" s="106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0">
        <v>22</v>
      </c>
      <c r="B1015" s="106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0">
        <v>23</v>
      </c>
      <c r="B1016" s="106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0">
        <v>24</v>
      </c>
      <c r="B1017" s="106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0">
        <v>25</v>
      </c>
      <c r="B1018" s="106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0">
        <v>26</v>
      </c>
      <c r="B1019" s="106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0">
        <v>27</v>
      </c>
      <c r="B1020" s="106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0">
        <v>28</v>
      </c>
      <c r="B1021" s="106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0">
        <v>29</v>
      </c>
      <c r="B1022" s="106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0">
        <v>30</v>
      </c>
      <c r="B1023" s="106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354</v>
      </c>
      <c r="Z1026" s="350"/>
      <c r="AA1026" s="350"/>
      <c r="AB1026" s="350"/>
      <c r="AC1026" s="281" t="s">
        <v>339</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c r="A1027" s="1060">
        <v>1</v>
      </c>
      <c r="B1027" s="106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0">
        <v>2</v>
      </c>
      <c r="B1028" s="106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0">
        <v>3</v>
      </c>
      <c r="B1029" s="106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0">
        <v>4</v>
      </c>
      <c r="B1030" s="106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0">
        <v>5</v>
      </c>
      <c r="B1031" s="106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0">
        <v>6</v>
      </c>
      <c r="B1032" s="106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0">
        <v>7</v>
      </c>
      <c r="B1033" s="106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0">
        <v>8</v>
      </c>
      <c r="B1034" s="106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0">
        <v>9</v>
      </c>
      <c r="B1035" s="106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0">
        <v>10</v>
      </c>
      <c r="B1036" s="106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0">
        <v>11</v>
      </c>
      <c r="B1037" s="106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0">
        <v>12</v>
      </c>
      <c r="B1038" s="106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0">
        <v>13</v>
      </c>
      <c r="B1039" s="106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0">
        <v>14</v>
      </c>
      <c r="B1040" s="106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0">
        <v>15</v>
      </c>
      <c r="B1041" s="106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0">
        <v>16</v>
      </c>
      <c r="B1042" s="106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0">
        <v>17</v>
      </c>
      <c r="B1043" s="106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0">
        <v>18</v>
      </c>
      <c r="B1044" s="106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0">
        <v>19</v>
      </c>
      <c r="B1045" s="106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0">
        <v>20</v>
      </c>
      <c r="B1046" s="106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0">
        <v>21</v>
      </c>
      <c r="B1047" s="106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0">
        <v>22</v>
      </c>
      <c r="B1048" s="106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0">
        <v>23</v>
      </c>
      <c r="B1049" s="106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0">
        <v>24</v>
      </c>
      <c r="B1050" s="106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0">
        <v>25</v>
      </c>
      <c r="B1051" s="106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0">
        <v>26</v>
      </c>
      <c r="B1052" s="106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0">
        <v>27</v>
      </c>
      <c r="B1053" s="106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0">
        <v>28</v>
      </c>
      <c r="B1054" s="106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0">
        <v>29</v>
      </c>
      <c r="B1055" s="106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0">
        <v>30</v>
      </c>
      <c r="B1056" s="106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354</v>
      </c>
      <c r="Z1059" s="350"/>
      <c r="AA1059" s="350"/>
      <c r="AB1059" s="350"/>
      <c r="AC1059" s="281" t="s">
        <v>339</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c r="A1060" s="1060">
        <v>1</v>
      </c>
      <c r="B1060" s="106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0">
        <v>2</v>
      </c>
      <c r="B1061" s="106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0">
        <v>3</v>
      </c>
      <c r="B1062" s="106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0">
        <v>4</v>
      </c>
      <c r="B1063" s="106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0">
        <v>5</v>
      </c>
      <c r="B1064" s="106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0">
        <v>6</v>
      </c>
      <c r="B1065" s="106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0">
        <v>7</v>
      </c>
      <c r="B1066" s="106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0">
        <v>8</v>
      </c>
      <c r="B1067" s="106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0">
        <v>9</v>
      </c>
      <c r="B1068" s="106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0">
        <v>10</v>
      </c>
      <c r="B1069" s="106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0">
        <v>11</v>
      </c>
      <c r="B1070" s="106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0">
        <v>12</v>
      </c>
      <c r="B1071" s="106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0">
        <v>13</v>
      </c>
      <c r="B1072" s="106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0">
        <v>14</v>
      </c>
      <c r="B1073" s="106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0">
        <v>15</v>
      </c>
      <c r="B1074" s="106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0">
        <v>16</v>
      </c>
      <c r="B1075" s="106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0">
        <v>17</v>
      </c>
      <c r="B1076" s="106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0">
        <v>18</v>
      </c>
      <c r="B1077" s="106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0">
        <v>19</v>
      </c>
      <c r="B1078" s="106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0">
        <v>20</v>
      </c>
      <c r="B1079" s="106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0">
        <v>21</v>
      </c>
      <c r="B1080" s="106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0">
        <v>22</v>
      </c>
      <c r="B1081" s="106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0">
        <v>23</v>
      </c>
      <c r="B1082" s="106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0">
        <v>24</v>
      </c>
      <c r="B1083" s="106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0">
        <v>25</v>
      </c>
      <c r="B1084" s="106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0">
        <v>26</v>
      </c>
      <c r="B1085" s="106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0">
        <v>27</v>
      </c>
      <c r="B1086" s="106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0">
        <v>28</v>
      </c>
      <c r="B1087" s="106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0">
        <v>29</v>
      </c>
      <c r="B1088" s="106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0">
        <v>30</v>
      </c>
      <c r="B1089" s="106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354</v>
      </c>
      <c r="Z1092" s="350"/>
      <c r="AA1092" s="350"/>
      <c r="AB1092" s="350"/>
      <c r="AC1092" s="281" t="s">
        <v>339</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c r="A1093" s="1060">
        <v>1</v>
      </c>
      <c r="B1093" s="106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0">
        <v>2</v>
      </c>
      <c r="B1094" s="106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0">
        <v>3</v>
      </c>
      <c r="B1095" s="106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0">
        <v>4</v>
      </c>
      <c r="B1096" s="106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0">
        <v>5</v>
      </c>
      <c r="B1097" s="106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0">
        <v>6</v>
      </c>
      <c r="B1098" s="106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0">
        <v>7</v>
      </c>
      <c r="B1099" s="106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0">
        <v>8</v>
      </c>
      <c r="B1100" s="106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0">
        <v>9</v>
      </c>
      <c r="B1101" s="106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0">
        <v>10</v>
      </c>
      <c r="B1102" s="106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0">
        <v>11</v>
      </c>
      <c r="B1103" s="106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0">
        <v>12</v>
      </c>
      <c r="B1104" s="106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0">
        <v>13</v>
      </c>
      <c r="B1105" s="106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0">
        <v>14</v>
      </c>
      <c r="B1106" s="106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0">
        <v>15</v>
      </c>
      <c r="B1107" s="106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0">
        <v>16</v>
      </c>
      <c r="B1108" s="106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0">
        <v>17</v>
      </c>
      <c r="B1109" s="106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0">
        <v>18</v>
      </c>
      <c r="B1110" s="106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0">
        <v>19</v>
      </c>
      <c r="B1111" s="106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0">
        <v>20</v>
      </c>
      <c r="B1112" s="106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0">
        <v>21</v>
      </c>
      <c r="B1113" s="106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0">
        <v>22</v>
      </c>
      <c r="B1114" s="106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0">
        <v>23</v>
      </c>
      <c r="B1115" s="106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0">
        <v>24</v>
      </c>
      <c r="B1116" s="106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0">
        <v>25</v>
      </c>
      <c r="B1117" s="106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0">
        <v>26</v>
      </c>
      <c r="B1118" s="106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0">
        <v>27</v>
      </c>
      <c r="B1119" s="106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0">
        <v>28</v>
      </c>
      <c r="B1120" s="106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0">
        <v>29</v>
      </c>
      <c r="B1121" s="106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0">
        <v>30</v>
      </c>
      <c r="B1122" s="106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354</v>
      </c>
      <c r="Z1125" s="350"/>
      <c r="AA1125" s="350"/>
      <c r="AB1125" s="350"/>
      <c r="AC1125" s="281" t="s">
        <v>339</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c r="A1126" s="1060">
        <v>1</v>
      </c>
      <c r="B1126" s="106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0">
        <v>2</v>
      </c>
      <c r="B1127" s="106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0">
        <v>3</v>
      </c>
      <c r="B1128" s="106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0">
        <v>4</v>
      </c>
      <c r="B1129" s="106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0">
        <v>5</v>
      </c>
      <c r="B1130" s="106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0">
        <v>6</v>
      </c>
      <c r="B1131" s="106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0">
        <v>7</v>
      </c>
      <c r="B1132" s="106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0">
        <v>8</v>
      </c>
      <c r="B1133" s="106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0">
        <v>9</v>
      </c>
      <c r="B1134" s="106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0">
        <v>10</v>
      </c>
      <c r="B1135" s="106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0">
        <v>11</v>
      </c>
      <c r="B1136" s="106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0">
        <v>12</v>
      </c>
      <c r="B1137" s="106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0">
        <v>13</v>
      </c>
      <c r="B1138" s="106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0">
        <v>14</v>
      </c>
      <c r="B1139" s="106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0">
        <v>15</v>
      </c>
      <c r="B1140" s="106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0">
        <v>16</v>
      </c>
      <c r="B1141" s="106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0">
        <v>17</v>
      </c>
      <c r="B1142" s="106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0">
        <v>18</v>
      </c>
      <c r="B1143" s="106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0">
        <v>19</v>
      </c>
      <c r="B1144" s="106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0">
        <v>20</v>
      </c>
      <c r="B1145" s="106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0">
        <v>21</v>
      </c>
      <c r="B1146" s="106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0">
        <v>22</v>
      </c>
      <c r="B1147" s="106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0">
        <v>23</v>
      </c>
      <c r="B1148" s="106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0">
        <v>24</v>
      </c>
      <c r="B1149" s="106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0">
        <v>25</v>
      </c>
      <c r="B1150" s="106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0">
        <v>26</v>
      </c>
      <c r="B1151" s="106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0">
        <v>27</v>
      </c>
      <c r="B1152" s="106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0">
        <v>28</v>
      </c>
      <c r="B1153" s="106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0">
        <v>29</v>
      </c>
      <c r="B1154" s="106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0">
        <v>30</v>
      </c>
      <c r="B1155" s="106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354</v>
      </c>
      <c r="Z1158" s="350"/>
      <c r="AA1158" s="350"/>
      <c r="AB1158" s="350"/>
      <c r="AC1158" s="281" t="s">
        <v>339</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c r="A1159" s="1060">
        <v>1</v>
      </c>
      <c r="B1159" s="106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0">
        <v>2</v>
      </c>
      <c r="B1160" s="106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0">
        <v>3</v>
      </c>
      <c r="B1161" s="106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0">
        <v>4</v>
      </c>
      <c r="B1162" s="106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0">
        <v>5</v>
      </c>
      <c r="B1163" s="106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0">
        <v>6</v>
      </c>
      <c r="B1164" s="106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0">
        <v>7</v>
      </c>
      <c r="B1165" s="106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0">
        <v>8</v>
      </c>
      <c r="B1166" s="106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0">
        <v>9</v>
      </c>
      <c r="B1167" s="106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0">
        <v>10</v>
      </c>
      <c r="B1168" s="106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0">
        <v>11</v>
      </c>
      <c r="B1169" s="106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0">
        <v>12</v>
      </c>
      <c r="B1170" s="106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0">
        <v>13</v>
      </c>
      <c r="B1171" s="106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0">
        <v>14</v>
      </c>
      <c r="B1172" s="106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0">
        <v>15</v>
      </c>
      <c r="B1173" s="106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0">
        <v>16</v>
      </c>
      <c r="B1174" s="106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0">
        <v>17</v>
      </c>
      <c r="B1175" s="106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0">
        <v>18</v>
      </c>
      <c r="B1176" s="106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0">
        <v>19</v>
      </c>
      <c r="B1177" s="106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0">
        <v>20</v>
      </c>
      <c r="B1178" s="106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0">
        <v>21</v>
      </c>
      <c r="B1179" s="106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0">
        <v>22</v>
      </c>
      <c r="B1180" s="106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0">
        <v>23</v>
      </c>
      <c r="B1181" s="106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0">
        <v>24</v>
      </c>
      <c r="B1182" s="106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0">
        <v>25</v>
      </c>
      <c r="B1183" s="106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0">
        <v>26</v>
      </c>
      <c r="B1184" s="106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0">
        <v>27</v>
      </c>
      <c r="B1185" s="106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0">
        <v>28</v>
      </c>
      <c r="B1186" s="106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0">
        <v>29</v>
      </c>
      <c r="B1187" s="106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0">
        <v>30</v>
      </c>
      <c r="B1188" s="106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354</v>
      </c>
      <c r="Z1191" s="350"/>
      <c r="AA1191" s="350"/>
      <c r="AB1191" s="350"/>
      <c r="AC1191" s="281" t="s">
        <v>339</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c r="A1192" s="1060">
        <v>1</v>
      </c>
      <c r="B1192" s="106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0">
        <v>2</v>
      </c>
      <c r="B1193" s="106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0">
        <v>3</v>
      </c>
      <c r="B1194" s="106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0">
        <v>4</v>
      </c>
      <c r="B1195" s="106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0">
        <v>5</v>
      </c>
      <c r="B1196" s="106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0">
        <v>6</v>
      </c>
      <c r="B1197" s="106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0">
        <v>7</v>
      </c>
      <c r="B1198" s="106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0">
        <v>8</v>
      </c>
      <c r="B1199" s="106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0">
        <v>9</v>
      </c>
      <c r="B1200" s="106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0">
        <v>10</v>
      </c>
      <c r="B1201" s="106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0">
        <v>11</v>
      </c>
      <c r="B1202" s="106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0">
        <v>12</v>
      </c>
      <c r="B1203" s="106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0">
        <v>13</v>
      </c>
      <c r="B1204" s="106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0">
        <v>14</v>
      </c>
      <c r="B1205" s="106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0">
        <v>15</v>
      </c>
      <c r="B1206" s="106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0">
        <v>16</v>
      </c>
      <c r="B1207" s="106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0">
        <v>17</v>
      </c>
      <c r="B1208" s="106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0">
        <v>18</v>
      </c>
      <c r="B1209" s="106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0">
        <v>19</v>
      </c>
      <c r="B1210" s="106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0">
        <v>20</v>
      </c>
      <c r="B1211" s="106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0">
        <v>21</v>
      </c>
      <c r="B1212" s="106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0">
        <v>22</v>
      </c>
      <c r="B1213" s="106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0">
        <v>23</v>
      </c>
      <c r="B1214" s="106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0">
        <v>24</v>
      </c>
      <c r="B1215" s="106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0">
        <v>25</v>
      </c>
      <c r="B1216" s="106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0">
        <v>26</v>
      </c>
      <c r="B1217" s="106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0">
        <v>27</v>
      </c>
      <c r="B1218" s="106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0">
        <v>28</v>
      </c>
      <c r="B1219" s="106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0">
        <v>29</v>
      </c>
      <c r="B1220" s="106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0">
        <v>30</v>
      </c>
      <c r="B1221" s="106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354</v>
      </c>
      <c r="Z1224" s="350"/>
      <c r="AA1224" s="350"/>
      <c r="AB1224" s="350"/>
      <c r="AC1224" s="281" t="s">
        <v>339</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c r="A1225" s="1060">
        <v>1</v>
      </c>
      <c r="B1225" s="106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0">
        <v>2</v>
      </c>
      <c r="B1226" s="106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0">
        <v>3</v>
      </c>
      <c r="B1227" s="106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0">
        <v>4</v>
      </c>
      <c r="B1228" s="106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0">
        <v>5</v>
      </c>
      <c r="B1229" s="106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0">
        <v>6</v>
      </c>
      <c r="B1230" s="106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0">
        <v>7</v>
      </c>
      <c r="B1231" s="106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0">
        <v>8</v>
      </c>
      <c r="B1232" s="106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0">
        <v>9</v>
      </c>
      <c r="B1233" s="106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0">
        <v>10</v>
      </c>
      <c r="B1234" s="106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0">
        <v>11</v>
      </c>
      <c r="B1235" s="106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0">
        <v>12</v>
      </c>
      <c r="B1236" s="106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0">
        <v>13</v>
      </c>
      <c r="B1237" s="106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0">
        <v>14</v>
      </c>
      <c r="B1238" s="106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0">
        <v>15</v>
      </c>
      <c r="B1239" s="106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0">
        <v>16</v>
      </c>
      <c r="B1240" s="106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0">
        <v>17</v>
      </c>
      <c r="B1241" s="106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0">
        <v>18</v>
      </c>
      <c r="B1242" s="106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0">
        <v>19</v>
      </c>
      <c r="B1243" s="106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0">
        <v>20</v>
      </c>
      <c r="B1244" s="106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0">
        <v>21</v>
      </c>
      <c r="B1245" s="106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0">
        <v>22</v>
      </c>
      <c r="B1246" s="106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0">
        <v>23</v>
      </c>
      <c r="B1247" s="106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0">
        <v>24</v>
      </c>
      <c r="B1248" s="106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0">
        <v>25</v>
      </c>
      <c r="B1249" s="106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0">
        <v>26</v>
      </c>
      <c r="B1250" s="106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0">
        <v>27</v>
      </c>
      <c r="B1251" s="106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0">
        <v>28</v>
      </c>
      <c r="B1252" s="106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0">
        <v>29</v>
      </c>
      <c r="B1253" s="106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0">
        <v>30</v>
      </c>
      <c r="B1254" s="106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354</v>
      </c>
      <c r="Z1257" s="350"/>
      <c r="AA1257" s="350"/>
      <c r="AB1257" s="350"/>
      <c r="AC1257" s="281" t="s">
        <v>339</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c r="A1258" s="1060">
        <v>1</v>
      </c>
      <c r="B1258" s="106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0">
        <v>2</v>
      </c>
      <c r="B1259" s="106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0">
        <v>3</v>
      </c>
      <c r="B1260" s="106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0">
        <v>4</v>
      </c>
      <c r="B1261" s="106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0">
        <v>5</v>
      </c>
      <c r="B1262" s="106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0">
        <v>6</v>
      </c>
      <c r="B1263" s="106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0">
        <v>7</v>
      </c>
      <c r="B1264" s="106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0">
        <v>8</v>
      </c>
      <c r="B1265" s="106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0">
        <v>9</v>
      </c>
      <c r="B1266" s="106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0">
        <v>10</v>
      </c>
      <c r="B1267" s="106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0">
        <v>11</v>
      </c>
      <c r="B1268" s="106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0">
        <v>12</v>
      </c>
      <c r="B1269" s="106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0">
        <v>13</v>
      </c>
      <c r="B1270" s="106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0">
        <v>14</v>
      </c>
      <c r="B1271" s="106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0">
        <v>15</v>
      </c>
      <c r="B1272" s="106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0">
        <v>16</v>
      </c>
      <c r="B1273" s="106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0">
        <v>17</v>
      </c>
      <c r="B1274" s="106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0">
        <v>18</v>
      </c>
      <c r="B1275" s="106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0">
        <v>19</v>
      </c>
      <c r="B1276" s="106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0">
        <v>20</v>
      </c>
      <c r="B1277" s="106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0">
        <v>21</v>
      </c>
      <c r="B1278" s="106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0">
        <v>22</v>
      </c>
      <c r="B1279" s="106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0">
        <v>23</v>
      </c>
      <c r="B1280" s="106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0">
        <v>24</v>
      </c>
      <c r="B1281" s="106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0">
        <v>25</v>
      </c>
      <c r="B1282" s="106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0">
        <v>26</v>
      </c>
      <c r="B1283" s="106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0">
        <v>27</v>
      </c>
      <c r="B1284" s="106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0">
        <v>28</v>
      </c>
      <c r="B1285" s="106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0">
        <v>29</v>
      </c>
      <c r="B1286" s="106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0">
        <v>30</v>
      </c>
      <c r="B1287" s="106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354</v>
      </c>
      <c r="Z1290" s="350"/>
      <c r="AA1290" s="350"/>
      <c r="AB1290" s="350"/>
      <c r="AC1290" s="281" t="s">
        <v>339</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c r="A1291" s="1060">
        <v>1</v>
      </c>
      <c r="B1291" s="106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0">
        <v>2</v>
      </c>
      <c r="B1292" s="106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0">
        <v>3</v>
      </c>
      <c r="B1293" s="106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0">
        <v>4</v>
      </c>
      <c r="B1294" s="106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0">
        <v>5</v>
      </c>
      <c r="B1295" s="106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0">
        <v>6</v>
      </c>
      <c r="B1296" s="106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0">
        <v>7</v>
      </c>
      <c r="B1297" s="106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0">
        <v>8</v>
      </c>
      <c r="B1298" s="106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0">
        <v>9</v>
      </c>
      <c r="B1299" s="106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0">
        <v>10</v>
      </c>
      <c r="B1300" s="106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0">
        <v>11</v>
      </c>
      <c r="B1301" s="106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0">
        <v>12</v>
      </c>
      <c r="B1302" s="106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0">
        <v>13</v>
      </c>
      <c r="B1303" s="106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0">
        <v>14</v>
      </c>
      <c r="B1304" s="106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0">
        <v>15</v>
      </c>
      <c r="B1305" s="106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0">
        <v>16</v>
      </c>
      <c r="B1306" s="106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0">
        <v>17</v>
      </c>
      <c r="B1307" s="106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0">
        <v>18</v>
      </c>
      <c r="B1308" s="106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0">
        <v>19</v>
      </c>
      <c r="B1309" s="106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0">
        <v>20</v>
      </c>
      <c r="B1310" s="106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0">
        <v>21</v>
      </c>
      <c r="B1311" s="106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0">
        <v>22</v>
      </c>
      <c r="B1312" s="106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0">
        <v>23</v>
      </c>
      <c r="B1313" s="106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0">
        <v>24</v>
      </c>
      <c r="B1314" s="106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0">
        <v>25</v>
      </c>
      <c r="B1315" s="106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0">
        <v>26</v>
      </c>
      <c r="B1316" s="106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0">
        <v>27</v>
      </c>
      <c r="B1317" s="106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0">
        <v>28</v>
      </c>
      <c r="B1318" s="106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0">
        <v>29</v>
      </c>
      <c r="B1319" s="106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0">
        <v>30</v>
      </c>
      <c r="B1320" s="106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2020-09-17T09:17:47Z</cp:lastPrinted>
  <dcterms:created xsi:type="dcterms:W3CDTF">2012-03-13T00:50:25Z</dcterms:created>
  <dcterms:modified xsi:type="dcterms:W3CDTF">2020-12-01T05:45:08Z</dcterms:modified>
</cp:coreProperties>
</file>