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R2最終公表）\修正データ\"/>
    </mc:Choice>
  </mc:AlternateContent>
  <bookViews>
    <workbookView xWindow="0" yWindow="0" windowWidth="28800" windowHeight="14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34" i="3" l="1"/>
  <c r="AM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<sst xmlns="http://schemas.openxmlformats.org/spreadsheetml/2006/main" count="2796" uniqueCount="625">
  <si>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</si>
  <si>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</si>
  <si>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</si>
  <si>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</si>
  <si>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</si>
  <si>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</si>
  <si>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</si>
  <si>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</si>
  <si>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</si>
  <si>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</si>
  <si>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</si>
  <si>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</si>
  <si>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</si>
  <si>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</si>
  <si>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</si>
  <si>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</si>
  <si>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</si>
  <si>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</si>
  <si>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</si>
  <si>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</si>
  <si>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</si>
  <si>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</si>
  <si>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</si>
  <si>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</si>
  <si>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</si>
  <si>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</si>
  <si>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</si>
  <si>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</si>
  <si>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</si>
  <si>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</si>
  <si>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</si>
  <si>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</si>
  <si>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</si>
  <si>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</si>
  <si>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</si>
  <si>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</si>
  <si>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</si>
  <si>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</si>
  <si>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</si>
  <si>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</si>
  <si>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</si>
  <si>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</si>
  <si>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</si>
  <si>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</si>
  <si>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</si>
  <si>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</si>
  <si>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</si>
  <si>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</si>
  <si>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</si>
  <si>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</si>
  <si>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</si>
  <si>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</si>
  <si>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</si>
  <si>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</si>
  <si>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</si>
  <si>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</si>
  <si>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</si>
  <si>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</si>
  <si>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</si>
  <si>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</si>
  <si>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</si>
  <si>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</si>
  <si>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</si>
  <si>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</si>
  <si>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</si>
  <si>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</si>
  <si>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</si>
  <si>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</si>
  <si>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</si>
  <si>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</si>
  <si>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</si>
  <si>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</si>
  <si>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</si>
  <si>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</si>
  <si>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</si>
  <si>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</si>
  <si>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</si>
  <si>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</si>
  <si>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</si>
  <si>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</si>
  <si>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</si>
  <si>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</si>
  <si>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</si>
  <si>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</si>
  <si>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</si>
  <si>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</si>
  <si>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</si>
  <si>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</si>
  <si>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</si>
  <si>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</si>
  <si>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</si>
  <si>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</si>
  <si>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</si>
  <si>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</si>
  <si>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</si>
  <si>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</si>
  <si>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</si>
  <si>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</si>
  <si>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</si>
  <si>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</si>
  <si>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</si>
  <si>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</si>
  <si>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</si>
  <si>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</si>
  <si>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</si>
  <si>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</si>
  <si>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</si>
  <si>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</si>
  <si>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</si>
  <si>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</si>
  <si>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</si>
  <si>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</si>
  <si>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</si>
  <si>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</si>
  <si>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</si>
  <si>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</si>
  <si>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</si>
  <si>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</si>
  <si>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</si>
  <si>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</si>
  <si>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</si>
  <si>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</si>
  <si>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</si>
  <si>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</si>
  <si>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</si>
  <si>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</si>
  <si>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</si>
  <si>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</si>
  <si>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</si>
  <si>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</si>
  <si>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</si>
  <si>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</si>
  <si>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</si>
  <si>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</si>
  <si>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</si>
  <si>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</si>
  <si>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</si>
  <si>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</si>
  <si>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</si>
  <si>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</si>
  <si>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</si>
  <si>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</si>
  <si>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</si>
  <si>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</si>
  <si>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</si>
  <si>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</si>
  <si>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</si>
  <si>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</si>
  <si>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</si>
  <si>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</si>
  <si>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</si>
  <si>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</si>
  <si>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</si>
  <si>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</si>
  <si>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</si>
  <si>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</si>
  <si>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</si>
  <si>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</si>
  <si>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</si>
  <si>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</si>
  <si>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</si>
  <si>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</si>
  <si>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</si>
  <si>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</si>
  <si>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</si>
  <si>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</si>
  <si>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</si>
  <si>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</si>
  <si>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</si>
  <si>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</si>
  <si>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</si>
  <si>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</si>
  <si>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</si>
  <si>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</si>
  <si>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</si>
  <si>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</si>
  <si>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</si>
  <si>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</si>
  <si>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</si>
  <si>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</si>
  <si>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</si>
  <si>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</si>
  <si>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</si>
  <si>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</si>
  <si>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</si>
  <si>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</si>
  <si>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</si>
  <si>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</si>
  <si>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</si>
  <si>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</si>
  <si>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</si>
  <si>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</si>
  <si>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</si>
  <si>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</si>
  <si>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</si>
  <si>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</si>
  <si>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</si>
  <si>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</si>
  <si>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</si>
  <si>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</si>
  <si>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</si>
  <si>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</si>
  <si>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</si>
  <si>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</si>
  <si>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</si>
  <si>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</si>
  <si>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</si>
  <si>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</si>
  <si>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</si>
  <si>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</si>
  <si>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</si>
  <si>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</si>
  <si>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</si>
  <si>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</si>
  <si>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</si>
  <si>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</si>
  <si>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</si>
  <si>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</si>
  <si>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</si>
  <si>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</si>
  <si>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</si>
  <si>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</si>
  <si>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</si>
  <si>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</si>
  <si>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</si>
  <si>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</si>
  <si>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</si>
  <si>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</si>
  <si>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</si>
  <si>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</si>
  <si>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</si>
  <si>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</si>
  <si>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</si>
  <si>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</si>
  <si>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</si>
  <si>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</si>
  <si>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</si>
  <si>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</si>
  <si>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</si>
  <si>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</si>
  <si>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</si>
  <si>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</si>
  <si>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</si>
  <si>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</si>
  <si>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</si>
  <si>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</si>
  <si>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</si>
  <si>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</si>
  <si>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</si>
  <si>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</si>
  <si>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</si>
  <si>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</si>
  <si>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</si>
  <si>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</si>
  <si>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</si>
  <si>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</si>
  <si>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</si>
  <si>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</si>
  <si>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</si>
  <si>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</si>
  <si>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</si>
  <si>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</si>
  <si>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</si>
  <si>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</si>
  <si>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</si>
  <si>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</si>
  <si>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</si>
  <si>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</si>
  <si>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</si>
  <si>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</si>
  <si>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</si>
  <si>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</si>
  <si>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</si>
  <si>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</si>
  <si>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</si>
  <si>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</si>
  <si>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</si>
  <si>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</si>
  <si>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</si>
  <si>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</si>
  <si>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</si>
  <si>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</si>
  <si>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</si>
  <si>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</si>
  <si>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</si>
  <si>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</si>
  <si>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</si>
  <si>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</si>
  <si>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</si>
  <si>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</si>
  <si>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</si>
  <si>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</si>
  <si>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</si>
  <si>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</si>
  <si>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</si>
  <si>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</si>
  <si>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</si>
  <si>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</si>
  <si>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</si>
  <si>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</si>
  <si>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</si>
  <si>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</si>
  <si>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</si>
  <si>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</si>
  <si>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</si>
  <si>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</si>
  <si>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</si>
  <si>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</si>
  <si>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</si>
  <si>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</si>
  <si>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</si>
  <si>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</si>
  <si>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</si>
  <si>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</si>
  <si>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</si>
  <si>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</si>
  <si>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</si>
  <si>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</si>
  <si>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</si>
  <si>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</si>
  <si>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</si>
  <si>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</si>
  <si>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</si>
  <si>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</si>
  <si>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</si>
  <si>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</si>
  <si>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</si>
  <si>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</si>
  <si>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</si>
  <si>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</si>
  <si>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</si>
  <si>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</si>
  <si>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</si>
  <si>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</si>
  <si>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</si>
  <si>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</si>
  <si>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</si>
  <si>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</si>
  <si>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</si>
  <si>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</si>
  <si>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</si>
  <si>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</si>
  <si>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</si>
  <si>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</si>
  <si>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</si>
  <si>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</si>
  <si>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</si>
  <si>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</si>
  <si>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</si>
  <si>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</si>
  <si>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</si>
  <si>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</si>
  <si>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</si>
  <si>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</si>
  <si>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</si>
  <si>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</si>
  <si>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</si>
  <si>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</si>
  <si>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</si>
  <si>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</si>
  <si>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</si>
  <si>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</si>
  <si>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</si>
  <si>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</si>
  <si>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</si>
  <si>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</si>
  <si>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</si>
  <si>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</si>
  <si>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</si>
  <si>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</si>
  <si>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</si>
  <si>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</si>
  <si>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</si>
  <si>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</si>
  <si>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</si>
  <si>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</si>
  <si>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</si>
  <si>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</si>
  <si>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</si>
  <si>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</si>
  <si>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</si>
  <si>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</si>
  <si>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</si>
  <si>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</si>
  <si>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</si>
  <si>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</si>
  <si>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</si>
  <si>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</si>
  <si>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</si>
  <si>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</si>
  <si>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</si>
  <si>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</si>
  <si>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</si>
  <si>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</si>
  <si>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</si>
  <si>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</si>
  <si>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</si>
  <si>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</si>
  <si>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</si>
  <si>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</si>
  <si>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</si>
  <si>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</si>
  <si>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</si>
  <si>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</si>
  <si>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</si>
  <si>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</si>
  <si>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</si>
  <si>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</si>
  <si>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</si>
  <si>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</si>
  <si>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</si>
  <si>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</si>
  <si>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</si>
  <si>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</si>
  <si>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</si>
  <si>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</si>
  <si>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</si>
  <si>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</si>
  <si>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</si>
  <si>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</si>
  <si>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</si>
  <si>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</si>
  <si>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</si>
  <si>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</si>
  <si>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</si>
  <si>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</si>
  <si>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</si>
  <si>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</si>
  <si>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</si>
  <si>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</si>
  <si>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</si>
  <si>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</si>
  <si>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</si>
  <si>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</si>
  <si>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</si>
  <si>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</si>
  <si>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</si>
  <si>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</si>
  <si>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</si>
  <si>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</si>
  <si>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</si>
  <si>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</si>
  <si>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</si>
  <si>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</si>
  <si>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</si>
  <si>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</si>
  <si>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</si>
  <si>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</si>
  <si>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</si>
  <si>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</si>
  <si>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</si>
  <si>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</si>
  <si>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</si>
  <si>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</si>
  <si>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</si>
  <si>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</si>
  <si>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</si>
  <si>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</si>
  <si>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</si>
  <si>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</si>
  <si>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</si>
  <si>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</si>
  <si>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</si>
  <si>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</si>
  <si>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</si>
  <si>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</si>
  <si>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</si>
  <si>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</si>
  <si>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</si>
  <si>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</si>
  <si>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</si>
  <si>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</si>
  <si>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</si>
  <si>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</si>
  <si>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</si>
  <si>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</si>
  <si>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</si>
  <si>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</si>
  <si>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</si>
  <si>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</si>
  <si>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</si>
  <si>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</si>
  <si>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</si>
  <si>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</si>
  <si>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</si>
  <si>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</si>
  <si>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</si>
  <si>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</si>
  <si>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</si>
  <si>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</si>
  <si>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</si>
  <si>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</si>
  <si>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</si>
  <si>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</si>
  <si>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</si>
  <si>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</si>
  <si>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</si>
  <si>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</si>
  <si>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</si>
  <si>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</si>
  <si>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</si>
  <si>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</si>
  <si>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</si>
  <si>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</si>
  <si>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</si>
  <si>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</si>
  <si>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</si>
  <si>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</si>
  <si>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</si>
  <si>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</si>
  <si>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</si>
  <si>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</si>
  <si>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</si>
  <si>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</si>
  <si>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</si>
  <si>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</si>
  <si>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</si>
  <si>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</si>
  <si>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</si>
  <si>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</si>
  <si>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</si>
  <si>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</si>
  <si>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</si>
  <si>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</si>
  <si>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</si>
  <si>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</si>
  <si>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</si>
  <si>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</si>
  <si>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</si>
  <si>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</si>
  <si>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</si>
  <si>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</si>
  <si>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</si>
  <si>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</si>
  <si>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</si>
  <si>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</si>
  <si>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</si>
  <si>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</si>
  <si>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</si>
  <si>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</si>
  <si>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</si>
  <si>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</si>
  <si>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</si>
  <si>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</si>
  <si>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</si>
  <si>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</si>
  <si>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</si>
  <si>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</si>
  <si>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</si>
  <si>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</si>
  <si>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</si>
  <si>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</si>
  <si>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</si>
  <si>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</si>
  <si>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</si>
  <si>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</si>
  <si>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</si>
  <si>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</si>
  <si>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</si>
  <si>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</si>
  <si>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</si>
  <si>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</si>
  <si>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</si>
  <si>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日・インドネシア経済連携に基づく外国人看護師・介護福祉士候補者に対する訪日後日本語研修事業</t>
    <phoneticPr fontId="5"/>
  </si>
  <si>
    <t>アジア大洋州局・南部アジア部</t>
    <phoneticPr fontId="5"/>
  </si>
  <si>
    <t>南東アジア第二課</t>
    <rPh sb="0" eb="2">
      <t>ナントウ</t>
    </rPh>
    <rPh sb="5" eb="7">
      <t>ダイニ</t>
    </rPh>
    <rPh sb="7" eb="8">
      <t>カ</t>
    </rPh>
    <phoneticPr fontId="5"/>
  </si>
  <si>
    <t>上田　肇</t>
    <rPh sb="0" eb="2">
      <t>ウエダ</t>
    </rPh>
    <rPh sb="3" eb="4">
      <t>ハジメ</t>
    </rPh>
    <phoneticPr fontId="5"/>
  </si>
  <si>
    <t>○</t>
  </si>
  <si>
    <t>外務省設置法第４条二・三、外務省組織令第４４条
経済上の連携に関する日本国とインドネシア共和国との間の協定　第９２条～第９６条</t>
    <phoneticPr fontId="5"/>
  </si>
  <si>
    <t>未来投資戦略２０１７-Society5.0の実現に向けた改革-（平成29年６月閣議決定）
ニッポン一億総活躍プラン（平成28年6月閣議決定）</t>
    <phoneticPr fontId="5"/>
  </si>
  <si>
    <t>政府開発援助海外経済協力事業委託費</t>
    <phoneticPr fontId="5"/>
  </si>
  <si>
    <t>同日本語研修終了時に日本語能力検定Ｎ３程度に一定割合の候補者が達しているかが一つの成果指標となる。
同能力検定Ｎ３達成者
／訪日研修生の人数</t>
    <phoneticPr fontId="5"/>
  </si>
  <si>
    <t>外務省</t>
  </si>
  <si>
    <t>（財）海外産業人材育成協会による研修生に対する調査</t>
    <phoneticPr fontId="5"/>
  </si>
  <si>
    <t>研修を修了した人数</t>
    <phoneticPr fontId="5"/>
  </si>
  <si>
    <t>人</t>
    <rPh sb="0" eb="1">
      <t>ニン</t>
    </rPh>
    <phoneticPr fontId="5"/>
  </si>
  <si>
    <t>支出額（外務省、経産省合計額）／訪日後研修者数　　　　　　　</t>
    <phoneticPr fontId="5"/>
  </si>
  <si>
    <t>672,918,442
/327</t>
    <phoneticPr fontId="5"/>
  </si>
  <si>
    <t>669,648,786
/331</t>
    <phoneticPr fontId="5"/>
  </si>
  <si>
    <t>%</t>
    <phoneticPr fontId="5"/>
  </si>
  <si>
    <t>%</t>
    <phoneticPr fontId="5"/>
  </si>
  <si>
    <t>基本目標Ｉ　地域別外交</t>
    <phoneticPr fontId="5"/>
  </si>
  <si>
    <t>Ⅰ－１ アジア大洋州地域外交 
個別分野６　ｲﾝﾄﾞﾈｼｱ､ｼﾝｶﾞﾎﾟｰﾙ､東ﾃｨﾓｰﾙ､ﾌｨﾘﾋﾟﾝ､ﾌﾞﾙﾈｲ､ﾏﾚｰｼｱとの友好関係の強化</t>
    <phoneticPr fontId="5"/>
  </si>
  <si>
    <t>日本語試験Ｎ３レベル程度の達成率</t>
    <phoneticPr fontId="5"/>
  </si>
  <si>
    <t>各国とのEPAの協議・実施等経済分野での関係緊密化</t>
    <phoneticPr fontId="5"/>
  </si>
  <si>
    <t>経済連携協定（EPA）の着実な実施を通じて各国との経済関係を緊密化する</t>
    <phoneticPr fontId="5"/>
  </si>
  <si>
    <t>-</t>
    <phoneticPr fontId="5"/>
  </si>
  <si>
    <t>有</t>
  </si>
  <si>
    <t>無</t>
  </si>
  <si>
    <t>受け入れ施設・病院は一定の負担金を支払う。</t>
    <rPh sb="0" eb="1">
      <t>ウ</t>
    </rPh>
    <rPh sb="2" eb="3">
      <t>イ</t>
    </rPh>
    <rPh sb="4" eb="6">
      <t>シセツ</t>
    </rPh>
    <rPh sb="7" eb="9">
      <t>ビョウイン</t>
    </rPh>
    <rPh sb="10" eb="12">
      <t>イッテイ</t>
    </rPh>
    <rPh sb="13" eb="16">
      <t>フタンキン</t>
    </rPh>
    <rPh sb="17" eb="19">
      <t>シハラ</t>
    </rPh>
    <phoneticPr fontId="5"/>
  </si>
  <si>
    <t>入札に置いて単位当たりの積算条件を提示している。</t>
    <rPh sb="0" eb="2">
      <t>ニュウサツ</t>
    </rPh>
    <rPh sb="3" eb="4">
      <t>オ</t>
    </rPh>
    <rPh sb="6" eb="8">
      <t>タンイ</t>
    </rPh>
    <rPh sb="8" eb="9">
      <t>ア</t>
    </rPh>
    <rPh sb="12" eb="14">
      <t>セキサン</t>
    </rPh>
    <rPh sb="14" eb="16">
      <t>ジョウケン</t>
    </rPh>
    <rPh sb="17" eb="19">
      <t>テイジ</t>
    </rPh>
    <phoneticPr fontId="5"/>
  </si>
  <si>
    <t>‐</t>
  </si>
  <si>
    <t>真に必要なものに限定している。</t>
    <rPh sb="0" eb="1">
      <t>シン</t>
    </rPh>
    <rPh sb="2" eb="4">
      <t>ヒツヨウ</t>
    </rPh>
    <rPh sb="8" eb="10">
      <t>ゲンテイ</t>
    </rPh>
    <phoneticPr fontId="5"/>
  </si>
  <si>
    <t>施設における就労・研修に資するプログラムとしている。</t>
    <rPh sb="0" eb="2">
      <t>シセツ</t>
    </rPh>
    <rPh sb="6" eb="8">
      <t>シュウロウ</t>
    </rPh>
    <rPh sb="9" eb="11">
      <t>ケンシュウ</t>
    </rPh>
    <rPh sb="12" eb="13">
      <t>シ</t>
    </rPh>
    <phoneticPr fontId="5"/>
  </si>
  <si>
    <t>看護師・介護福祉士候補者日本語研修事業委託費</t>
    <phoneticPr fontId="5"/>
  </si>
  <si>
    <t>経済産業省</t>
  </si>
  <si>
    <t>229</t>
    <phoneticPr fontId="5"/>
  </si>
  <si>
    <t>11</t>
    <phoneticPr fontId="5"/>
  </si>
  <si>
    <t>12</t>
    <phoneticPr fontId="5"/>
  </si>
  <si>
    <t>12</t>
    <phoneticPr fontId="5"/>
  </si>
  <si>
    <t>0012</t>
    <phoneticPr fontId="5"/>
  </si>
  <si>
    <t>0012</t>
    <phoneticPr fontId="5"/>
  </si>
  <si>
    <t>A.（財）海外産業人材育成協会</t>
    <phoneticPr fontId="5"/>
  </si>
  <si>
    <t>委託費</t>
    <rPh sb="0" eb="3">
      <t>イタクヒ</t>
    </rPh>
    <phoneticPr fontId="5"/>
  </si>
  <si>
    <t>外国人看護師・介護福祉士候補者に対する訪日後日本語研修事業</t>
    <rPh sb="0" eb="3">
      <t>ガイコクジン</t>
    </rPh>
    <rPh sb="3" eb="6">
      <t>カンゴシ</t>
    </rPh>
    <rPh sb="7" eb="9">
      <t>カイゴ</t>
    </rPh>
    <rPh sb="9" eb="12">
      <t>フクシシ</t>
    </rPh>
    <rPh sb="12" eb="15">
      <t>コウホシャ</t>
    </rPh>
    <rPh sb="16" eb="17">
      <t>タイ</t>
    </rPh>
    <rPh sb="19" eb="22">
      <t>ホウニチゴ</t>
    </rPh>
    <rPh sb="22" eb="25">
      <t>ニホンゴ</t>
    </rPh>
    <rPh sb="25" eb="27">
      <t>ケンシュウ</t>
    </rPh>
    <rPh sb="27" eb="29">
      <t>ジギョウ</t>
    </rPh>
    <phoneticPr fontId="5"/>
  </si>
  <si>
    <t>708,416,249
/333</t>
    <phoneticPr fontId="5"/>
  </si>
  <si>
    <t>730,445,000
/335</t>
    <phoneticPr fontId="5"/>
  </si>
  <si>
    <t>93%の候補者が目標のレベルに達した。</t>
    <rPh sb="4" eb="7">
      <t>コウホシャ</t>
    </rPh>
    <rPh sb="8" eb="10">
      <t>モクヒョウ</t>
    </rPh>
    <rPh sb="15" eb="16">
      <t>タッ</t>
    </rPh>
    <phoneticPr fontId="5"/>
  </si>
  <si>
    <t>インドネシアからの看護師・介護福祉士候補者（外務省と経産省が経費を共同で負担。）について、経産省負担分を外務省が委任を受けて外務省が予算執行した。</t>
    <phoneticPr fontId="5"/>
  </si>
  <si>
    <t>各国との経済連携協定（EPA）を確実に実施し、特に日・インドネシアEPA、日フィリピンEPAに基づく看護師・介護福祉士候補者の受入れについては、国家試験の合格率向上、及び候補者の受入れ拡大を目指し、効果的な日本語研修の実施に努める。</t>
    <phoneticPr fontId="5"/>
  </si>
  <si>
    <t xml:space="preserve">日・インドネシアEPA及び日・フィリピンEPAに基づく看護師・介護福祉士候補者受入れにおいては、令和元年度に受け入れた看護師は、それぞれ121名及び761名（計882名）となった。また、令和元年度の看護師・介護福祉士国家試験の合格率は、それぞれ16.3％及び46.0％となった。
また、円滑な受入れのため、訪日前研修、訪日後研修、就労中、国家試験及び試験後のあらゆる段階で関係省庁・機関・受入れ施設等との連携を通じて、学習支援、試験上の配慮、滞在期間の延長、帰国者への支援等多角的な取組を実施している。
</t>
    <phoneticPr fontId="5"/>
  </si>
  <si>
    <t>日・インドネシアEPAに基づく介護福祉士候補者の受入れについては、国家試験の合格率向上、及び候補者の受入れ拡大を目指し、効果的な日本語研修の実施に努める。</t>
    <phoneticPr fontId="5"/>
  </si>
  <si>
    <t>候補者の受入れは人的交流の強化につながり、看護師・介護福祉士として従事することは国民に裨益する。</t>
    <rPh sb="0" eb="3">
      <t>コウホシャ</t>
    </rPh>
    <rPh sb="4" eb="6">
      <t>ウケイ</t>
    </rPh>
    <rPh sb="8" eb="10">
      <t>ジンテキ</t>
    </rPh>
    <rPh sb="10" eb="12">
      <t>コウリュウ</t>
    </rPh>
    <rPh sb="13" eb="15">
      <t>キョウカ</t>
    </rPh>
    <rPh sb="21" eb="24">
      <t>カンゴシ</t>
    </rPh>
    <rPh sb="25" eb="27">
      <t>カイゴ</t>
    </rPh>
    <rPh sb="27" eb="30">
      <t>フクシシ</t>
    </rPh>
    <rPh sb="33" eb="35">
      <t>ジュウジ</t>
    </rPh>
    <rPh sb="40" eb="42">
      <t>コクミン</t>
    </rPh>
    <rPh sb="43" eb="45">
      <t>ヒエキ</t>
    </rPh>
    <phoneticPr fontId="5"/>
  </si>
  <si>
    <t>経済連携促進の一環として、外交政策の重要な一部分であり国が実施する必要がある。</t>
    <rPh sb="0" eb="2">
      <t>ケイザイ</t>
    </rPh>
    <rPh sb="2" eb="4">
      <t>レンケイ</t>
    </rPh>
    <rPh sb="4" eb="6">
      <t>ソクシン</t>
    </rPh>
    <rPh sb="7" eb="9">
      <t>イッカン</t>
    </rPh>
    <rPh sb="13" eb="15">
      <t>ガイコウ</t>
    </rPh>
    <rPh sb="15" eb="17">
      <t>セイサク</t>
    </rPh>
    <rPh sb="18" eb="20">
      <t>ジュウヨウ</t>
    </rPh>
    <rPh sb="21" eb="24">
      <t>イチブブン</t>
    </rPh>
    <rPh sb="27" eb="28">
      <t>クニ</t>
    </rPh>
    <rPh sb="29" eb="31">
      <t>ジッシ</t>
    </rPh>
    <rPh sb="33" eb="35">
      <t>ヒツヨウ</t>
    </rPh>
    <phoneticPr fontId="5"/>
  </si>
  <si>
    <t>ＥＰＡ上の規定に基づき実施することから、優先度の高い事業である。</t>
    <rPh sb="3" eb="4">
      <t>ジョウ</t>
    </rPh>
    <rPh sb="5" eb="7">
      <t>キテイ</t>
    </rPh>
    <rPh sb="8" eb="9">
      <t>モト</t>
    </rPh>
    <rPh sb="11" eb="13">
      <t>ジッシ</t>
    </rPh>
    <rPh sb="20" eb="23">
      <t>ユウセンド</t>
    </rPh>
    <rPh sb="24" eb="25">
      <t>タカ</t>
    </rPh>
    <rPh sb="26" eb="28">
      <t>ジギョウ</t>
    </rPh>
    <phoneticPr fontId="5"/>
  </si>
  <si>
    <t>業者選定に当たっては、一般競争入札（総合評価方式）を採用。他業者に対しても入札の参加を呼びかけを行い、入札説明会参加業者も増えた。</t>
    <rPh sb="0" eb="2">
      <t>ギョウシャ</t>
    </rPh>
    <rPh sb="2" eb="4">
      <t>センテイ</t>
    </rPh>
    <rPh sb="5" eb="6">
      <t>ア</t>
    </rPh>
    <rPh sb="11" eb="13">
      <t>イッパン</t>
    </rPh>
    <rPh sb="13" eb="15">
      <t>キョウソウ</t>
    </rPh>
    <rPh sb="15" eb="17">
      <t>ニュウサツ</t>
    </rPh>
    <rPh sb="18" eb="20">
      <t>ソウゴウ</t>
    </rPh>
    <rPh sb="20" eb="22">
      <t>ヒョウカ</t>
    </rPh>
    <rPh sb="22" eb="24">
      <t>ホウシキ</t>
    </rPh>
    <rPh sb="26" eb="28">
      <t>サイヨウ</t>
    </rPh>
    <rPh sb="29" eb="32">
      <t>タギョウシャ</t>
    </rPh>
    <rPh sb="33" eb="34">
      <t>タイ</t>
    </rPh>
    <rPh sb="37" eb="39">
      <t>ニュウサツ</t>
    </rPh>
    <rPh sb="40" eb="42">
      <t>サンカ</t>
    </rPh>
    <rPh sb="43" eb="44">
      <t>ヨ</t>
    </rPh>
    <rPh sb="48" eb="49">
      <t>オコナ</t>
    </rPh>
    <rPh sb="51" eb="53">
      <t>ニュウサツ</t>
    </rPh>
    <rPh sb="53" eb="56">
      <t>セツメイカイ</t>
    </rPh>
    <rPh sb="56" eb="58">
      <t>サンカ</t>
    </rPh>
    <rPh sb="58" eb="60">
      <t>ギョウシャ</t>
    </rPh>
    <rPh sb="61" eb="62">
      <t>フ</t>
    </rPh>
    <phoneticPr fontId="5"/>
  </si>
  <si>
    <t>入札説明書において、不用が生じぬよう単位当たりの積算の条件を提示することにより、経費の節約に努めている。</t>
    <rPh sb="0" eb="2">
      <t>ニュウサツ</t>
    </rPh>
    <rPh sb="2" eb="5">
      <t>セツメイショ</t>
    </rPh>
    <rPh sb="10" eb="12">
      <t>フヨウ</t>
    </rPh>
    <rPh sb="13" eb="14">
      <t>ショウ</t>
    </rPh>
    <rPh sb="18" eb="20">
      <t>タンイ</t>
    </rPh>
    <rPh sb="20" eb="21">
      <t>ア</t>
    </rPh>
    <rPh sb="24" eb="26">
      <t>セキサン</t>
    </rPh>
    <rPh sb="27" eb="29">
      <t>ジョウケン</t>
    </rPh>
    <rPh sb="30" eb="32">
      <t>テイジ</t>
    </rPh>
    <rPh sb="40" eb="42">
      <t>ケイヒ</t>
    </rPh>
    <rPh sb="43" eb="45">
      <t>セツヤク</t>
    </rPh>
    <rPh sb="46" eb="47">
      <t>ツト</t>
    </rPh>
    <phoneticPr fontId="5"/>
  </si>
  <si>
    <t>ＥＰＡ上の規定に基づき実施することから、実績は見込みにあったものとなっている。</t>
    <rPh sb="3" eb="4">
      <t>ジョウ</t>
    </rPh>
    <rPh sb="5" eb="7">
      <t>キテイ</t>
    </rPh>
    <rPh sb="8" eb="9">
      <t>モト</t>
    </rPh>
    <rPh sb="11" eb="13">
      <t>ジッシ</t>
    </rPh>
    <rPh sb="20" eb="22">
      <t>ジッセキ</t>
    </rPh>
    <rPh sb="23" eb="25">
      <t>ミコ</t>
    </rPh>
    <phoneticPr fontId="5"/>
  </si>
  <si>
    <t>令和元年度の訪日後研修の開始に当たっては昨年に引き続き、きめ細やかな研修及び研修生に対する支援等を行い、訪日後研修終了時の目安の一つとされる日本語能力試験におけるN3程度以上に達した候補者の割合が93%に達する成果を上げ、目標を上回る実績を上げることが出来、候補者の円滑な就労に寄与する事業が実施された。</t>
    <rPh sb="0" eb="2">
      <t>レイワ</t>
    </rPh>
    <rPh sb="2" eb="3">
      <t>ガン</t>
    </rPh>
    <phoneticPr fontId="5"/>
  </si>
  <si>
    <t>次年度以降も円滑な就労及び合格率の向上に向けて、研修の実施団体とも連携していくことで、より効果的かつ効率的な研修となるように努め、研修生の日本語能力向上及び目標値以上の成果が出せるようし、更により良い事業を行っていく。</t>
    <phoneticPr fontId="5"/>
  </si>
  <si>
    <t>日インドネシアＥＰＡでは、日本での病院・介護施設での就労や研修に先立ち、就労予定の看護師・介護福祉士候補者に対し、６か月間の訪日後日本語研修を実施することを明文で規定しており、訪日後に６００時間の日本語研修、日本社会への理解を深め、これに適応するために１４０時間の研修を行っている。なお、経費については経済産業省の支出委任により外務省が実施している。また、訪日前の６ヶ月間の日本語研修については国際交流基金が実施している。</t>
    <rPh sb="98" eb="101">
      <t>ニホンゴ</t>
    </rPh>
    <rPh sb="101" eb="103">
      <t>ケンシュウ</t>
    </rPh>
    <phoneticPr fontId="5"/>
  </si>
  <si>
    <t>日インドネシアＥＰＡに基づき訪日する候補者の円滑な就労及び研修を実施するために必要とされる日本語能力（日本語能力Ｎ３程度）の達成。</t>
    <phoneticPr fontId="5"/>
  </si>
  <si>
    <t>日インドネシアＥＰＡに基づき訪日する看護師・介護福祉士候補者に対し、ＥＰＡ上の規定に基づき、６か月間の日本語研修を実施する。</t>
    <phoneticPr fontId="5"/>
  </si>
  <si>
    <t xml:space="preserve">平成２６年公開プロセス指摘事項及び対応状況
○指摘事項
１　看護師・介護福祉士候補者に対する一連の研修（訪日前・訪日後・受け入れ施設での研修）が全体として効率的に実施され，合格率が上がるよう，政府内で連携した体制を作るべき。
２　日本語研修の効果が上がるよう，研修先・候補者の選定，効果を計る指標の設定，不合格者のフォローアップ・分析を含めて．検証を行うとともに，コストの削減を図るべき。
○対応状況
１　訪日前後日本語研修の受託業者間でやり取りを行い，引き継ぎをきちんと行うと共に，候補者の語学レベルに応じたテーラーメイドの語学研修を実施し日本語能力の向上に努めているほか，外務省，厚労省，経産省等の関連省庁での定期的な意見交換を通じて現状制度の問題点を洗い出し，協定の見直しに取り組んでいる。
２　候補者の選定は先方政府により行われているが，事業効果を上げるべく，語学レベルの見直しを含め，協定の見直し交渉を行っている。例えばインドネシアに関しては、先方政府が日本語既習者を積極的に採用する等、語学レベル向上に向けて工夫を行っている。また、国により合格率に大きな差が見られることから，受託業者に現地語で日本の国家試験を受験させ，その結果を比較する等の取組を行っている。訪日前後日本語研修を通じて、候補者の９０％近くが国家試験受験に最低限必要と言われているN3レベルを習得している。コストの削減については引き続き努めたい。
</t>
    <phoneticPr fontId="5"/>
  </si>
  <si>
    <t>（財）海外産業人材育成協会</t>
    <rPh sb="1" eb="2">
      <t>ザイ</t>
    </rPh>
    <rPh sb="3" eb="5">
      <t>カイガイ</t>
    </rPh>
    <rPh sb="5" eb="7">
      <t>サンギョウ</t>
    </rPh>
    <rPh sb="7" eb="9">
      <t>ジンザイ</t>
    </rPh>
    <rPh sb="9" eb="11">
      <t>イクセイ</t>
    </rPh>
    <rPh sb="11" eb="13">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</si>
</sst>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163286</xdr:colOff>
      <xdr:row>741</xdr:row>
      <xdr:rowOff>204108</xdr:rowOff>
    </xdr:from>
    <xdr:to>
      <xdr:col>49</xdr:col>
      <xdr:colOff>128984</xdr:colOff>
      <xdr:row>762</xdr:row>
      <xdr:rowOff>158751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36486" y="41256858"/>
          <a:ext cx="7515848" cy="4488543"/>
          <a:chOff x="3078829" y="30975300"/>
          <a:chExt cx="5746763" cy="5125758"/>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33750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３８０百万円</a:t>
            </a:r>
            <a:endParaRPr kumimoji="1" lang="en-US" altLang="ja-JP" sz="10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3078829" y="31672095"/>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4310743" y="34831236"/>
            <a:ext cx="3268435" cy="8929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Ａ．（財）海外産業人材育成協会</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７０８百万円</a:t>
            </a:r>
            <a:endParaRPr kumimoji="1" lang="en-US" altLang="ja-JP" sz="1000">
              <a:solidFill>
                <a:schemeClr val="dk1"/>
              </a:solidFill>
              <a:latin typeface="+mn-lt"/>
              <a:ea typeface="+mn-ea"/>
              <a:cs typeface="+mn-cs"/>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5148942" y="34445122"/>
            <a:ext cx="1605643" cy="3537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総合評価入札</a:t>
            </a:r>
            <a:r>
              <a:rPr kumimoji="1" lang="en-US" altLang="ja-JP" sz="1000">
                <a:solidFill>
                  <a:schemeClr val="dk1"/>
                </a:solidFill>
                <a:latin typeface="+mn-lt"/>
                <a:ea typeface="+mn-ea"/>
                <a:cs typeface="+mn-cs"/>
              </a:rPr>
              <a:t>】</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5202234" y="35839568"/>
            <a:ext cx="1366723" cy="2614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a:t>
            </a:r>
            <a:endParaRPr lang="en-US" altLang="ja-JP" sz="1000"/>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5910942" y="33069440"/>
            <a:ext cx="2720" cy="13076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66135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経済産業省</a:t>
            </a:r>
            <a:endParaRPr kumimoji="1" lang="en-US" altLang="ja-JP" sz="1000"/>
          </a:p>
          <a:p>
            <a:pPr algn="ctr"/>
            <a:r>
              <a:rPr kumimoji="1" lang="ja-JP" altLang="en-US" sz="1000"/>
              <a:t>３２８百万円</a:t>
            </a:r>
            <a:endParaRPr kumimoji="1" lang="en-US" altLang="ja-JP" sz="1000"/>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62388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cxnSp macro="">
        <xdr:nvCxnSpPr>
          <xdr:cNvPr id="11" name="図形 12">
            <a:extLst>
              <a:ext uri="{FF2B5EF4-FFF2-40B4-BE49-F238E27FC236}">
                <a16:creationId xmlns:a16="http://schemas.microsoft.com/office/drawing/2014/main" id="{00000000-0008-0000-0000-00000B000000}"/>
              </a:ext>
            </a:extLst>
          </xdr:cNvPr>
          <xdr:cNvCxnSpPr/>
        </xdr:nvCxnSpPr>
        <xdr:spPr>
          <a:xfrm rot="16200000" flipH="1">
            <a:off x="4723874" y="31928817"/>
            <a:ext cx="783807" cy="1493182"/>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図形 14">
            <a:extLst>
              <a:ext uri="{FF2B5EF4-FFF2-40B4-BE49-F238E27FC236}">
                <a16:creationId xmlns:a16="http://schemas.microsoft.com/office/drawing/2014/main" id="{00000000-0008-0000-0000-00000C000000}"/>
              </a:ext>
            </a:extLst>
          </xdr:cNvPr>
          <xdr:cNvCxnSpPr>
            <a:stCxn id="10" idx="2"/>
          </xdr:cNvCxnSpPr>
        </xdr:nvCxnSpPr>
        <xdr:spPr>
          <a:xfrm rot="5400000">
            <a:off x="6309292" y="31846497"/>
            <a:ext cx="760639" cy="1685247"/>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572</v>
      </c>
      <c r="AK3" s="526"/>
      <c r="AL3" s="526"/>
      <c r="AM3" s="526"/>
      <c r="AN3" s="526"/>
      <c r="AO3" s="526"/>
      <c r="AP3" s="526"/>
      <c r="AQ3" s="526"/>
      <c r="AR3" s="526"/>
      <c r="AS3" s="526"/>
      <c r="AT3" s="526"/>
      <c r="AU3" s="526"/>
      <c r="AV3" s="526"/>
      <c r="AW3" s="526"/>
      <c r="AX3" s="24" t="s">
        <v>65</v>
      </c>
    </row>
    <row r="4" spans="1:50" ht="24.75" customHeight="1">
      <c r="A4" s="724" t="s">
        <v>25</v>
      </c>
      <c r="B4" s="725"/>
      <c r="C4" s="725"/>
      <c r="D4" s="725"/>
      <c r="E4" s="725"/>
      <c r="F4" s="725"/>
      <c r="G4" s="700" t="s">
        <v>563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59" t="s">
        <v>525</v>
      </c>
      <c r="H5" s="560"/>
      <c r="I5" s="560"/>
      <c r="J5" s="560"/>
      <c r="K5" s="560"/>
      <c r="L5" s="560"/>
      <c r="M5" s="561" t="s">
        <v>66</v>
      </c>
      <c r="N5" s="562"/>
      <c r="O5" s="562"/>
      <c r="P5" s="562"/>
      <c r="Q5" s="562"/>
      <c r="R5" s="563"/>
      <c r="S5" s="564" t="s">
        <v>70</v>
      </c>
      <c r="T5" s="560"/>
      <c r="U5" s="560"/>
      <c r="V5" s="560"/>
      <c r="W5" s="560"/>
      <c r="X5" s="565"/>
      <c r="Y5" s="716" t="s">
        <v>3</v>
      </c>
      <c r="Z5" s="717"/>
      <c r="AA5" s="717"/>
      <c r="AB5" s="717"/>
      <c r="AC5" s="717"/>
      <c r="AD5" s="718"/>
      <c r="AE5" s="719" t="s">
        <v>565</v>
      </c>
      <c r="AF5" s="719"/>
      <c r="AG5" s="719"/>
      <c r="AH5" s="719"/>
      <c r="AI5" s="719"/>
      <c r="AJ5" s="719"/>
      <c r="AK5" s="719"/>
      <c r="AL5" s="719"/>
      <c r="AM5" s="719"/>
      <c r="AN5" s="719"/>
      <c r="AO5" s="719"/>
      <c r="AP5" s="720"/>
      <c r="AQ5" s="721" t="s">
        <v>566</v>
      </c>
      <c r="AR5" s="722"/>
      <c r="AS5" s="722"/>
      <c r="AT5" s="722"/>
      <c r="AU5" s="722"/>
      <c r="AV5" s="722"/>
      <c r="AW5" s="722"/>
      <c r="AX5" s="723"/>
    </row>
    <row r="6" spans="1:50" ht="39" customHeight="1">
      <c r="A6" s="726" t="s">
        <v>4</v>
      </c>
      <c r="B6" s="727"/>
      <c r="C6" s="727"/>
      <c r="D6" s="727"/>
      <c r="E6" s="727"/>
      <c r="F6" s="727"/>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568</v>
      </c>
      <c r="H7" s="841"/>
      <c r="I7" s="841"/>
      <c r="J7" s="841"/>
      <c r="K7" s="841"/>
      <c r="L7" s="841"/>
      <c r="M7" s="841"/>
      <c r="N7" s="841"/>
      <c r="O7" s="841"/>
      <c r="P7" s="841"/>
      <c r="Q7" s="841"/>
      <c r="R7" s="841"/>
      <c r="S7" s="841"/>
      <c r="T7" s="841"/>
      <c r="U7" s="841"/>
      <c r="V7" s="841"/>
      <c r="W7" s="841"/>
      <c r="X7" s="842"/>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7" t="s">
        <v>259</v>
      </c>
      <c r="B8" s="838"/>
      <c r="C8" s="838"/>
      <c r="D8" s="838"/>
      <c r="E8" s="838"/>
      <c r="F8" s="839"/>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9" t="str">
        <f>入力規則等!K13</f>
        <v>経済協力</v>
      </c>
      <c r="AF8" s="226"/>
      <c r="AG8" s="226"/>
      <c r="AH8" s="226"/>
      <c r="AI8" s="226"/>
      <c r="AJ8" s="226"/>
      <c r="AK8" s="226"/>
      <c r="AL8" s="226"/>
      <c r="AM8" s="226"/>
      <c r="AN8" s="226"/>
      <c r="AO8" s="226"/>
      <c r="AP8" s="226"/>
      <c r="AQ8" s="226"/>
      <c r="AR8" s="226"/>
      <c r="AS8" s="226"/>
      <c r="AT8" s="226"/>
      <c r="AU8" s="226"/>
      <c r="AV8" s="226"/>
      <c r="AW8" s="226"/>
      <c r="AX8" s="740"/>
    </row>
    <row r="9" spans="1:50" ht="58.5" customHeight="1">
      <c r="A9" s="149" t="s">
        <v>23</v>
      </c>
      <c r="B9" s="150"/>
      <c r="C9" s="150"/>
      <c r="D9" s="150"/>
      <c r="E9" s="150"/>
      <c r="F9" s="150"/>
      <c r="G9" s="573" t="s">
        <v>622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1" t="s">
        <v>30</v>
      </c>
      <c r="B10" s="742"/>
      <c r="C10" s="742"/>
      <c r="D10" s="742"/>
      <c r="E10" s="742"/>
      <c r="F10" s="742"/>
      <c r="G10" s="673" t="s">
        <v>620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43" t="s">
        <v>24</v>
      </c>
      <c r="B12" s="144"/>
      <c r="C12" s="144"/>
      <c r="D12" s="144"/>
      <c r="E12" s="144"/>
      <c r="F12" s="145"/>
      <c r="G12" s="679"/>
      <c r="H12" s="680"/>
      <c r="I12" s="680"/>
      <c r="J12" s="680"/>
      <c r="K12" s="680"/>
      <c r="L12" s="680"/>
      <c r="M12" s="680"/>
      <c r="N12" s="680"/>
      <c r="O12" s="68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3"/>
    </row>
    <row r="13" spans="1:50" ht="21" customHeight="1">
      <c r="A13" s="146"/>
      <c r="B13" s="147"/>
      <c r="C13" s="147"/>
      <c r="D13" s="147"/>
      <c r="E13" s="147"/>
      <c r="F13" s="148"/>
      <c r="G13" s="744" t="s">
        <v>6</v>
      </c>
      <c r="H13" s="745"/>
      <c r="I13" s="639" t="s">
        <v>7</v>
      </c>
      <c r="J13" s="640"/>
      <c r="K13" s="640"/>
      <c r="L13" s="640"/>
      <c r="M13" s="640"/>
      <c r="N13" s="640"/>
      <c r="O13" s="641"/>
      <c r="P13" s="116">
        <v>297</v>
      </c>
      <c r="Q13" s="117"/>
      <c r="R13" s="117"/>
      <c r="S13" s="117"/>
      <c r="T13" s="117"/>
      <c r="U13" s="117"/>
      <c r="V13" s="118"/>
      <c r="W13" s="116">
        <v>290</v>
      </c>
      <c r="X13" s="117"/>
      <c r="Y13" s="117"/>
      <c r="Z13" s="117"/>
      <c r="AA13" s="117"/>
      <c r="AB13" s="117"/>
      <c r="AC13" s="118"/>
      <c r="AD13" s="116">
        <v>381</v>
      </c>
      <c r="AE13" s="117"/>
      <c r="AF13" s="117"/>
      <c r="AG13" s="117"/>
      <c r="AH13" s="117"/>
      <c r="AI13" s="117"/>
      <c r="AJ13" s="118"/>
      <c r="AK13" s="116">
        <v>373</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6"/>
      <c r="H14" s="747"/>
      <c r="I14" s="576" t="s">
        <v>8</v>
      </c>
      <c r="J14" s="630"/>
      <c r="K14" s="630"/>
      <c r="L14" s="630"/>
      <c r="M14" s="630"/>
      <c r="N14" s="630"/>
      <c r="O14" s="63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6"/>
      <c r="H15" s="747"/>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46"/>
      <c r="H16" s="747"/>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6"/>
      <c r="AS16" s="677"/>
      <c r="AT16" s="677"/>
      <c r="AU16" s="677"/>
      <c r="AV16" s="677"/>
      <c r="AW16" s="677"/>
      <c r="AX16" s="678"/>
    </row>
    <row r="17" spans="1:50" ht="24.75" customHeight="1">
      <c r="A17" s="146"/>
      <c r="B17" s="147"/>
      <c r="C17" s="147"/>
      <c r="D17" s="147"/>
      <c r="E17" s="147"/>
      <c r="F17" s="148"/>
      <c r="G17" s="746"/>
      <c r="H17" s="747"/>
      <c r="I17" s="576" t="s">
        <v>50</v>
      </c>
      <c r="J17" s="630"/>
      <c r="K17" s="630"/>
      <c r="L17" s="630"/>
      <c r="M17" s="630"/>
      <c r="N17" s="630"/>
      <c r="O17" s="63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48"/>
      <c r="H18" s="749"/>
      <c r="I18" s="736" t="s">
        <v>20</v>
      </c>
      <c r="J18" s="737"/>
      <c r="K18" s="737"/>
      <c r="L18" s="737"/>
      <c r="M18" s="737"/>
      <c r="N18" s="737"/>
      <c r="O18" s="738"/>
      <c r="P18" s="122">
        <f>SUM(P13:V17)</f>
        <v>297</v>
      </c>
      <c r="Q18" s="123"/>
      <c r="R18" s="123"/>
      <c r="S18" s="123"/>
      <c r="T18" s="123"/>
      <c r="U18" s="123"/>
      <c r="V18" s="124"/>
      <c r="W18" s="122">
        <f>SUM(W13:AC17)</f>
        <v>290</v>
      </c>
      <c r="X18" s="123"/>
      <c r="Y18" s="123"/>
      <c r="Z18" s="123"/>
      <c r="AA18" s="123"/>
      <c r="AB18" s="123"/>
      <c r="AC18" s="124"/>
      <c r="AD18" s="122">
        <f>SUM(AD13:AJ17)</f>
        <v>381</v>
      </c>
      <c r="AE18" s="123"/>
      <c r="AF18" s="123"/>
      <c r="AG18" s="123"/>
      <c r="AH18" s="123"/>
      <c r="AI18" s="123"/>
      <c r="AJ18" s="124"/>
      <c r="AK18" s="122">
        <f>SUM(AK13:AQ17)</f>
        <v>373</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292</v>
      </c>
      <c r="Q19" s="117"/>
      <c r="R19" s="117"/>
      <c r="S19" s="117"/>
      <c r="T19" s="117"/>
      <c r="U19" s="117"/>
      <c r="V19" s="118"/>
      <c r="W19" s="116">
        <v>287</v>
      </c>
      <c r="X19" s="117"/>
      <c r="Y19" s="117"/>
      <c r="Z19" s="117"/>
      <c r="AA19" s="117"/>
      <c r="AB19" s="117"/>
      <c r="AC19" s="118"/>
      <c r="AD19" s="116">
        <v>380</v>
      </c>
      <c r="AE19" s="117"/>
      <c r="AF19" s="117"/>
      <c r="AG19" s="117"/>
      <c r="AH19" s="117"/>
      <c r="AI19" s="117"/>
      <c r="AJ19" s="118"/>
      <c r="AK19" s="488"/>
      <c r="AL19" s="488"/>
      <c r="AM19" s="488"/>
      <c r="AN19" s="488"/>
      <c r="AO19" s="488"/>
      <c r="AP19" s="488"/>
      <c r="AQ19" s="488"/>
      <c r="AR19" s="488"/>
      <c r="AS19" s="488"/>
      <c r="AT19" s="488"/>
      <c r="AU19" s="488"/>
      <c r="AV19" s="488"/>
      <c r="AW19" s="488"/>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0.98316498316498313</v>
      </c>
      <c r="Q20" s="540"/>
      <c r="R20" s="540"/>
      <c r="S20" s="540"/>
      <c r="T20" s="540"/>
      <c r="U20" s="540"/>
      <c r="V20" s="540"/>
      <c r="W20" s="540">
        <f t="shared" ref="W20" si="0">IF(W18=0, "-", SUM(W19)/W18)</f>
        <v>0.98965517241379308</v>
      </c>
      <c r="X20" s="540"/>
      <c r="Y20" s="540"/>
      <c r="Z20" s="540"/>
      <c r="AA20" s="540"/>
      <c r="AB20" s="540"/>
      <c r="AC20" s="540"/>
      <c r="AD20" s="540">
        <f t="shared" ref="AD20" si="1">IF(AD18=0, "-", SUM(AD19)/AD18)</f>
        <v>0.99737532808398954</v>
      </c>
      <c r="AE20" s="540"/>
      <c r="AF20" s="540"/>
      <c r="AG20" s="540"/>
      <c r="AH20" s="540"/>
      <c r="AI20" s="540"/>
      <c r="AJ20" s="540"/>
      <c r="AK20" s="488"/>
      <c r="AL20" s="488"/>
      <c r="AM20" s="488"/>
      <c r="AN20" s="488"/>
      <c r="AO20" s="488"/>
      <c r="AP20" s="488"/>
      <c r="AQ20" s="489"/>
      <c r="AR20" s="489"/>
      <c r="AS20" s="489"/>
      <c r="AT20" s="489"/>
      <c r="AU20" s="488"/>
      <c r="AV20" s="488"/>
      <c r="AW20" s="488"/>
      <c r="AX20" s="539"/>
    </row>
    <row r="21" spans="1:50" ht="25.5" customHeight="1">
      <c r="A21" s="149"/>
      <c r="B21" s="150"/>
      <c r="C21" s="150"/>
      <c r="D21" s="150"/>
      <c r="E21" s="150"/>
      <c r="F21" s="151"/>
      <c r="G21" s="938" t="s">
        <v>358</v>
      </c>
      <c r="H21" s="939"/>
      <c r="I21" s="939"/>
      <c r="J21" s="939"/>
      <c r="K21" s="939"/>
      <c r="L21" s="939"/>
      <c r="M21" s="939"/>
      <c r="N21" s="939"/>
      <c r="O21" s="939"/>
      <c r="P21" s="540">
        <f>IF(P19=0, "-", SUM(P19)/SUM(P13,P14))</f>
        <v>0.98316498316498313</v>
      </c>
      <c r="Q21" s="540"/>
      <c r="R21" s="540"/>
      <c r="S21" s="540"/>
      <c r="T21" s="540"/>
      <c r="U21" s="540"/>
      <c r="V21" s="540"/>
      <c r="W21" s="540">
        <f t="shared" ref="W21" si="2">IF(W19=0, "-", SUM(W19)/SUM(W13,W14))</f>
        <v>0.98965517241379308</v>
      </c>
      <c r="X21" s="540"/>
      <c r="Y21" s="540"/>
      <c r="Z21" s="540"/>
      <c r="AA21" s="540"/>
      <c r="AB21" s="540"/>
      <c r="AC21" s="540"/>
      <c r="AD21" s="540">
        <f t="shared" ref="AD21" si="3">IF(AD19=0, "-", SUM(AD19)/SUM(AD13,AD14))</f>
        <v>0.99737532808398954</v>
      </c>
      <c r="AE21" s="540"/>
      <c r="AF21" s="540"/>
      <c r="AG21" s="540"/>
      <c r="AH21" s="540"/>
      <c r="AI21" s="540"/>
      <c r="AJ21" s="540"/>
      <c r="AK21" s="488"/>
      <c r="AL21" s="488"/>
      <c r="AM21" s="488"/>
      <c r="AN21" s="488"/>
      <c r="AO21" s="488"/>
      <c r="AP21" s="488"/>
      <c r="AQ21" s="489"/>
      <c r="AR21" s="489"/>
      <c r="AS21" s="489"/>
      <c r="AT21" s="489"/>
      <c r="AU21" s="488"/>
      <c r="AV21" s="488"/>
      <c r="AW21" s="488"/>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570</v>
      </c>
      <c r="H23" s="191"/>
      <c r="I23" s="191"/>
      <c r="J23" s="191"/>
      <c r="K23" s="191"/>
      <c r="L23" s="191"/>
      <c r="M23" s="191"/>
      <c r="N23" s="191"/>
      <c r="O23" s="192"/>
      <c r="P23" s="113">
        <v>373</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373</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1" t="s">
        <v>353</v>
      </c>
      <c r="B30" s="512"/>
      <c r="C30" s="512"/>
      <c r="D30" s="512"/>
      <c r="E30" s="512"/>
      <c r="F30" s="513"/>
      <c r="G30" s="651" t="s">
        <v>146</v>
      </c>
      <c r="H30" s="394"/>
      <c r="I30" s="394"/>
      <c r="J30" s="394"/>
      <c r="K30" s="394"/>
      <c r="L30" s="394"/>
      <c r="M30" s="394"/>
      <c r="N30" s="394"/>
      <c r="O30" s="580"/>
      <c r="P30" s="579" t="s">
        <v>59</v>
      </c>
      <c r="Q30" s="394"/>
      <c r="R30" s="394"/>
      <c r="S30" s="394"/>
      <c r="T30" s="394"/>
      <c r="U30" s="394"/>
      <c r="V30" s="394"/>
      <c r="W30" s="394"/>
      <c r="X30" s="580"/>
      <c r="Y30" s="467"/>
      <c r="Z30" s="468"/>
      <c r="AA30" s="469"/>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4"/>
      <c r="B31" s="515"/>
      <c r="C31" s="515"/>
      <c r="D31" s="515"/>
      <c r="E31" s="515"/>
      <c r="F31" s="516"/>
      <c r="G31" s="568"/>
      <c r="H31" s="383"/>
      <c r="I31" s="383"/>
      <c r="J31" s="383"/>
      <c r="K31" s="383"/>
      <c r="L31" s="383"/>
      <c r="M31" s="383"/>
      <c r="N31" s="383"/>
      <c r="O31" s="569"/>
      <c r="P31" s="581"/>
      <c r="Q31" s="383"/>
      <c r="R31" s="383"/>
      <c r="S31" s="383"/>
      <c r="T31" s="383"/>
      <c r="U31" s="383"/>
      <c r="V31" s="383"/>
      <c r="W31" s="383"/>
      <c r="X31" s="569"/>
      <c r="Y31" s="470"/>
      <c r="Z31" s="471"/>
      <c r="AA31" s="472"/>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41.25" customHeight="1">
      <c r="A32" s="517"/>
      <c r="B32" s="515"/>
      <c r="C32" s="515"/>
      <c r="D32" s="515"/>
      <c r="E32" s="515"/>
      <c r="F32" s="516"/>
      <c r="G32" s="541" t="s">
        <v>621</v>
      </c>
      <c r="H32" s="542"/>
      <c r="I32" s="542"/>
      <c r="J32" s="542"/>
      <c r="K32" s="542"/>
      <c r="L32" s="542"/>
      <c r="M32" s="542"/>
      <c r="N32" s="542"/>
      <c r="O32" s="543"/>
      <c r="P32" s="165" t="s">
        <v>571</v>
      </c>
      <c r="Q32" s="165"/>
      <c r="R32" s="165"/>
      <c r="S32" s="165"/>
      <c r="T32" s="165"/>
      <c r="U32" s="165"/>
      <c r="V32" s="165"/>
      <c r="W32" s="165"/>
      <c r="X32" s="236"/>
      <c r="Y32" s="342" t="s">
        <v>12</v>
      </c>
      <c r="Z32" s="550"/>
      <c r="AA32" s="551"/>
      <c r="AB32" s="285" t="s">
        <v>579</v>
      </c>
      <c r="AC32" s="228"/>
      <c r="AD32" s="228"/>
      <c r="AE32" s="270">
        <v>91.3</v>
      </c>
      <c r="AF32" s="120"/>
      <c r="AG32" s="120"/>
      <c r="AH32" s="120"/>
      <c r="AI32" s="270">
        <v>89</v>
      </c>
      <c r="AJ32" s="120"/>
      <c r="AK32" s="120"/>
      <c r="AL32" s="120"/>
      <c r="AM32" s="270">
        <v>93.4</v>
      </c>
      <c r="AN32" s="120"/>
      <c r="AO32" s="120"/>
      <c r="AP32" s="120"/>
      <c r="AQ32" s="270"/>
      <c r="AR32" s="120"/>
      <c r="AS32" s="120"/>
      <c r="AT32" s="120"/>
      <c r="AU32" s="270"/>
      <c r="AV32" s="120"/>
      <c r="AW32" s="120"/>
      <c r="AX32" s="219"/>
    </row>
    <row r="33" spans="1:50" ht="41.25" customHeight="1">
      <c r="A33" s="518"/>
      <c r="B33" s="519"/>
      <c r="C33" s="519"/>
      <c r="D33" s="519"/>
      <c r="E33" s="519"/>
      <c r="F33" s="520"/>
      <c r="G33" s="544"/>
      <c r="H33" s="545"/>
      <c r="I33" s="545"/>
      <c r="J33" s="545"/>
      <c r="K33" s="545"/>
      <c r="L33" s="545"/>
      <c r="M33" s="545"/>
      <c r="N33" s="545"/>
      <c r="O33" s="546"/>
      <c r="P33" s="238"/>
      <c r="Q33" s="238"/>
      <c r="R33" s="238"/>
      <c r="S33" s="238"/>
      <c r="T33" s="238"/>
      <c r="U33" s="238"/>
      <c r="V33" s="238"/>
      <c r="W33" s="238"/>
      <c r="X33" s="239"/>
      <c r="Y33" s="307" t="s">
        <v>54</v>
      </c>
      <c r="Z33" s="302"/>
      <c r="AA33" s="303"/>
      <c r="AB33" s="290" t="s">
        <v>580</v>
      </c>
      <c r="AC33" s="137"/>
      <c r="AD33" s="137"/>
      <c r="AE33" s="270">
        <v>90</v>
      </c>
      <c r="AF33" s="120"/>
      <c r="AG33" s="120"/>
      <c r="AH33" s="120"/>
      <c r="AI33" s="270">
        <v>90</v>
      </c>
      <c r="AJ33" s="120"/>
      <c r="AK33" s="120"/>
      <c r="AL33" s="120"/>
      <c r="AM33" s="270">
        <v>90</v>
      </c>
      <c r="AN33" s="120"/>
      <c r="AO33" s="120"/>
      <c r="AP33" s="120"/>
      <c r="AQ33" s="270">
        <v>90</v>
      </c>
      <c r="AR33" s="120"/>
      <c r="AS33" s="120"/>
      <c r="AT33" s="120"/>
      <c r="AU33" s="270"/>
      <c r="AV33" s="120"/>
      <c r="AW33" s="120"/>
      <c r="AX33" s="219"/>
    </row>
    <row r="34" spans="1:50" ht="41.25" customHeight="1">
      <c r="A34" s="517"/>
      <c r="B34" s="515"/>
      <c r="C34" s="515"/>
      <c r="D34" s="515"/>
      <c r="E34" s="515"/>
      <c r="F34" s="516"/>
      <c r="G34" s="547"/>
      <c r="H34" s="548"/>
      <c r="I34" s="548"/>
      <c r="J34" s="548"/>
      <c r="K34" s="548"/>
      <c r="L34" s="548"/>
      <c r="M34" s="548"/>
      <c r="N34" s="548"/>
      <c r="O34" s="549"/>
      <c r="P34" s="168"/>
      <c r="Q34" s="168"/>
      <c r="R34" s="168"/>
      <c r="S34" s="168"/>
      <c r="T34" s="168"/>
      <c r="U34" s="168"/>
      <c r="V34" s="168"/>
      <c r="W34" s="168"/>
      <c r="X34" s="241"/>
      <c r="Y34" s="307" t="s">
        <v>13</v>
      </c>
      <c r="Z34" s="302"/>
      <c r="AA34" s="303"/>
      <c r="AB34" s="499" t="s">
        <v>182</v>
      </c>
      <c r="AC34" s="499"/>
      <c r="AD34" s="499"/>
      <c r="AE34" s="368">
        <f>AE32/AE33*100</f>
        <v>101.44444444444444</v>
      </c>
      <c r="AF34" s="369"/>
      <c r="AG34" s="369"/>
      <c r="AH34" s="369"/>
      <c r="AI34" s="368">
        <f t="shared" ref="AI34" si="4">AI32/AI33*100</f>
        <v>98.888888888888886</v>
      </c>
      <c r="AJ34" s="369"/>
      <c r="AK34" s="369"/>
      <c r="AL34" s="369"/>
      <c r="AM34" s="368">
        <f t="shared" ref="AM34" si="5">AM32/AM33*100</f>
        <v>103.77777777777779</v>
      </c>
      <c r="AN34" s="369"/>
      <c r="AO34" s="369"/>
      <c r="AP34" s="369"/>
      <c r="AQ34" s="119"/>
      <c r="AR34" s="120"/>
      <c r="AS34" s="120"/>
      <c r="AT34" s="121"/>
      <c r="AU34" s="369"/>
      <c r="AV34" s="369"/>
      <c r="AW34" s="369"/>
      <c r="AX34" s="371"/>
    </row>
    <row r="35" spans="1:50" ht="23.25" customHeight="1">
      <c r="A35" s="908" t="s">
        <v>386</v>
      </c>
      <c r="B35" s="909"/>
      <c r="C35" s="909"/>
      <c r="D35" s="909"/>
      <c r="E35" s="909"/>
      <c r="F35" s="910"/>
      <c r="G35" s="914" t="s">
        <v>573</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4"/>
      <c r="B38" s="515"/>
      <c r="C38" s="515"/>
      <c r="D38" s="515"/>
      <c r="E38" s="515"/>
      <c r="F38" s="516"/>
      <c r="G38" s="568"/>
      <c r="H38" s="383"/>
      <c r="I38" s="383"/>
      <c r="J38" s="383"/>
      <c r="K38" s="383"/>
      <c r="L38" s="383"/>
      <c r="M38" s="383"/>
      <c r="N38" s="383"/>
      <c r="O38" s="569"/>
      <c r="P38" s="581"/>
      <c r="Q38" s="383"/>
      <c r="R38" s="383"/>
      <c r="S38" s="383"/>
      <c r="T38" s="383"/>
      <c r="U38" s="383"/>
      <c r="V38" s="383"/>
      <c r="W38" s="383"/>
      <c r="X38" s="569"/>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7"/>
      <c r="B39" s="515"/>
      <c r="C39" s="515"/>
      <c r="D39" s="515"/>
      <c r="E39" s="515"/>
      <c r="F39" s="516"/>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8"/>
      <c r="B40" s="519"/>
      <c r="C40" s="519"/>
      <c r="D40" s="519"/>
      <c r="E40" s="519"/>
      <c r="F40" s="520"/>
      <c r="G40" s="544"/>
      <c r="H40" s="545"/>
      <c r="I40" s="545"/>
      <c r="J40" s="545"/>
      <c r="K40" s="545"/>
      <c r="L40" s="545"/>
      <c r="M40" s="545"/>
      <c r="N40" s="545"/>
      <c r="O40" s="546"/>
      <c r="P40" s="238"/>
      <c r="Q40" s="238"/>
      <c r="R40" s="238"/>
      <c r="S40" s="238"/>
      <c r="T40" s="238"/>
      <c r="U40" s="238"/>
      <c r="V40" s="238"/>
      <c r="W40" s="238"/>
      <c r="X40" s="239"/>
      <c r="Y40" s="307" t="s">
        <v>54</v>
      </c>
      <c r="Z40" s="302"/>
      <c r="AA40" s="303"/>
      <c r="AB40" s="681"/>
      <c r="AC40" s="681"/>
      <c r="AD40" s="68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4"/>
      <c r="B45" s="515"/>
      <c r="C45" s="515"/>
      <c r="D45" s="515"/>
      <c r="E45" s="515"/>
      <c r="F45" s="516"/>
      <c r="G45" s="568"/>
      <c r="H45" s="383"/>
      <c r="I45" s="383"/>
      <c r="J45" s="383"/>
      <c r="K45" s="383"/>
      <c r="L45" s="383"/>
      <c r="M45" s="383"/>
      <c r="N45" s="383"/>
      <c r="O45" s="569"/>
      <c r="P45" s="581"/>
      <c r="Q45" s="383"/>
      <c r="R45" s="383"/>
      <c r="S45" s="383"/>
      <c r="T45" s="383"/>
      <c r="U45" s="383"/>
      <c r="V45" s="383"/>
      <c r="W45" s="383"/>
      <c r="X45" s="569"/>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7"/>
      <c r="B46" s="515"/>
      <c r="C46" s="515"/>
      <c r="D46" s="515"/>
      <c r="E46" s="515"/>
      <c r="F46" s="516"/>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8"/>
      <c r="B47" s="519"/>
      <c r="C47" s="519"/>
      <c r="D47" s="519"/>
      <c r="E47" s="519"/>
      <c r="F47" s="520"/>
      <c r="G47" s="544"/>
      <c r="H47" s="545"/>
      <c r="I47" s="545"/>
      <c r="J47" s="545"/>
      <c r="K47" s="545"/>
      <c r="L47" s="545"/>
      <c r="M47" s="545"/>
      <c r="N47" s="545"/>
      <c r="O47" s="546"/>
      <c r="P47" s="238"/>
      <c r="Q47" s="238"/>
      <c r="R47" s="238"/>
      <c r="S47" s="238"/>
      <c r="T47" s="238"/>
      <c r="U47" s="238"/>
      <c r="V47" s="238"/>
      <c r="W47" s="238"/>
      <c r="X47" s="239"/>
      <c r="Y47" s="307" t="s">
        <v>54</v>
      </c>
      <c r="Z47" s="302"/>
      <c r="AA47" s="303"/>
      <c r="AB47" s="681"/>
      <c r="AC47" s="681"/>
      <c r="AD47" s="68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c r="A51" s="514" t="s">
        <v>353</v>
      </c>
      <c r="B51" s="515"/>
      <c r="C51" s="515"/>
      <c r="D51" s="515"/>
      <c r="E51" s="515"/>
      <c r="F51" s="516"/>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4"/>
      <c r="B52" s="515"/>
      <c r="C52" s="515"/>
      <c r="D52" s="515"/>
      <c r="E52" s="515"/>
      <c r="F52" s="516"/>
      <c r="G52" s="568"/>
      <c r="H52" s="383"/>
      <c r="I52" s="383"/>
      <c r="J52" s="383"/>
      <c r="K52" s="383"/>
      <c r="L52" s="383"/>
      <c r="M52" s="383"/>
      <c r="N52" s="383"/>
      <c r="O52" s="569"/>
      <c r="P52" s="581"/>
      <c r="Q52" s="383"/>
      <c r="R52" s="383"/>
      <c r="S52" s="383"/>
      <c r="T52" s="383"/>
      <c r="U52" s="383"/>
      <c r="V52" s="383"/>
      <c r="W52" s="383"/>
      <c r="X52" s="569"/>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7"/>
      <c r="B53" s="515"/>
      <c r="C53" s="515"/>
      <c r="D53" s="515"/>
      <c r="E53" s="515"/>
      <c r="F53" s="516"/>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8"/>
      <c r="B54" s="519"/>
      <c r="C54" s="519"/>
      <c r="D54" s="519"/>
      <c r="E54" s="519"/>
      <c r="F54" s="520"/>
      <c r="G54" s="544"/>
      <c r="H54" s="545"/>
      <c r="I54" s="545"/>
      <c r="J54" s="545"/>
      <c r="K54" s="545"/>
      <c r="L54" s="545"/>
      <c r="M54" s="545"/>
      <c r="N54" s="545"/>
      <c r="O54" s="546"/>
      <c r="P54" s="238"/>
      <c r="Q54" s="238"/>
      <c r="R54" s="238"/>
      <c r="S54" s="238"/>
      <c r="T54" s="238"/>
      <c r="U54" s="238"/>
      <c r="V54" s="238"/>
      <c r="W54" s="238"/>
      <c r="X54" s="239"/>
      <c r="Y54" s="307" t="s">
        <v>54</v>
      </c>
      <c r="Z54" s="302"/>
      <c r="AA54" s="303"/>
      <c r="AB54" s="681"/>
      <c r="AC54" s="681"/>
      <c r="AD54" s="68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c r="A58" s="514" t="s">
        <v>353</v>
      </c>
      <c r="B58" s="515"/>
      <c r="C58" s="515"/>
      <c r="D58" s="515"/>
      <c r="E58" s="515"/>
      <c r="F58" s="516"/>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4"/>
      <c r="B59" s="515"/>
      <c r="C59" s="515"/>
      <c r="D59" s="515"/>
      <c r="E59" s="515"/>
      <c r="F59" s="516"/>
      <c r="G59" s="568"/>
      <c r="H59" s="383"/>
      <c r="I59" s="383"/>
      <c r="J59" s="383"/>
      <c r="K59" s="383"/>
      <c r="L59" s="383"/>
      <c r="M59" s="383"/>
      <c r="N59" s="383"/>
      <c r="O59" s="569"/>
      <c r="P59" s="581"/>
      <c r="Q59" s="383"/>
      <c r="R59" s="383"/>
      <c r="S59" s="383"/>
      <c r="T59" s="383"/>
      <c r="U59" s="383"/>
      <c r="V59" s="383"/>
      <c r="W59" s="383"/>
      <c r="X59" s="569"/>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7"/>
      <c r="B60" s="515"/>
      <c r="C60" s="515"/>
      <c r="D60" s="515"/>
      <c r="E60" s="515"/>
      <c r="F60" s="516"/>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8"/>
      <c r="B61" s="519"/>
      <c r="C61" s="519"/>
      <c r="D61" s="519"/>
      <c r="E61" s="519"/>
      <c r="F61" s="520"/>
      <c r="G61" s="544"/>
      <c r="H61" s="545"/>
      <c r="I61" s="545"/>
      <c r="J61" s="545"/>
      <c r="K61" s="545"/>
      <c r="L61" s="545"/>
      <c r="M61" s="545"/>
      <c r="N61" s="545"/>
      <c r="O61" s="546"/>
      <c r="P61" s="238"/>
      <c r="Q61" s="238"/>
      <c r="R61" s="238"/>
      <c r="S61" s="238"/>
      <c r="T61" s="238"/>
      <c r="U61" s="238"/>
      <c r="V61" s="238"/>
      <c r="W61" s="238"/>
      <c r="X61" s="239"/>
      <c r="Y61" s="307" t="s">
        <v>54</v>
      </c>
      <c r="Z61" s="302"/>
      <c r="AA61" s="303"/>
      <c r="AB61" s="681"/>
      <c r="AC61" s="681"/>
      <c r="AD61" s="68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8"/>
      <c r="B62" s="519"/>
      <c r="C62" s="519"/>
      <c r="D62" s="519"/>
      <c r="E62" s="519"/>
      <c r="F62" s="520"/>
      <c r="G62" s="547"/>
      <c r="H62" s="548"/>
      <c r="I62" s="548"/>
      <c r="J62" s="548"/>
      <c r="K62" s="548"/>
      <c r="L62" s="548"/>
      <c r="M62" s="548"/>
      <c r="N62" s="548"/>
      <c r="O62" s="549"/>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2" t="s">
        <v>398</v>
      </c>
      <c r="AF65" s="373"/>
      <c r="AG65" s="373"/>
      <c r="AH65" s="374"/>
      <c r="AI65" s="372" t="s">
        <v>396</v>
      </c>
      <c r="AJ65" s="373"/>
      <c r="AK65" s="373"/>
      <c r="AL65" s="374"/>
      <c r="AM65" s="379" t="s">
        <v>425</v>
      </c>
      <c r="AN65" s="379"/>
      <c r="AO65" s="379"/>
      <c r="AP65" s="379"/>
      <c r="AQ65" s="878" t="s">
        <v>235</v>
      </c>
      <c r="AR65" s="874"/>
      <c r="AS65" s="874"/>
      <c r="AT65" s="875"/>
      <c r="AU65" s="988" t="s">
        <v>134</v>
      </c>
      <c r="AV65" s="988"/>
      <c r="AW65" s="988"/>
      <c r="AX65" s="989"/>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6"/>
      <c r="AF66" s="337"/>
      <c r="AG66" s="337"/>
      <c r="AH66" s="338"/>
      <c r="AI66" s="336"/>
      <c r="AJ66" s="337"/>
      <c r="AK66" s="337"/>
      <c r="AL66" s="338"/>
      <c r="AM66" s="380"/>
      <c r="AN66" s="380"/>
      <c r="AO66" s="380"/>
      <c r="AP66" s="380"/>
      <c r="AQ66" s="274"/>
      <c r="AR66" s="275"/>
      <c r="AS66" s="876" t="s">
        <v>236</v>
      </c>
      <c r="AT66" s="877"/>
      <c r="AU66" s="275"/>
      <c r="AV66" s="275"/>
      <c r="AW66" s="876" t="s">
        <v>352</v>
      </c>
      <c r="AX66" s="990"/>
    </row>
    <row r="67" spans="1:50" ht="23.25" hidden="1" customHeight="1">
      <c r="A67" s="862"/>
      <c r="B67" s="863"/>
      <c r="C67" s="863"/>
      <c r="D67" s="863"/>
      <c r="E67" s="863"/>
      <c r="F67" s="864"/>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376</v>
      </c>
      <c r="AC67" s="963"/>
      <c r="AD67" s="96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376</v>
      </c>
      <c r="AC68" s="986"/>
      <c r="AD68" s="98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377</v>
      </c>
      <c r="AC69" s="987"/>
      <c r="AD69" s="987"/>
      <c r="AE69" s="825"/>
      <c r="AF69" s="826"/>
      <c r="AG69" s="826"/>
      <c r="AH69" s="826"/>
      <c r="AI69" s="825"/>
      <c r="AJ69" s="826"/>
      <c r="AK69" s="826"/>
      <c r="AL69" s="826"/>
      <c r="AM69" s="825"/>
      <c r="AN69" s="826"/>
      <c r="AO69" s="826"/>
      <c r="AP69" s="826"/>
      <c r="AQ69" s="368"/>
      <c r="AR69" s="369"/>
      <c r="AS69" s="369"/>
      <c r="AT69" s="370"/>
      <c r="AU69" s="369"/>
      <c r="AV69" s="369"/>
      <c r="AW69" s="369"/>
      <c r="AX69" s="371"/>
    </row>
    <row r="70" spans="1:50" ht="23.25" hidden="1" customHeight="1">
      <c r="A70" s="862" t="s">
        <v>359</v>
      </c>
      <c r="B70" s="863"/>
      <c r="C70" s="863"/>
      <c r="D70" s="863"/>
      <c r="E70" s="863"/>
      <c r="F70" s="864"/>
      <c r="G70" s="951" t="s">
        <v>238</v>
      </c>
      <c r="H70" s="952"/>
      <c r="I70" s="952"/>
      <c r="J70" s="952"/>
      <c r="K70" s="952"/>
      <c r="L70" s="952"/>
      <c r="M70" s="952"/>
      <c r="N70" s="952"/>
      <c r="O70" s="952"/>
      <c r="P70" s="952"/>
      <c r="Q70" s="952"/>
      <c r="R70" s="952"/>
      <c r="S70" s="952"/>
      <c r="T70" s="952"/>
      <c r="U70" s="952"/>
      <c r="V70" s="952"/>
      <c r="W70" s="955" t="s">
        <v>375</v>
      </c>
      <c r="X70" s="956"/>
      <c r="Y70" s="961" t="s">
        <v>12</v>
      </c>
      <c r="Z70" s="961"/>
      <c r="AA70" s="962"/>
      <c r="AB70" s="963" t="s">
        <v>376</v>
      </c>
      <c r="AC70" s="963"/>
      <c r="AD70" s="96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376</v>
      </c>
      <c r="AC71" s="986"/>
      <c r="AD71" s="98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377</v>
      </c>
      <c r="AC72" s="987"/>
      <c r="AD72" s="98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8" t="s">
        <v>354</v>
      </c>
      <c r="B73" s="849"/>
      <c r="C73" s="849"/>
      <c r="D73" s="849"/>
      <c r="E73" s="849"/>
      <c r="F73" s="850"/>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51"/>
      <c r="B75" s="852"/>
      <c r="C75" s="852"/>
      <c r="D75" s="852"/>
      <c r="E75" s="852"/>
      <c r="F75" s="853"/>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51"/>
      <c r="B76" s="852"/>
      <c r="C76" s="852"/>
      <c r="D76" s="852"/>
      <c r="E76" s="852"/>
      <c r="F76" s="853"/>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51"/>
      <c r="B77" s="852"/>
      <c r="C77" s="852"/>
      <c r="D77" s="852"/>
      <c r="E77" s="852"/>
      <c r="F77" s="853"/>
      <c r="G77" s="79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23" t="s">
        <v>389</v>
      </c>
      <c r="B78" s="924"/>
      <c r="C78" s="924"/>
      <c r="D78" s="924"/>
      <c r="E78" s="921" t="s">
        <v>332</v>
      </c>
      <c r="F78" s="922"/>
      <c r="G78" s="56" t="s">
        <v>238</v>
      </c>
      <c r="H78" s="803"/>
      <c r="I78" s="248"/>
      <c r="J78" s="248"/>
      <c r="K78" s="248"/>
      <c r="L78" s="248"/>
      <c r="M78" s="248"/>
      <c r="N78" s="248"/>
      <c r="O78" s="804"/>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348</v>
      </c>
      <c r="AP79" s="153"/>
      <c r="AQ79" s="153"/>
      <c r="AR79" s="80" t="s">
        <v>346</v>
      </c>
      <c r="AS79" s="152"/>
      <c r="AT79" s="153"/>
      <c r="AU79" s="153"/>
      <c r="AV79" s="153"/>
      <c r="AW79" s="153"/>
      <c r="AX79" s="154"/>
    </row>
    <row r="80" spans="1:50" ht="18.75" hidden="1" customHeight="1">
      <c r="A80" s="521" t="s">
        <v>147</v>
      </c>
      <c r="B80" s="857" t="s">
        <v>345</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437</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c r="A81" s="522"/>
      <c r="B81" s="860"/>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2"/>
      <c r="B82" s="860"/>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60"/>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61"/>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3" t="s">
        <v>145</v>
      </c>
      <c r="C85" s="553"/>
      <c r="D85" s="553"/>
      <c r="E85" s="553"/>
      <c r="F85" s="554"/>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2"/>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2"/>
      <c r="B87" s="553"/>
      <c r="C87" s="553"/>
      <c r="D87" s="553"/>
      <c r="E87" s="553"/>
      <c r="F87" s="554"/>
      <c r="G87" s="235"/>
      <c r="H87" s="165"/>
      <c r="I87" s="165"/>
      <c r="J87" s="165"/>
      <c r="K87" s="165"/>
      <c r="L87" s="165"/>
      <c r="M87" s="165"/>
      <c r="N87" s="165"/>
      <c r="O87" s="236"/>
      <c r="P87" s="165"/>
      <c r="Q87" s="810"/>
      <c r="R87" s="810"/>
      <c r="S87" s="810"/>
      <c r="T87" s="810"/>
      <c r="U87" s="810"/>
      <c r="V87" s="810"/>
      <c r="W87" s="810"/>
      <c r="X87" s="811"/>
      <c r="Y87" s="757" t="s">
        <v>62</v>
      </c>
      <c r="Z87" s="758"/>
      <c r="AA87" s="759"/>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2"/>
      <c r="B88" s="553"/>
      <c r="C88" s="553"/>
      <c r="D88" s="553"/>
      <c r="E88" s="553"/>
      <c r="F88" s="554"/>
      <c r="G88" s="237"/>
      <c r="H88" s="238"/>
      <c r="I88" s="238"/>
      <c r="J88" s="238"/>
      <c r="K88" s="238"/>
      <c r="L88" s="238"/>
      <c r="M88" s="238"/>
      <c r="N88" s="238"/>
      <c r="O88" s="239"/>
      <c r="P88" s="812"/>
      <c r="Q88" s="812"/>
      <c r="R88" s="812"/>
      <c r="S88" s="812"/>
      <c r="T88" s="812"/>
      <c r="U88" s="812"/>
      <c r="V88" s="812"/>
      <c r="W88" s="812"/>
      <c r="X88" s="813"/>
      <c r="Y88" s="731" t="s">
        <v>54</v>
      </c>
      <c r="Z88" s="732"/>
      <c r="AA88" s="733"/>
      <c r="AB88" s="681"/>
      <c r="AC88" s="681"/>
      <c r="AD88" s="681"/>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2"/>
      <c r="B89" s="555"/>
      <c r="C89" s="555"/>
      <c r="D89" s="555"/>
      <c r="E89" s="555"/>
      <c r="F89" s="556"/>
      <c r="G89" s="240"/>
      <c r="H89" s="168"/>
      <c r="I89" s="168"/>
      <c r="J89" s="168"/>
      <c r="K89" s="168"/>
      <c r="L89" s="168"/>
      <c r="M89" s="168"/>
      <c r="N89" s="168"/>
      <c r="O89" s="241"/>
      <c r="P89" s="308"/>
      <c r="Q89" s="308"/>
      <c r="R89" s="308"/>
      <c r="S89" s="308"/>
      <c r="T89" s="308"/>
      <c r="U89" s="308"/>
      <c r="V89" s="308"/>
      <c r="W89" s="308"/>
      <c r="X89" s="814"/>
      <c r="Y89" s="731" t="s">
        <v>13</v>
      </c>
      <c r="Z89" s="732"/>
      <c r="AA89" s="733"/>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2"/>
      <c r="B90" s="553" t="s">
        <v>145</v>
      </c>
      <c r="C90" s="553"/>
      <c r="D90" s="553"/>
      <c r="E90" s="553"/>
      <c r="F90" s="554"/>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2"/>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2"/>
      <c r="B92" s="553"/>
      <c r="C92" s="553"/>
      <c r="D92" s="553"/>
      <c r="E92" s="553"/>
      <c r="F92" s="554"/>
      <c r="G92" s="235"/>
      <c r="H92" s="165"/>
      <c r="I92" s="165"/>
      <c r="J92" s="165"/>
      <c r="K92" s="165"/>
      <c r="L92" s="165"/>
      <c r="M92" s="165"/>
      <c r="N92" s="165"/>
      <c r="O92" s="236"/>
      <c r="P92" s="165"/>
      <c r="Q92" s="810"/>
      <c r="R92" s="810"/>
      <c r="S92" s="810"/>
      <c r="T92" s="810"/>
      <c r="U92" s="810"/>
      <c r="V92" s="810"/>
      <c r="W92" s="810"/>
      <c r="X92" s="811"/>
      <c r="Y92" s="757" t="s">
        <v>62</v>
      </c>
      <c r="Z92" s="758"/>
      <c r="AA92" s="759"/>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2"/>
      <c r="B93" s="553"/>
      <c r="C93" s="553"/>
      <c r="D93" s="553"/>
      <c r="E93" s="553"/>
      <c r="F93" s="554"/>
      <c r="G93" s="237"/>
      <c r="H93" s="238"/>
      <c r="I93" s="238"/>
      <c r="J93" s="238"/>
      <c r="K93" s="238"/>
      <c r="L93" s="238"/>
      <c r="M93" s="238"/>
      <c r="N93" s="238"/>
      <c r="O93" s="239"/>
      <c r="P93" s="812"/>
      <c r="Q93" s="812"/>
      <c r="R93" s="812"/>
      <c r="S93" s="812"/>
      <c r="T93" s="812"/>
      <c r="U93" s="812"/>
      <c r="V93" s="812"/>
      <c r="W93" s="812"/>
      <c r="X93" s="813"/>
      <c r="Y93" s="731" t="s">
        <v>54</v>
      </c>
      <c r="Z93" s="732"/>
      <c r="AA93" s="733"/>
      <c r="AB93" s="681"/>
      <c r="AC93" s="681"/>
      <c r="AD93" s="681"/>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2"/>
      <c r="B94" s="555"/>
      <c r="C94" s="555"/>
      <c r="D94" s="555"/>
      <c r="E94" s="555"/>
      <c r="F94" s="556"/>
      <c r="G94" s="240"/>
      <c r="H94" s="168"/>
      <c r="I94" s="168"/>
      <c r="J94" s="168"/>
      <c r="K94" s="168"/>
      <c r="L94" s="168"/>
      <c r="M94" s="168"/>
      <c r="N94" s="168"/>
      <c r="O94" s="241"/>
      <c r="P94" s="308"/>
      <c r="Q94" s="308"/>
      <c r="R94" s="308"/>
      <c r="S94" s="308"/>
      <c r="T94" s="308"/>
      <c r="U94" s="308"/>
      <c r="V94" s="308"/>
      <c r="W94" s="308"/>
      <c r="X94" s="814"/>
      <c r="Y94" s="731" t="s">
        <v>13</v>
      </c>
      <c r="Z94" s="732"/>
      <c r="AA94" s="733"/>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2"/>
      <c r="B95" s="553" t="s">
        <v>145</v>
      </c>
      <c r="C95" s="553"/>
      <c r="D95" s="553"/>
      <c r="E95" s="553"/>
      <c r="F95" s="554"/>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2"/>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2"/>
      <c r="B97" s="553"/>
      <c r="C97" s="553"/>
      <c r="D97" s="553"/>
      <c r="E97" s="553"/>
      <c r="F97" s="554"/>
      <c r="G97" s="235"/>
      <c r="H97" s="165"/>
      <c r="I97" s="165"/>
      <c r="J97" s="165"/>
      <c r="K97" s="165"/>
      <c r="L97" s="165"/>
      <c r="M97" s="165"/>
      <c r="N97" s="165"/>
      <c r="O97" s="236"/>
      <c r="P97" s="165"/>
      <c r="Q97" s="810"/>
      <c r="R97" s="810"/>
      <c r="S97" s="810"/>
      <c r="T97" s="810"/>
      <c r="U97" s="810"/>
      <c r="V97" s="810"/>
      <c r="W97" s="810"/>
      <c r="X97" s="811"/>
      <c r="Y97" s="757" t="s">
        <v>62</v>
      </c>
      <c r="Z97" s="758"/>
      <c r="AA97" s="75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2"/>
      <c r="B98" s="553"/>
      <c r="C98" s="553"/>
      <c r="D98" s="553"/>
      <c r="E98" s="553"/>
      <c r="F98" s="554"/>
      <c r="G98" s="237"/>
      <c r="H98" s="238"/>
      <c r="I98" s="238"/>
      <c r="J98" s="238"/>
      <c r="K98" s="238"/>
      <c r="L98" s="238"/>
      <c r="M98" s="238"/>
      <c r="N98" s="238"/>
      <c r="O98" s="239"/>
      <c r="P98" s="812"/>
      <c r="Q98" s="812"/>
      <c r="R98" s="812"/>
      <c r="S98" s="812"/>
      <c r="T98" s="812"/>
      <c r="U98" s="812"/>
      <c r="V98" s="812"/>
      <c r="W98" s="812"/>
      <c r="X98" s="813"/>
      <c r="Y98" s="731" t="s">
        <v>54</v>
      </c>
      <c r="Z98" s="732"/>
      <c r="AA98" s="73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3"/>
      <c r="B99" s="891"/>
      <c r="C99" s="891"/>
      <c r="D99" s="891"/>
      <c r="E99" s="891"/>
      <c r="F99" s="892"/>
      <c r="G99" s="815"/>
      <c r="H99" s="251"/>
      <c r="I99" s="251"/>
      <c r="J99" s="251"/>
      <c r="K99" s="251"/>
      <c r="L99" s="251"/>
      <c r="M99" s="251"/>
      <c r="N99" s="251"/>
      <c r="O99" s="816"/>
      <c r="P99" s="854"/>
      <c r="Q99" s="854"/>
      <c r="R99" s="854"/>
      <c r="S99" s="854"/>
      <c r="T99" s="854"/>
      <c r="U99" s="854"/>
      <c r="V99" s="854"/>
      <c r="W99" s="854"/>
      <c r="X99" s="855"/>
      <c r="Y99" s="482" t="s">
        <v>13</v>
      </c>
      <c r="Z99" s="483"/>
      <c r="AA99" s="484"/>
      <c r="AB99" s="464" t="s">
        <v>14</v>
      </c>
      <c r="AC99" s="465"/>
      <c r="AD99" s="466"/>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7"/>
      <c r="Z100" s="468"/>
      <c r="AA100" s="469"/>
      <c r="AB100" s="868" t="s">
        <v>11</v>
      </c>
      <c r="AC100" s="868"/>
      <c r="AD100" s="868"/>
      <c r="AE100" s="834" t="s">
        <v>398</v>
      </c>
      <c r="AF100" s="835"/>
      <c r="AG100" s="835"/>
      <c r="AH100" s="836"/>
      <c r="AI100" s="834" t="s">
        <v>418</v>
      </c>
      <c r="AJ100" s="835"/>
      <c r="AK100" s="835"/>
      <c r="AL100" s="836"/>
      <c r="AM100" s="834" t="s">
        <v>425</v>
      </c>
      <c r="AN100" s="835"/>
      <c r="AO100" s="835"/>
      <c r="AP100" s="836"/>
      <c r="AQ100" s="940" t="s">
        <v>438</v>
      </c>
      <c r="AR100" s="941"/>
      <c r="AS100" s="941"/>
      <c r="AT100" s="942"/>
      <c r="AU100" s="940" t="s">
        <v>439</v>
      </c>
      <c r="AV100" s="941"/>
      <c r="AW100" s="941"/>
      <c r="AX100" s="943"/>
    </row>
    <row r="101" spans="1:60" ht="23.25" customHeight="1">
      <c r="A101" s="493"/>
      <c r="B101" s="494"/>
      <c r="C101" s="494"/>
      <c r="D101" s="494"/>
      <c r="E101" s="494"/>
      <c r="F101" s="495"/>
      <c r="G101" s="165" t="s">
        <v>574</v>
      </c>
      <c r="H101" s="165"/>
      <c r="I101" s="165"/>
      <c r="J101" s="165"/>
      <c r="K101" s="165"/>
      <c r="L101" s="165"/>
      <c r="M101" s="165"/>
      <c r="N101" s="165"/>
      <c r="O101" s="165"/>
      <c r="P101" s="165"/>
      <c r="Q101" s="165"/>
      <c r="R101" s="165"/>
      <c r="S101" s="165"/>
      <c r="T101" s="165"/>
      <c r="U101" s="165"/>
      <c r="V101" s="165"/>
      <c r="W101" s="165"/>
      <c r="X101" s="236"/>
      <c r="Y101" s="824" t="s">
        <v>55</v>
      </c>
      <c r="Z101" s="717"/>
      <c r="AA101" s="718"/>
      <c r="AB101" s="552" t="s">
        <v>575</v>
      </c>
      <c r="AC101" s="552"/>
      <c r="AD101" s="552"/>
      <c r="AE101" s="368">
        <v>327</v>
      </c>
      <c r="AF101" s="369"/>
      <c r="AG101" s="369"/>
      <c r="AH101" s="370"/>
      <c r="AI101" s="368">
        <v>331</v>
      </c>
      <c r="AJ101" s="369"/>
      <c r="AK101" s="369"/>
      <c r="AL101" s="370"/>
      <c r="AM101" s="368">
        <v>333</v>
      </c>
      <c r="AN101" s="369"/>
      <c r="AO101" s="369"/>
      <c r="AP101" s="370"/>
      <c r="AQ101" s="368"/>
      <c r="AR101" s="369"/>
      <c r="AS101" s="369"/>
      <c r="AT101" s="370"/>
      <c r="AU101" s="368"/>
      <c r="AV101" s="369"/>
      <c r="AW101" s="369"/>
      <c r="AX101" s="370"/>
    </row>
    <row r="102" spans="1:60" ht="23.25" customHeight="1">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2" t="s">
        <v>575</v>
      </c>
      <c r="AC102" s="552"/>
      <c r="AD102" s="552"/>
      <c r="AE102" s="368">
        <v>324</v>
      </c>
      <c r="AF102" s="369"/>
      <c r="AG102" s="369"/>
      <c r="AH102" s="370"/>
      <c r="AI102" s="368">
        <v>337</v>
      </c>
      <c r="AJ102" s="369"/>
      <c r="AK102" s="369"/>
      <c r="AL102" s="370"/>
      <c r="AM102" s="368">
        <v>334</v>
      </c>
      <c r="AN102" s="369"/>
      <c r="AO102" s="369"/>
      <c r="AP102" s="370"/>
      <c r="AQ102" s="825">
        <v>335</v>
      </c>
      <c r="AR102" s="826"/>
      <c r="AS102" s="826"/>
      <c r="AT102" s="827"/>
      <c r="AU102" s="825"/>
      <c r="AV102" s="826"/>
      <c r="AW102" s="826"/>
      <c r="AX102" s="827"/>
    </row>
    <row r="103" spans="1:60" ht="31.5" hidden="1" customHeight="1">
      <c r="A103" s="490" t="s">
        <v>355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25"/>
      <c r="AV105" s="826"/>
      <c r="AW105" s="826"/>
      <c r="AX105" s="827"/>
    </row>
    <row r="106" spans="1:60" ht="31.5" hidden="1" customHeight="1">
      <c r="A106" s="490" t="s">
        <v>355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v>2057854</v>
      </c>
      <c r="AF107" s="362"/>
      <c r="AG107" s="362"/>
      <c r="AH107" s="362"/>
      <c r="AI107" s="362">
        <v>2023108</v>
      </c>
      <c r="AJ107" s="362"/>
      <c r="AK107" s="362"/>
      <c r="AL107" s="362"/>
      <c r="AM107" s="362"/>
      <c r="AN107" s="362"/>
      <c r="AO107" s="362"/>
      <c r="AP107" s="362"/>
      <c r="AQ107" s="368"/>
      <c r="AR107" s="369"/>
      <c r="AS107" s="369"/>
      <c r="AT107" s="370"/>
      <c r="AU107" s="368"/>
      <c r="AV107" s="369"/>
      <c r="AW107" s="369"/>
      <c r="AX107" s="370"/>
    </row>
    <row r="108" spans="1:60" ht="23.25" hidden="1" customHeight="1">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25"/>
      <c r="AV108" s="826"/>
      <c r="AW108" s="826"/>
      <c r="AX108" s="827"/>
    </row>
    <row r="109" spans="1:60" ht="31.5" hidden="1" customHeight="1">
      <c r="A109" s="490" t="s">
        <v>355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25"/>
      <c r="AV111" s="826"/>
      <c r="AW111" s="826"/>
      <c r="AX111" s="827"/>
    </row>
    <row r="112" spans="1:60" ht="31.5" hidden="1" customHeight="1">
      <c r="A112" s="490" t="s">
        <v>355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576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v>2057854</v>
      </c>
      <c r="AF116" s="362"/>
      <c r="AG116" s="362"/>
      <c r="AH116" s="362"/>
      <c r="AI116" s="362">
        <v>2023108</v>
      </c>
      <c r="AJ116" s="362"/>
      <c r="AK116" s="362"/>
      <c r="AL116" s="362"/>
      <c r="AM116" s="362">
        <v>2127376</v>
      </c>
      <c r="AN116" s="362"/>
      <c r="AO116" s="362"/>
      <c r="AP116" s="362"/>
      <c r="AQ116" s="368">
        <v>2180433</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462" t="s">
        <v>577</v>
      </c>
      <c r="AF117" s="310"/>
      <c r="AG117" s="310"/>
      <c r="AH117" s="310"/>
      <c r="AI117" s="462" t="s">
        <v>578</v>
      </c>
      <c r="AJ117" s="310"/>
      <c r="AK117" s="310"/>
      <c r="AL117" s="310"/>
      <c r="AM117" s="462" t="s">
        <v>605</v>
      </c>
      <c r="AN117" s="310"/>
      <c r="AO117" s="310"/>
      <c r="AP117" s="310"/>
      <c r="AQ117" s="462" t="s">
        <v>606</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5" t="s">
        <v>413</v>
      </c>
      <c r="B130" s="1003"/>
      <c r="C130" s="1002" t="s">
        <v>239</v>
      </c>
      <c r="D130" s="1003"/>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6"/>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c r="AV133" s="140"/>
      <c r="AW133" s="141" t="s">
        <v>181</v>
      </c>
      <c r="AX133" s="142"/>
    </row>
    <row r="134" spans="1:50" ht="39.75" customHeight="1">
      <c r="A134" s="1006"/>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579</v>
      </c>
      <c r="AC134" s="228"/>
      <c r="AD134" s="228"/>
      <c r="AE134" s="270">
        <v>91.3</v>
      </c>
      <c r="AF134" s="120"/>
      <c r="AG134" s="120"/>
      <c r="AH134" s="120"/>
      <c r="AI134" s="270">
        <v>89</v>
      </c>
      <c r="AJ134" s="120"/>
      <c r="AK134" s="120"/>
      <c r="AL134" s="120"/>
      <c r="AM134" s="270">
        <v>93.4</v>
      </c>
      <c r="AN134" s="120"/>
      <c r="AO134" s="120"/>
      <c r="AP134" s="120"/>
      <c r="AQ134" s="270"/>
      <c r="AR134" s="120"/>
      <c r="AS134" s="120"/>
      <c r="AT134" s="120"/>
      <c r="AU134" s="270"/>
      <c r="AV134" s="120"/>
      <c r="AW134" s="120"/>
      <c r="AX134" s="219"/>
    </row>
    <row r="135" spans="1:50" ht="39.75" customHeight="1">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580</v>
      </c>
      <c r="AC135" s="137"/>
      <c r="AD135" s="137"/>
      <c r="AE135" s="270">
        <v>90</v>
      </c>
      <c r="AF135" s="120"/>
      <c r="AG135" s="120"/>
      <c r="AH135" s="120"/>
      <c r="AI135" s="270">
        <v>90</v>
      </c>
      <c r="AJ135" s="120"/>
      <c r="AK135" s="120"/>
      <c r="AL135" s="120"/>
      <c r="AM135" s="270">
        <v>90</v>
      </c>
      <c r="AN135" s="120"/>
      <c r="AO135" s="120"/>
      <c r="AP135" s="120"/>
      <c r="AQ135" s="270">
        <v>90</v>
      </c>
      <c r="AR135" s="120"/>
      <c r="AS135" s="120"/>
      <c r="AT135" s="120"/>
      <c r="AU135" s="270"/>
      <c r="AV135" s="120"/>
      <c r="AW135" s="120"/>
      <c r="AX135" s="219"/>
    </row>
    <row r="136" spans="1:50" ht="18.75" hidden="1" customHeight="1">
      <c r="A136" s="100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49.5" customHeight="1">
      <c r="A154" s="1006"/>
      <c r="B154" s="256"/>
      <c r="C154" s="255"/>
      <c r="D154" s="256"/>
      <c r="E154" s="255"/>
      <c r="F154" s="318"/>
      <c r="G154" s="235" t="s">
        <v>584</v>
      </c>
      <c r="H154" s="165"/>
      <c r="I154" s="165"/>
      <c r="J154" s="165"/>
      <c r="K154" s="165"/>
      <c r="L154" s="165"/>
      <c r="M154" s="165"/>
      <c r="N154" s="165"/>
      <c r="O154" s="165"/>
      <c r="P154" s="236"/>
      <c r="Q154" s="164" t="s">
        <v>585</v>
      </c>
      <c r="R154" s="165"/>
      <c r="S154" s="165"/>
      <c r="T154" s="165"/>
      <c r="U154" s="165"/>
      <c r="V154" s="165"/>
      <c r="W154" s="165"/>
      <c r="X154" s="165"/>
      <c r="Y154" s="165"/>
      <c r="Z154" s="165"/>
      <c r="AA154" s="935"/>
      <c r="AB154" s="259" t="s">
        <v>586</v>
      </c>
      <c r="AC154" s="260"/>
      <c r="AD154" s="260"/>
      <c r="AE154" s="265" t="s">
        <v>609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49.5" customHeight="1">
      <c r="A155" s="1006"/>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6"/>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88.5" customHeight="1">
      <c r="A157" s="1006"/>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6"/>
      <c r="AB157" s="261"/>
      <c r="AC157" s="262"/>
      <c r="AD157" s="262"/>
      <c r="AE157" s="164" t="s">
        <v>610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88.5" customHeight="1">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6"/>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6"/>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6"/>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6"/>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6"/>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6"/>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6"/>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6"/>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6"/>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6"/>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6"/>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6"/>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6"/>
      <c r="B188" s="256"/>
      <c r="C188" s="255"/>
      <c r="D188" s="256"/>
      <c r="E188" s="164" t="s">
        <v>611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6"/>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6"/>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6"/>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6"/>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6"/>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6" t="s">
        <v>567</v>
      </c>
      <c r="AE702" s="907"/>
      <c r="AF702" s="907"/>
      <c r="AG702" s="896" t="s">
        <v>612</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595" t="s">
        <v>613</v>
      </c>
      <c r="AH703" s="596"/>
      <c r="AI703" s="596"/>
      <c r="AJ703" s="596"/>
      <c r="AK703" s="596"/>
      <c r="AL703" s="596"/>
      <c r="AM703" s="596"/>
      <c r="AN703" s="596"/>
      <c r="AO703" s="596"/>
      <c r="AP703" s="596"/>
      <c r="AQ703" s="596"/>
      <c r="AR703" s="596"/>
      <c r="AS703" s="596"/>
      <c r="AT703" s="596"/>
      <c r="AU703" s="596"/>
      <c r="AV703" s="596"/>
      <c r="AW703" s="596"/>
      <c r="AX703" s="597"/>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691" t="s">
        <v>614</v>
      </c>
      <c r="AH704" s="692"/>
      <c r="AI704" s="692"/>
      <c r="AJ704" s="692"/>
      <c r="AK704" s="692"/>
      <c r="AL704" s="692"/>
      <c r="AM704" s="692"/>
      <c r="AN704" s="692"/>
      <c r="AO704" s="692"/>
      <c r="AP704" s="692"/>
      <c r="AQ704" s="692"/>
      <c r="AR704" s="692"/>
      <c r="AS704" s="692"/>
      <c r="AT704" s="692"/>
      <c r="AU704" s="692"/>
      <c r="AV704" s="692"/>
      <c r="AW704" s="692"/>
      <c r="AX704" s="693"/>
    </row>
    <row r="705" spans="1:50" ht="27" customHeight="1">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567</v>
      </c>
      <c r="AE705" s="735"/>
      <c r="AF705" s="735"/>
      <c r="AG705" s="779" t="s">
        <v>615</v>
      </c>
      <c r="AH705" s="780"/>
      <c r="AI705" s="780"/>
      <c r="AJ705" s="780"/>
      <c r="AK705" s="780"/>
      <c r="AL705" s="780"/>
      <c r="AM705" s="780"/>
      <c r="AN705" s="780"/>
      <c r="AO705" s="780"/>
      <c r="AP705" s="780"/>
      <c r="AQ705" s="780"/>
      <c r="AR705" s="780"/>
      <c r="AS705" s="780"/>
      <c r="AT705" s="780"/>
      <c r="AU705" s="780"/>
      <c r="AV705" s="780"/>
      <c r="AW705" s="780"/>
      <c r="AX705" s="781"/>
    </row>
    <row r="706" spans="1:50" ht="35.25" customHeight="1">
      <c r="A706" s="659"/>
      <c r="B706" s="772"/>
      <c r="C706" s="615"/>
      <c r="D706" s="616"/>
      <c r="E706" s="685" t="s">
        <v>387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8" t="s">
        <v>587</v>
      </c>
      <c r="AE706" s="159"/>
      <c r="AF706" s="160"/>
      <c r="AG706" s="782"/>
      <c r="AH706" s="783"/>
      <c r="AI706" s="783"/>
      <c r="AJ706" s="783"/>
      <c r="AK706" s="783"/>
      <c r="AL706" s="783"/>
      <c r="AM706" s="783"/>
      <c r="AN706" s="783"/>
      <c r="AO706" s="783"/>
      <c r="AP706" s="783"/>
      <c r="AQ706" s="783"/>
      <c r="AR706" s="783"/>
      <c r="AS706" s="783"/>
      <c r="AT706" s="783"/>
      <c r="AU706" s="783"/>
      <c r="AV706" s="783"/>
      <c r="AW706" s="783"/>
      <c r="AX706" s="784"/>
    </row>
    <row r="707" spans="1:50" ht="26.25" customHeight="1">
      <c r="A707" s="659"/>
      <c r="B707" s="772"/>
      <c r="C707" s="617"/>
      <c r="D707" s="618"/>
      <c r="E707" s="688" t="s">
        <v>319</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588</v>
      </c>
      <c r="AE707" s="585"/>
      <c r="AF707" s="585"/>
      <c r="AG707" s="785"/>
      <c r="AH707" s="786"/>
      <c r="AI707" s="786"/>
      <c r="AJ707" s="786"/>
      <c r="AK707" s="786"/>
      <c r="AL707" s="786"/>
      <c r="AM707" s="786"/>
      <c r="AN707" s="786"/>
      <c r="AO707" s="786"/>
      <c r="AP707" s="786"/>
      <c r="AQ707" s="786"/>
      <c r="AR707" s="786"/>
      <c r="AS707" s="786"/>
      <c r="AT707" s="786"/>
      <c r="AU707" s="786"/>
      <c r="AV707" s="786"/>
      <c r="AW707" s="786"/>
      <c r="AX707" s="787"/>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567</v>
      </c>
      <c r="AE708" s="669"/>
      <c r="AF708" s="669"/>
      <c r="AG708" s="527" t="s">
        <v>589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595" t="s">
        <v>590</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591</v>
      </c>
      <c r="AE710" s="159"/>
      <c r="AF710" s="159"/>
      <c r="AG710" s="595"/>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595" t="s">
        <v>592</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595"/>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c r="A714" s="661"/>
      <c r="B714" s="662"/>
      <c r="C714" s="773" t="s">
        <v>328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567</v>
      </c>
      <c r="AE714" s="593"/>
      <c r="AF714" s="594"/>
      <c r="AG714" s="691" t="s">
        <v>616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567</v>
      </c>
      <c r="AE715" s="669"/>
      <c r="AF715" s="788"/>
      <c r="AG715" s="527" t="s">
        <v>607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0" t="s">
        <v>591</v>
      </c>
      <c r="AE716" s="761"/>
      <c r="AF716" s="761"/>
      <c r="AG716" s="595"/>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595" t="s">
        <v>617</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567</v>
      </c>
      <c r="AE718" s="159"/>
      <c r="AF718" s="159"/>
      <c r="AG718" s="691" t="s">
        <v>593</v>
      </c>
      <c r="AH718" s="692"/>
      <c r="AI718" s="692"/>
      <c r="AJ718" s="692"/>
      <c r="AK718" s="692"/>
      <c r="AL718" s="692"/>
      <c r="AM718" s="692"/>
      <c r="AN718" s="692"/>
      <c r="AO718" s="692"/>
      <c r="AP718" s="692"/>
      <c r="AQ718" s="692"/>
      <c r="AR718" s="692"/>
      <c r="AS718" s="692"/>
      <c r="AT718" s="692"/>
      <c r="AU718" s="692"/>
      <c r="AV718" s="692"/>
      <c r="AW718" s="692"/>
      <c r="AX718" s="693"/>
    </row>
    <row r="719" spans="1:50" ht="41.25" customHeight="1">
      <c r="A719" s="652" t="s">
        <v>58</v>
      </c>
      <c r="B719" s="653"/>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7"/>
      <c r="AD719" s="668"/>
      <c r="AE719" s="669"/>
      <c r="AF719" s="669"/>
      <c r="AG719" s="779" t="s">
        <v>608</v>
      </c>
      <c r="AH719" s="780"/>
      <c r="AI719" s="780"/>
      <c r="AJ719" s="780"/>
      <c r="AK719" s="780"/>
      <c r="AL719" s="780"/>
      <c r="AM719" s="780"/>
      <c r="AN719" s="780"/>
      <c r="AO719" s="780"/>
      <c r="AP719" s="780"/>
      <c r="AQ719" s="780"/>
      <c r="AR719" s="780"/>
      <c r="AS719" s="780"/>
      <c r="AT719" s="780"/>
      <c r="AU719" s="780"/>
      <c r="AV719" s="780"/>
      <c r="AW719" s="780"/>
      <c r="AX719" s="781"/>
    </row>
    <row r="720" spans="1:50" ht="19.75" customHeight="1">
      <c r="A720" s="654"/>
      <c r="B720" s="655"/>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782"/>
      <c r="AH720" s="783"/>
      <c r="AI720" s="783"/>
      <c r="AJ720" s="783"/>
      <c r="AK720" s="783"/>
      <c r="AL720" s="783"/>
      <c r="AM720" s="783"/>
      <c r="AN720" s="783"/>
      <c r="AO720" s="783"/>
      <c r="AP720" s="783"/>
      <c r="AQ720" s="783"/>
      <c r="AR720" s="783"/>
      <c r="AS720" s="783"/>
      <c r="AT720" s="783"/>
      <c r="AU720" s="783"/>
      <c r="AV720" s="783"/>
      <c r="AW720" s="783"/>
      <c r="AX720" s="784"/>
    </row>
    <row r="721" spans="1:50" ht="24.75" customHeight="1">
      <c r="A721" s="654"/>
      <c r="B721" s="655"/>
      <c r="C721" s="929" t="s">
        <v>595</v>
      </c>
      <c r="D721" s="930"/>
      <c r="E721" s="930"/>
      <c r="F721" s="931"/>
      <c r="G721" s="949"/>
      <c r="H721" s="950"/>
      <c r="I721" s="82" t="str">
        <f>IF(OR(G721="　", G721=""), "", "-")</f>
        <v/>
      </c>
      <c r="J721" s="928"/>
      <c r="K721" s="928"/>
      <c r="L721" s="82" t="str">
        <f>IF(M721="","","-")</f>
        <v/>
      </c>
      <c r="M721" s="83"/>
      <c r="N721" s="925" t="s">
        <v>594</v>
      </c>
      <c r="O721" s="926"/>
      <c r="P721" s="926"/>
      <c r="Q721" s="926"/>
      <c r="R721" s="926"/>
      <c r="S721" s="926"/>
      <c r="T721" s="926"/>
      <c r="U721" s="926"/>
      <c r="V721" s="926"/>
      <c r="W721" s="926"/>
      <c r="X721" s="926"/>
      <c r="Y721" s="926"/>
      <c r="Z721" s="926"/>
      <c r="AA721" s="926"/>
      <c r="AB721" s="926"/>
      <c r="AC721" s="926"/>
      <c r="AD721" s="926"/>
      <c r="AE721" s="926"/>
      <c r="AF721" s="927"/>
      <c r="AG721" s="782"/>
      <c r="AH721" s="783"/>
      <c r="AI721" s="783"/>
      <c r="AJ721" s="783"/>
      <c r="AK721" s="783"/>
      <c r="AL721" s="783"/>
      <c r="AM721" s="783"/>
      <c r="AN721" s="783"/>
      <c r="AO721" s="783"/>
      <c r="AP721" s="783"/>
      <c r="AQ721" s="783"/>
      <c r="AR721" s="783"/>
      <c r="AS721" s="783"/>
      <c r="AT721" s="783"/>
      <c r="AU721" s="783"/>
      <c r="AV721" s="783"/>
      <c r="AW721" s="783"/>
      <c r="AX721" s="784"/>
    </row>
    <row r="722" spans="1:50" ht="24.75" hidden="1" customHeight="1">
      <c r="A722" s="654"/>
      <c r="B722" s="655"/>
      <c r="C722" s="929"/>
      <c r="D722" s="930"/>
      <c r="E722" s="930"/>
      <c r="F722" s="931"/>
      <c r="G722" s="949"/>
      <c r="H722" s="950"/>
      <c r="I722" s="82" t="str">
        <f t="shared" ref="I722:I725" si="6">IF(OR(G722="　", G722=""), "", "-")</f>
        <v/>
      </c>
      <c r="J722" s="928"/>
      <c r="K722" s="928"/>
      <c r="L722" s="82" t="str">
        <f t="shared" ref="L722:L725" si="7">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782"/>
      <c r="AH722" s="783"/>
      <c r="AI722" s="783"/>
      <c r="AJ722" s="783"/>
      <c r="AK722" s="783"/>
      <c r="AL722" s="783"/>
      <c r="AM722" s="783"/>
      <c r="AN722" s="783"/>
      <c r="AO722" s="783"/>
      <c r="AP722" s="783"/>
      <c r="AQ722" s="783"/>
      <c r="AR722" s="783"/>
      <c r="AS722" s="783"/>
      <c r="AT722" s="783"/>
      <c r="AU722" s="783"/>
      <c r="AV722" s="783"/>
      <c r="AW722" s="783"/>
      <c r="AX722" s="784"/>
    </row>
    <row r="723" spans="1:50" ht="24.75" hidden="1" customHeight="1">
      <c r="A723" s="654"/>
      <c r="B723" s="655"/>
      <c r="C723" s="929"/>
      <c r="D723" s="930"/>
      <c r="E723" s="930"/>
      <c r="F723" s="931"/>
      <c r="G723" s="949"/>
      <c r="H723" s="950"/>
      <c r="I723" s="82" t="str">
        <f t="shared" si="6"/>
        <v/>
      </c>
      <c r="J723" s="928"/>
      <c r="K723" s="928"/>
      <c r="L723" s="82" t="str">
        <f t="shared" si="7"/>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782"/>
      <c r="AH723" s="783"/>
      <c r="AI723" s="783"/>
      <c r="AJ723" s="783"/>
      <c r="AK723" s="783"/>
      <c r="AL723" s="783"/>
      <c r="AM723" s="783"/>
      <c r="AN723" s="783"/>
      <c r="AO723" s="783"/>
      <c r="AP723" s="783"/>
      <c r="AQ723" s="783"/>
      <c r="AR723" s="783"/>
      <c r="AS723" s="783"/>
      <c r="AT723" s="783"/>
      <c r="AU723" s="783"/>
      <c r="AV723" s="783"/>
      <c r="AW723" s="783"/>
      <c r="AX723" s="784"/>
    </row>
    <row r="724" spans="1:50" ht="24.75" hidden="1" customHeight="1">
      <c r="A724" s="654"/>
      <c r="B724" s="655"/>
      <c r="C724" s="929"/>
      <c r="D724" s="930"/>
      <c r="E724" s="930"/>
      <c r="F724" s="931"/>
      <c r="G724" s="949"/>
      <c r="H724" s="950"/>
      <c r="I724" s="82" t="str">
        <f t="shared" si="6"/>
        <v/>
      </c>
      <c r="J724" s="928"/>
      <c r="K724" s="928"/>
      <c r="L724" s="82" t="str">
        <f t="shared" si="7"/>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782"/>
      <c r="AH724" s="783"/>
      <c r="AI724" s="783"/>
      <c r="AJ724" s="783"/>
      <c r="AK724" s="783"/>
      <c r="AL724" s="783"/>
      <c r="AM724" s="783"/>
      <c r="AN724" s="783"/>
      <c r="AO724" s="783"/>
      <c r="AP724" s="783"/>
      <c r="AQ724" s="783"/>
      <c r="AR724" s="783"/>
      <c r="AS724" s="783"/>
      <c r="AT724" s="783"/>
      <c r="AU724" s="783"/>
      <c r="AV724" s="783"/>
      <c r="AW724" s="783"/>
      <c r="AX724" s="784"/>
    </row>
    <row r="725" spans="1:50" ht="24.75" hidden="1" customHeight="1">
      <c r="A725" s="656"/>
      <c r="B725" s="657"/>
      <c r="C725" s="932"/>
      <c r="D725" s="933"/>
      <c r="E725" s="933"/>
      <c r="F725" s="934"/>
      <c r="G725" s="971"/>
      <c r="H725" s="972"/>
      <c r="I725" s="84" t="str">
        <f t="shared" si="6"/>
        <v/>
      </c>
      <c r="J725" s="973"/>
      <c r="K725" s="973"/>
      <c r="L725" s="84" t="str">
        <f t="shared" si="7"/>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785"/>
      <c r="AH725" s="786"/>
      <c r="AI725" s="786"/>
      <c r="AJ725" s="786"/>
      <c r="AK725" s="786"/>
      <c r="AL725" s="786"/>
      <c r="AM725" s="786"/>
      <c r="AN725" s="786"/>
      <c r="AO725" s="786"/>
      <c r="AP725" s="786"/>
      <c r="AQ725" s="786"/>
      <c r="AR725" s="786"/>
      <c r="AS725" s="786"/>
      <c r="AT725" s="786"/>
      <c r="AU725" s="786"/>
      <c r="AV725" s="786"/>
      <c r="AW725" s="786"/>
      <c r="AX725" s="787"/>
    </row>
    <row r="726" spans="1:50" ht="67.5" customHeight="1">
      <c r="A726" s="622" t="s">
        <v>48</v>
      </c>
      <c r="B726" s="623"/>
      <c r="C726" s="447" t="s">
        <v>53</v>
      </c>
      <c r="D726" s="582"/>
      <c r="E726" s="582"/>
      <c r="F726" s="583"/>
      <c r="G726" s="808" t="s">
        <v>618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24"/>
      <c r="B727" s="625"/>
      <c r="C727" s="697" t="s">
        <v>57</v>
      </c>
      <c r="D727" s="698"/>
      <c r="E727" s="698"/>
      <c r="F727" s="699"/>
      <c r="G727" s="806" t="s">
        <v>619</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0.25" customHeight="1" thickBot="1">
      <c r="A731" s="619"/>
      <c r="B731" s="620"/>
      <c r="C731" s="620"/>
      <c r="D731" s="620"/>
      <c r="E731" s="621"/>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92" customHeight="1" thickBot="1">
      <c r="A735" s="612" t="s">
        <v>623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6" t="s">
        <v>356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00" t="s">
        <v>409</v>
      </c>
      <c r="B737" s="101"/>
      <c r="C737" s="101"/>
      <c r="D737" s="102"/>
      <c r="E737" s="103" t="s">
        <v>586</v>
      </c>
      <c r="F737" s="103"/>
      <c r="G737" s="103"/>
      <c r="H737" s="103"/>
      <c r="I737" s="103"/>
      <c r="J737" s="103"/>
      <c r="K737" s="103"/>
      <c r="L737" s="103"/>
      <c r="M737" s="103"/>
      <c r="N737" s="109" t="s">
        <v>404</v>
      </c>
      <c r="O737" s="109"/>
      <c r="P737" s="109"/>
      <c r="Q737" s="109"/>
      <c r="R737" s="103" t="s">
        <v>586</v>
      </c>
      <c r="S737" s="103"/>
      <c r="T737" s="103"/>
      <c r="U737" s="103"/>
      <c r="V737" s="103"/>
      <c r="W737" s="103"/>
      <c r="X737" s="103"/>
      <c r="Y737" s="103"/>
      <c r="Z737" s="103"/>
      <c r="AA737" s="109" t="s">
        <v>403</v>
      </c>
      <c r="AB737" s="109"/>
      <c r="AC737" s="109"/>
      <c r="AD737" s="109"/>
      <c r="AE737" s="103" t="s">
        <v>596</v>
      </c>
      <c r="AF737" s="103"/>
      <c r="AG737" s="103"/>
      <c r="AH737" s="103"/>
      <c r="AI737" s="103"/>
      <c r="AJ737" s="103"/>
      <c r="AK737" s="103"/>
      <c r="AL737" s="103"/>
      <c r="AM737" s="103"/>
      <c r="AN737" s="109" t="s">
        <v>402</v>
      </c>
      <c r="AO737" s="109"/>
      <c r="AP737" s="109"/>
      <c r="AQ737" s="109"/>
      <c r="AR737" s="110" t="s">
        <v>597</v>
      </c>
      <c r="AS737" s="111"/>
      <c r="AT737" s="111"/>
      <c r="AU737" s="111"/>
      <c r="AV737" s="111"/>
      <c r="AW737" s="111"/>
      <c r="AX737" s="112"/>
      <c r="AY737" s="88"/>
      <c r="AZ737" s="88"/>
    </row>
    <row r="738" spans="1:52" ht="24.75" customHeight="1">
      <c r="A738" s="100" t="s">
        <v>401</v>
      </c>
      <c r="B738" s="101"/>
      <c r="C738" s="101"/>
      <c r="D738" s="102"/>
      <c r="E738" s="103" t="s">
        <v>597</v>
      </c>
      <c r="F738" s="103"/>
      <c r="G738" s="103"/>
      <c r="H738" s="103"/>
      <c r="I738" s="103"/>
      <c r="J738" s="103"/>
      <c r="K738" s="103"/>
      <c r="L738" s="103"/>
      <c r="M738" s="103"/>
      <c r="N738" s="109" t="s">
        <v>400</v>
      </c>
      <c r="O738" s="109"/>
      <c r="P738" s="109"/>
      <c r="Q738" s="109"/>
      <c r="R738" s="103" t="s">
        <v>598</v>
      </c>
      <c r="S738" s="103"/>
      <c r="T738" s="103"/>
      <c r="U738" s="103"/>
      <c r="V738" s="103"/>
      <c r="W738" s="103"/>
      <c r="X738" s="103"/>
      <c r="Y738" s="103"/>
      <c r="Z738" s="103"/>
      <c r="AA738" s="109" t="s">
        <v>399</v>
      </c>
      <c r="AB738" s="109"/>
      <c r="AC738" s="109"/>
      <c r="AD738" s="109"/>
      <c r="AE738" s="103" t="s">
        <v>599</v>
      </c>
      <c r="AF738" s="103"/>
      <c r="AG738" s="103"/>
      <c r="AH738" s="103"/>
      <c r="AI738" s="103"/>
      <c r="AJ738" s="103"/>
      <c r="AK738" s="103"/>
      <c r="AL738" s="103"/>
      <c r="AM738" s="103"/>
      <c r="AN738" s="109" t="s">
        <v>398</v>
      </c>
      <c r="AO738" s="109"/>
      <c r="AP738" s="109"/>
      <c r="AQ738" s="109"/>
      <c r="AR738" s="110" t="s">
        <v>600</v>
      </c>
      <c r="AS738" s="111"/>
      <c r="AT738" s="111"/>
      <c r="AU738" s="111"/>
      <c r="AV738" s="111"/>
      <c r="AW738" s="111"/>
      <c r="AX738" s="112"/>
    </row>
    <row r="739" spans="1:52" ht="24.75" customHeight="1">
      <c r="A739" s="100" t="s">
        <v>397</v>
      </c>
      <c r="B739" s="101"/>
      <c r="C739" s="101"/>
      <c r="D739" s="102"/>
      <c r="E739" s="103" t="s">
        <v>601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572</v>
      </c>
      <c r="F740" s="125"/>
      <c r="G740" s="125"/>
      <c r="H740" s="92" t="str">
        <f>IF(E740="", "", "(")</f>
        <v>(</v>
      </c>
      <c r="I740" s="125"/>
      <c r="J740" s="125"/>
      <c r="K740" s="92" t="str">
        <f>IF(OR(I740="　", I740=""), "", "-")</f>
        <v/>
      </c>
      <c r="L740" s="126">
        <v>13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7.2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7.2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7.2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7.2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7.2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7.2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7.2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7.2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7.2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7.2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7.2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7.2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7.2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7.2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7.2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7.2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7.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7.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7.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7.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7.25"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7.25" customHeight="1" thickBo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2" t="s">
        <v>392</v>
      </c>
      <c r="B780" s="763"/>
      <c r="C780" s="763"/>
      <c r="D780" s="763"/>
      <c r="E780" s="763"/>
      <c r="F780" s="764"/>
      <c r="G780" s="443" t="s">
        <v>602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5"/>
      <c r="C781" s="765"/>
      <c r="D781" s="765"/>
      <c r="E781" s="765"/>
      <c r="F781" s="766"/>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5"/>
      <c r="C782" s="765"/>
      <c r="D782" s="765"/>
      <c r="E782" s="765"/>
      <c r="F782" s="766"/>
      <c r="G782" s="453" t="s">
        <v>603</v>
      </c>
      <c r="H782" s="454"/>
      <c r="I782" s="454"/>
      <c r="J782" s="454"/>
      <c r="K782" s="455"/>
      <c r="L782" s="456" t="s">
        <v>604</v>
      </c>
      <c r="M782" s="457"/>
      <c r="N782" s="457"/>
      <c r="O782" s="457"/>
      <c r="P782" s="457"/>
      <c r="Q782" s="457"/>
      <c r="R782" s="457"/>
      <c r="S782" s="457"/>
      <c r="T782" s="457"/>
      <c r="U782" s="457"/>
      <c r="V782" s="457"/>
      <c r="W782" s="457"/>
      <c r="X782" s="458"/>
      <c r="Y782" s="459">
        <v>380</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5"/>
      <c r="C783" s="765"/>
      <c r="D783" s="765"/>
      <c r="E783" s="765"/>
      <c r="F783" s="76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7"/>
      <c r="B784" s="765"/>
      <c r="C784" s="765"/>
      <c r="D784" s="765"/>
      <c r="E784" s="765"/>
      <c r="F784" s="76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c r="A785" s="557"/>
      <c r="B785" s="765"/>
      <c r="C785" s="765"/>
      <c r="D785" s="765"/>
      <c r="E785" s="765"/>
      <c r="F785" s="76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c r="A786" s="557"/>
      <c r="B786" s="765"/>
      <c r="C786" s="765"/>
      <c r="D786" s="765"/>
      <c r="E786" s="765"/>
      <c r="F786" s="76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c r="A787" s="557"/>
      <c r="B787" s="765"/>
      <c r="C787" s="765"/>
      <c r="D787" s="765"/>
      <c r="E787" s="765"/>
      <c r="F787" s="76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c r="A788" s="557"/>
      <c r="B788" s="765"/>
      <c r="C788" s="765"/>
      <c r="D788" s="765"/>
      <c r="E788" s="765"/>
      <c r="F788" s="76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c r="A789" s="557"/>
      <c r="B789" s="765"/>
      <c r="C789" s="765"/>
      <c r="D789" s="765"/>
      <c r="E789" s="765"/>
      <c r="F789" s="76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c r="A790" s="557"/>
      <c r="B790" s="765"/>
      <c r="C790" s="765"/>
      <c r="D790" s="765"/>
      <c r="E790" s="765"/>
      <c r="F790" s="76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65"/>
      <c r="C791" s="765"/>
      <c r="D791" s="765"/>
      <c r="E791" s="765"/>
      <c r="F791" s="76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5"/>
      <c r="C792" s="765"/>
      <c r="D792" s="765"/>
      <c r="E792" s="765"/>
      <c r="F792" s="766"/>
      <c r="G792" s="413" t="s">
        <v>20</v>
      </c>
      <c r="H792" s="414"/>
      <c r="I792" s="414"/>
      <c r="J792" s="414"/>
      <c r="K792" s="414"/>
      <c r="L792" s="415"/>
      <c r="M792" s="416"/>
      <c r="N792" s="416"/>
      <c r="O792" s="416"/>
      <c r="P792" s="416"/>
      <c r="Q792" s="416"/>
      <c r="R792" s="416"/>
      <c r="S792" s="416"/>
      <c r="T792" s="416"/>
      <c r="U792" s="416"/>
      <c r="V792" s="416"/>
      <c r="W792" s="416"/>
      <c r="X792" s="417"/>
      <c r="Y792" s="418">
        <f>SUM(Y782:AB791)</f>
        <v>380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5"/>
      <c r="C793" s="765"/>
      <c r="D793" s="765"/>
      <c r="E793" s="765"/>
      <c r="F793" s="766"/>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5"/>
      <c r="C794" s="765"/>
      <c r="D794" s="765"/>
      <c r="E794" s="765"/>
      <c r="F794" s="766"/>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5"/>
      <c r="C795" s="765"/>
      <c r="D795" s="765"/>
      <c r="E795" s="765"/>
      <c r="F795" s="766"/>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5"/>
      <c r="C796" s="765"/>
      <c r="D796" s="765"/>
      <c r="E796" s="765"/>
      <c r="F796" s="76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5"/>
      <c r="C797" s="765"/>
      <c r="D797" s="765"/>
      <c r="E797" s="765"/>
      <c r="F797" s="76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5"/>
      <c r="C798" s="765"/>
      <c r="D798" s="765"/>
      <c r="E798" s="765"/>
      <c r="F798" s="76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5"/>
      <c r="C799" s="765"/>
      <c r="D799" s="765"/>
      <c r="E799" s="765"/>
      <c r="F799" s="76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5"/>
      <c r="C800" s="765"/>
      <c r="D800" s="765"/>
      <c r="E800" s="765"/>
      <c r="F800" s="76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5"/>
      <c r="C801" s="765"/>
      <c r="D801" s="765"/>
      <c r="E801" s="765"/>
      <c r="F801" s="76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5"/>
      <c r="C802" s="765"/>
      <c r="D802" s="765"/>
      <c r="E802" s="765"/>
      <c r="F802" s="76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5"/>
      <c r="C803" s="765"/>
      <c r="D803" s="765"/>
      <c r="E803" s="765"/>
      <c r="F803" s="76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5"/>
      <c r="C804" s="765"/>
      <c r="D804" s="765"/>
      <c r="E804" s="765"/>
      <c r="F804" s="76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5"/>
      <c r="C805" s="765"/>
      <c r="D805" s="765"/>
      <c r="E805" s="765"/>
      <c r="F805" s="766"/>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5"/>
      <c r="C806" s="765"/>
      <c r="D806" s="765"/>
      <c r="E806" s="765"/>
      <c r="F806" s="766"/>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5"/>
      <c r="C807" s="765"/>
      <c r="D807" s="765"/>
      <c r="E807" s="765"/>
      <c r="F807" s="766"/>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5"/>
      <c r="C808" s="765"/>
      <c r="D808" s="765"/>
      <c r="E808" s="765"/>
      <c r="F808" s="766"/>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5"/>
      <c r="C809" s="765"/>
      <c r="D809" s="765"/>
      <c r="E809" s="765"/>
      <c r="F809" s="76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5"/>
      <c r="C810" s="765"/>
      <c r="D810" s="765"/>
      <c r="E810" s="765"/>
      <c r="F810" s="76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5"/>
      <c r="C811" s="765"/>
      <c r="D811" s="765"/>
      <c r="E811" s="765"/>
      <c r="F811" s="76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5"/>
      <c r="C812" s="765"/>
      <c r="D812" s="765"/>
      <c r="E812" s="765"/>
      <c r="F812" s="76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5"/>
      <c r="C813" s="765"/>
      <c r="D813" s="765"/>
      <c r="E813" s="765"/>
      <c r="F813" s="76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5"/>
      <c r="C814" s="765"/>
      <c r="D814" s="765"/>
      <c r="E814" s="765"/>
      <c r="F814" s="76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5"/>
      <c r="C815" s="765"/>
      <c r="D815" s="765"/>
      <c r="E815" s="765"/>
      <c r="F815" s="76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5"/>
      <c r="C816" s="765"/>
      <c r="D816" s="765"/>
      <c r="E816" s="765"/>
      <c r="F816" s="76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5"/>
      <c r="C817" s="765"/>
      <c r="D817" s="765"/>
      <c r="E817" s="765"/>
      <c r="F817" s="76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5"/>
      <c r="C818" s="765"/>
      <c r="D818" s="765"/>
      <c r="E818" s="765"/>
      <c r="F818" s="766"/>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5"/>
      <c r="C819" s="765"/>
      <c r="D819" s="765"/>
      <c r="E819" s="765"/>
      <c r="F819" s="766"/>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5"/>
      <c r="C820" s="765"/>
      <c r="D820" s="765"/>
      <c r="E820" s="765"/>
      <c r="F820" s="766"/>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5"/>
      <c r="C821" s="765"/>
      <c r="D821" s="765"/>
      <c r="E821" s="765"/>
      <c r="F821" s="766"/>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5"/>
      <c r="C822" s="765"/>
      <c r="D822" s="765"/>
      <c r="E822" s="765"/>
      <c r="F822" s="76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5"/>
      <c r="C823" s="765"/>
      <c r="D823" s="765"/>
      <c r="E823" s="765"/>
      <c r="F823" s="76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5"/>
      <c r="C824" s="765"/>
      <c r="D824" s="765"/>
      <c r="E824" s="765"/>
      <c r="F824" s="76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5"/>
      <c r="C825" s="765"/>
      <c r="D825" s="765"/>
      <c r="E825" s="765"/>
      <c r="F825" s="76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5"/>
      <c r="C826" s="765"/>
      <c r="D826" s="765"/>
      <c r="E826" s="765"/>
      <c r="F826" s="76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5"/>
      <c r="C827" s="765"/>
      <c r="D827" s="765"/>
      <c r="E827" s="765"/>
      <c r="F827" s="76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5"/>
      <c r="C828" s="765"/>
      <c r="D828" s="765"/>
      <c r="E828" s="765"/>
      <c r="F828" s="76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5"/>
      <c r="C829" s="765"/>
      <c r="D829" s="765"/>
      <c r="E829" s="765"/>
      <c r="F829" s="76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5"/>
      <c r="C830" s="765"/>
      <c r="D830" s="765"/>
      <c r="E830" s="765"/>
      <c r="F830" s="76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5"/>
      <c r="C831" s="765"/>
      <c r="D831" s="765"/>
      <c r="E831" s="765"/>
      <c r="F831" s="76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7" t="s">
        <v>348</v>
      </c>
      <c r="AM832" s="968"/>
      <c r="AN832" s="968"/>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61.5" customHeight="1">
      <c r="A838" s="408">
        <v>1</v>
      </c>
      <c r="B838" s="408">
        <v>1</v>
      </c>
      <c r="C838" s="428" t="s">
        <v>624</v>
      </c>
      <c r="D838" s="422"/>
      <c r="E838" s="422"/>
      <c r="F838" s="422"/>
      <c r="G838" s="422"/>
      <c r="H838" s="422"/>
      <c r="I838" s="422"/>
      <c r="J838" s="423">
        <v>9010005018986</v>
      </c>
      <c r="K838" s="424"/>
      <c r="L838" s="424"/>
      <c r="M838" s="424"/>
      <c r="N838" s="424"/>
      <c r="O838" s="424"/>
      <c r="P838" s="429" t="s">
        <v>604</v>
      </c>
      <c r="Q838" s="321"/>
      <c r="R838" s="321"/>
      <c r="S838" s="321"/>
      <c r="T838" s="321"/>
      <c r="U838" s="321"/>
      <c r="V838" s="321"/>
      <c r="W838" s="321"/>
      <c r="X838" s="321"/>
      <c r="Y838" s="322">
        <v>380</v>
      </c>
      <c r="Z838" s="323"/>
      <c r="AA838" s="323"/>
      <c r="AB838" s="324"/>
      <c r="AC838" s="332" t="s">
        <v>379</v>
      </c>
      <c r="AD838" s="427"/>
      <c r="AE838" s="427"/>
      <c r="AF838" s="427"/>
      <c r="AG838" s="427"/>
      <c r="AH838" s="425">
        <v>1</v>
      </c>
      <c r="AI838" s="426"/>
      <c r="AJ838" s="426"/>
      <c r="AK838" s="426"/>
      <c r="AL838" s="329">
        <v>99.8</v>
      </c>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348</v>
      </c>
      <c r="AM1099" s="970"/>
      <c r="AN1099" s="97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902"/>
      <c r="E1102" s="281" t="s">
        <v>265</v>
      </c>
      <c r="F1102" s="902"/>
      <c r="G1102" s="902"/>
      <c r="H1102" s="902"/>
      <c r="I1102" s="902"/>
      <c r="J1102" s="281" t="s">
        <v>300</v>
      </c>
      <c r="K1102" s="281"/>
      <c r="L1102" s="281"/>
      <c r="M1102" s="281"/>
      <c r="N1102" s="281"/>
      <c r="O1102" s="281"/>
      <c r="P1102" s="348" t="s">
        <v>27</v>
      </c>
      <c r="Q1102" s="348"/>
      <c r="R1102" s="348"/>
      <c r="S1102" s="348"/>
      <c r="T1102" s="348"/>
      <c r="U1102" s="348"/>
      <c r="V1102" s="348"/>
      <c r="W1102" s="348"/>
      <c r="X1102" s="348"/>
      <c r="Y1102" s="281" t="s">
        <v>302</v>
      </c>
      <c r="Z1102" s="902"/>
      <c r="AA1102" s="902"/>
      <c r="AB1102" s="902"/>
      <c r="AC1102" s="281" t="s">
        <v>248</v>
      </c>
      <c r="AD1102" s="281"/>
      <c r="AE1102" s="281"/>
      <c r="AF1102" s="281"/>
      <c r="AG1102" s="281"/>
      <c r="AH1102" s="348" t="s">
        <v>261</v>
      </c>
      <c r="AI1102" s="349"/>
      <c r="AJ1102" s="349"/>
      <c r="AK1102" s="349"/>
      <c r="AL1102" s="349" t="s">
        <v>21</v>
      </c>
      <c r="AM1102" s="349"/>
      <c r="AN1102" s="349"/>
      <c r="AO1102" s="905"/>
      <c r="AP1102" s="431" t="s">
        <v>334</v>
      </c>
      <c r="AQ1102" s="431"/>
      <c r="AR1102" s="431"/>
      <c r="AS1102" s="431"/>
      <c r="AT1102" s="431"/>
      <c r="AU1102" s="431"/>
      <c r="AV1102" s="431"/>
      <c r="AW1102" s="431"/>
      <c r="AX1102" s="431"/>
    </row>
    <row r="1103" spans="1:50" ht="30" hidden="1" customHeight="1">
      <c r="A1103" s="408">
        <v>1</v>
      </c>
      <c r="B1103" s="408">
        <v>1</v>
      </c>
      <c r="C1103" s="904"/>
      <c r="D1103" s="904"/>
      <c r="E1103" s="903"/>
      <c r="F1103" s="903"/>
      <c r="G1103" s="903"/>
      <c r="H1103" s="903"/>
      <c r="I1103" s="903"/>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904"/>
      <c r="D1104" s="904"/>
      <c r="E1104" s="903"/>
      <c r="F1104" s="903"/>
      <c r="G1104" s="903"/>
      <c r="H1104" s="903"/>
      <c r="I1104" s="903"/>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4"/>
      <c r="D1105" s="904"/>
      <c r="E1105" s="903"/>
      <c r="F1105" s="903"/>
      <c r="G1105" s="903"/>
      <c r="H1105" s="903"/>
      <c r="I1105" s="903"/>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4"/>
      <c r="D1106" s="904"/>
      <c r="E1106" s="903"/>
      <c r="F1106" s="903"/>
      <c r="G1106" s="903"/>
      <c r="H1106" s="903"/>
      <c r="I1106" s="903"/>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4"/>
      <c r="D1107" s="904"/>
      <c r="E1107" s="903"/>
      <c r="F1107" s="903"/>
      <c r="G1107" s="903"/>
      <c r="H1107" s="903"/>
      <c r="I1107" s="903"/>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4"/>
      <c r="D1108" s="904"/>
      <c r="E1108" s="903"/>
      <c r="F1108" s="903"/>
      <c r="G1108" s="903"/>
      <c r="H1108" s="903"/>
      <c r="I1108" s="903"/>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4"/>
      <c r="D1109" s="904"/>
      <c r="E1109" s="903"/>
      <c r="F1109" s="903"/>
      <c r="G1109" s="903"/>
      <c r="H1109" s="903"/>
      <c r="I1109" s="903"/>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4"/>
      <c r="D1110" s="904"/>
      <c r="E1110" s="903"/>
      <c r="F1110" s="903"/>
      <c r="G1110" s="903"/>
      <c r="H1110" s="903"/>
      <c r="I1110" s="903"/>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4"/>
      <c r="D1111" s="904"/>
      <c r="E1111" s="903"/>
      <c r="F1111" s="903"/>
      <c r="G1111" s="903"/>
      <c r="H1111" s="903"/>
      <c r="I1111" s="903"/>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4"/>
      <c r="D1112" s="904"/>
      <c r="E1112" s="903"/>
      <c r="F1112" s="903"/>
      <c r="G1112" s="903"/>
      <c r="H1112" s="903"/>
      <c r="I1112" s="903"/>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4"/>
      <c r="D1113" s="904"/>
      <c r="E1113" s="903"/>
      <c r="F1113" s="903"/>
      <c r="G1113" s="903"/>
      <c r="H1113" s="903"/>
      <c r="I1113" s="903"/>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4"/>
      <c r="D1114" s="904"/>
      <c r="E1114" s="903"/>
      <c r="F1114" s="903"/>
      <c r="G1114" s="903"/>
      <c r="H1114" s="903"/>
      <c r="I1114" s="903"/>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4"/>
      <c r="D1115" s="904"/>
      <c r="E1115" s="903"/>
      <c r="F1115" s="903"/>
      <c r="G1115" s="903"/>
      <c r="H1115" s="903"/>
      <c r="I1115" s="903"/>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4"/>
      <c r="D1116" s="904"/>
      <c r="E1116" s="903"/>
      <c r="F1116" s="903"/>
      <c r="G1116" s="903"/>
      <c r="H1116" s="903"/>
      <c r="I1116" s="903"/>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4"/>
      <c r="D1117" s="904"/>
      <c r="E1117" s="903"/>
      <c r="F1117" s="903"/>
      <c r="G1117" s="903"/>
      <c r="H1117" s="903"/>
      <c r="I1117" s="903"/>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4"/>
      <c r="D1118" s="904"/>
      <c r="E1118" s="903"/>
      <c r="F1118" s="903"/>
      <c r="G1118" s="903"/>
      <c r="H1118" s="903"/>
      <c r="I1118" s="903"/>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4"/>
      <c r="D1119" s="904"/>
      <c r="E1119" s="903"/>
      <c r="F1119" s="903"/>
      <c r="G1119" s="903"/>
      <c r="H1119" s="903"/>
      <c r="I1119" s="903"/>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4"/>
      <c r="D1120" s="904"/>
      <c r="E1120" s="265"/>
      <c r="F1120" s="903"/>
      <c r="G1120" s="903"/>
      <c r="H1120" s="903"/>
      <c r="I1120" s="903"/>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4"/>
      <c r="D1121" s="904"/>
      <c r="E1121" s="903"/>
      <c r="F1121" s="903"/>
      <c r="G1121" s="903"/>
      <c r="H1121" s="903"/>
      <c r="I1121" s="903"/>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4"/>
      <c r="D1122" s="904"/>
      <c r="E1122" s="903"/>
      <c r="F1122" s="903"/>
      <c r="G1122" s="903"/>
      <c r="H1122" s="903"/>
      <c r="I1122" s="903"/>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4"/>
      <c r="D1123" s="904"/>
      <c r="E1123" s="903"/>
      <c r="F1123" s="903"/>
      <c r="G1123" s="903"/>
      <c r="H1123" s="903"/>
      <c r="I1123" s="903"/>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4"/>
      <c r="D1124" s="904"/>
      <c r="E1124" s="903"/>
      <c r="F1124" s="903"/>
      <c r="G1124" s="903"/>
      <c r="H1124" s="903"/>
      <c r="I1124" s="903"/>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4"/>
      <c r="D1125" s="904"/>
      <c r="E1125" s="903"/>
      <c r="F1125" s="903"/>
      <c r="G1125" s="903"/>
      <c r="H1125" s="903"/>
      <c r="I1125" s="903"/>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4"/>
      <c r="D1126" s="904"/>
      <c r="E1126" s="903"/>
      <c r="F1126" s="903"/>
      <c r="G1126" s="903"/>
      <c r="H1126" s="903"/>
      <c r="I1126" s="903"/>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4"/>
      <c r="D1127" s="904"/>
      <c r="E1127" s="903"/>
      <c r="F1127" s="903"/>
      <c r="G1127" s="903"/>
      <c r="H1127" s="903"/>
      <c r="I1127" s="903"/>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4"/>
      <c r="D1128" s="904"/>
      <c r="E1128" s="903"/>
      <c r="F1128" s="903"/>
      <c r="G1128" s="903"/>
      <c r="H1128" s="903"/>
      <c r="I1128" s="903"/>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4"/>
      <c r="D1129" s="904"/>
      <c r="E1129" s="903"/>
      <c r="F1129" s="903"/>
      <c r="G1129" s="903"/>
      <c r="H1129" s="903"/>
      <c r="I1129" s="903"/>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4"/>
      <c r="D1130" s="904"/>
      <c r="E1130" s="903"/>
      <c r="F1130" s="903"/>
      <c r="G1130" s="903"/>
      <c r="H1130" s="903"/>
      <c r="I1130" s="903"/>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4"/>
      <c r="D1131" s="904"/>
      <c r="E1131" s="903"/>
      <c r="F1131" s="903"/>
      <c r="G1131" s="903"/>
      <c r="H1131" s="903"/>
      <c r="I1131" s="903"/>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4"/>
      <c r="D1132" s="904"/>
      <c r="E1132" s="903"/>
      <c r="F1132" s="903"/>
      <c r="G1132" s="903"/>
      <c r="H1132" s="903"/>
      <c r="I1132" s="903"/>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1" priority="14015">
      <formula>IF(RIGHT(TEXT(P14,"0.#"),1)=".",FALSE,TRUE)</formula>
    </cfRule>
    <cfRule type="expression" dxfId="2790" priority="14016">
      <formula>IF(RIGHT(TEXT(P14,"0.#"),1)=".",TRUE,FALSE)</formula>
    </cfRule>
  </conditionalFormatting>
  <conditionalFormatting sqref="P18:AX18">
    <cfRule type="expression" dxfId="2789" priority="13891">
      <formula>IF(RIGHT(TEXT(P18,"0.#"),1)=".",FALSE,TRUE)</formula>
    </cfRule>
    <cfRule type="expression" dxfId="2788" priority="13892">
      <formula>IF(RIGHT(TEXT(P18,"0.#"),1)=".",TRUE,FALSE)</formula>
    </cfRule>
  </conditionalFormatting>
  <conditionalFormatting sqref="Y783">
    <cfRule type="expression" dxfId="2787" priority="13887">
      <formula>IF(RIGHT(TEXT(Y783,"0.#"),1)=".",FALSE,TRUE)</formula>
    </cfRule>
    <cfRule type="expression" dxfId="2786" priority="13888">
      <formula>IF(RIGHT(TEXT(Y783,"0.#"),1)=".",TRUE,FALSE)</formula>
    </cfRule>
  </conditionalFormatting>
  <conditionalFormatting sqref="Y792">
    <cfRule type="expression" dxfId="2785" priority="13883">
      <formula>IF(RIGHT(TEXT(Y792,"0.#"),1)=".",FALSE,TRUE)</formula>
    </cfRule>
    <cfRule type="expression" dxfId="2784" priority="13884">
      <formula>IF(RIGHT(TEXT(Y792,"0.#"),1)=".",TRUE,FALSE)</formula>
    </cfRule>
  </conditionalFormatting>
  <conditionalFormatting sqref="Y823:Y830 Y821 Y810:Y817 Y808 Y797:Y804 Y795">
    <cfRule type="expression" dxfId="2783" priority="13665">
      <formula>IF(RIGHT(TEXT(Y795,"0.#"),1)=".",FALSE,TRUE)</formula>
    </cfRule>
    <cfRule type="expression" dxfId="2782" priority="13666">
      <formula>IF(RIGHT(TEXT(Y795,"0.#"),1)=".",TRUE,FALSE)</formula>
    </cfRule>
  </conditionalFormatting>
  <conditionalFormatting sqref="P16:AQ17 P15:AX15 P13:AX13">
    <cfRule type="expression" dxfId="2781" priority="13713">
      <formula>IF(RIGHT(TEXT(P13,"0.#"),1)=".",FALSE,TRUE)</formula>
    </cfRule>
    <cfRule type="expression" dxfId="2780" priority="13714">
      <formula>IF(RIGHT(TEXT(P13,"0.#"),1)=".",TRUE,FALSE)</formula>
    </cfRule>
  </conditionalFormatting>
  <conditionalFormatting sqref="P19:AJ19">
    <cfRule type="expression" dxfId="2779" priority="13711">
      <formula>IF(RIGHT(TEXT(P19,"0.#"),1)=".",FALSE,TRUE)</formula>
    </cfRule>
    <cfRule type="expression" dxfId="2778" priority="13712">
      <formula>IF(RIGHT(TEXT(P19,"0.#"),1)=".",TRUE,FALSE)</formula>
    </cfRule>
  </conditionalFormatting>
  <conditionalFormatting sqref="AE101 AQ101">
    <cfRule type="expression" dxfId="2777" priority="13703">
      <formula>IF(RIGHT(TEXT(AE101,"0.#"),1)=".",FALSE,TRUE)</formula>
    </cfRule>
    <cfRule type="expression" dxfId="2776" priority="13704">
      <formula>IF(RIGHT(TEXT(AE101,"0.#"),1)=".",TRUE,FALSE)</formula>
    </cfRule>
  </conditionalFormatting>
  <conditionalFormatting sqref="Y784:Y791 Y782">
    <cfRule type="expression" dxfId="2775" priority="13689">
      <formula>IF(RIGHT(TEXT(Y782,"0.#"),1)=".",FALSE,TRUE)</formula>
    </cfRule>
    <cfRule type="expression" dxfId="2774" priority="13690">
      <formula>IF(RIGHT(TEXT(Y782,"0.#"),1)=".",TRUE,FALSE)</formula>
    </cfRule>
  </conditionalFormatting>
  <conditionalFormatting sqref="AU783">
    <cfRule type="expression" dxfId="2773" priority="13687">
      <formula>IF(RIGHT(TEXT(AU783,"0.#"),1)=".",FALSE,TRUE)</formula>
    </cfRule>
    <cfRule type="expression" dxfId="2772" priority="13688">
      <formula>IF(RIGHT(TEXT(AU783,"0.#"),1)=".",TRUE,FALSE)</formula>
    </cfRule>
  </conditionalFormatting>
  <conditionalFormatting sqref="AU792">
    <cfRule type="expression" dxfId="2771" priority="13685">
      <formula>IF(RIGHT(TEXT(AU792,"0.#"),1)=".",FALSE,TRUE)</formula>
    </cfRule>
    <cfRule type="expression" dxfId="2770" priority="13686">
      <formula>IF(RIGHT(TEXT(AU792,"0.#"),1)=".",TRUE,FALSE)</formula>
    </cfRule>
  </conditionalFormatting>
  <conditionalFormatting sqref="AU784:AU791 AU782">
    <cfRule type="expression" dxfId="2769" priority="13683">
      <formula>IF(RIGHT(TEXT(AU782,"0.#"),1)=".",FALSE,TRUE)</formula>
    </cfRule>
    <cfRule type="expression" dxfId="2768" priority="13684">
      <formula>IF(RIGHT(TEXT(AU782,"0.#"),1)=".",TRUE,FALSE)</formula>
    </cfRule>
  </conditionalFormatting>
  <conditionalFormatting sqref="Y822 Y809 Y796">
    <cfRule type="expression" dxfId="2767" priority="13669">
      <formula>IF(RIGHT(TEXT(Y796,"0.#"),1)=".",FALSE,TRUE)</formula>
    </cfRule>
    <cfRule type="expression" dxfId="2766" priority="13670">
      <formula>IF(RIGHT(TEXT(Y796,"0.#"),1)=".",TRUE,FALSE)</formula>
    </cfRule>
  </conditionalFormatting>
  <conditionalFormatting sqref="Y831 Y818 Y805">
    <cfRule type="expression" dxfId="2765" priority="13667">
      <formula>IF(RIGHT(TEXT(Y805,"0.#"),1)=".",FALSE,TRUE)</formula>
    </cfRule>
    <cfRule type="expression" dxfId="2764" priority="13668">
      <formula>IF(RIGHT(TEXT(Y805,"0.#"),1)=".",TRUE,FALSE)</formula>
    </cfRule>
  </conditionalFormatting>
  <conditionalFormatting sqref="AU822 AU809 AU796">
    <cfRule type="expression" dxfId="2763" priority="13663">
      <formula>IF(RIGHT(TEXT(AU796,"0.#"),1)=".",FALSE,TRUE)</formula>
    </cfRule>
    <cfRule type="expression" dxfId="2762" priority="13664">
      <formula>IF(RIGHT(TEXT(AU796,"0.#"),1)=".",TRUE,FALSE)</formula>
    </cfRule>
  </conditionalFormatting>
  <conditionalFormatting sqref="AU831 AU818 AU805">
    <cfRule type="expression" dxfId="2761" priority="13661">
      <formula>IF(RIGHT(TEXT(AU805,"0.#"),1)=".",FALSE,TRUE)</formula>
    </cfRule>
    <cfRule type="expression" dxfId="2760" priority="13662">
      <formula>IF(RIGHT(TEXT(AU805,"0.#"),1)=".",TRUE,FALSE)</formula>
    </cfRule>
  </conditionalFormatting>
  <conditionalFormatting sqref="AU823:AU830 AU821 AU810:AU817 AU808 AU797:AU804 AU795">
    <cfRule type="expression" dxfId="2759" priority="13659">
      <formula>IF(RIGHT(TEXT(AU795,"0.#"),1)=".",FALSE,TRUE)</formula>
    </cfRule>
    <cfRule type="expression" dxfId="2758" priority="13660">
      <formula>IF(RIGHT(TEXT(AU795,"0.#"),1)=".",TRUE,FALSE)</formula>
    </cfRule>
  </conditionalFormatting>
  <conditionalFormatting sqref="AM87">
    <cfRule type="expression" dxfId="2757" priority="13313">
      <formula>IF(RIGHT(TEXT(AM87,"0.#"),1)=".",FALSE,TRUE)</formula>
    </cfRule>
    <cfRule type="expression" dxfId="2756" priority="13314">
      <formula>IF(RIGHT(TEXT(AM87,"0.#"),1)=".",TRUE,FALSE)</formula>
    </cfRule>
  </conditionalFormatting>
  <conditionalFormatting sqref="AE55">
    <cfRule type="expression" dxfId="2755" priority="13381">
      <formula>IF(RIGHT(TEXT(AE55,"0.#"),1)=".",FALSE,TRUE)</formula>
    </cfRule>
    <cfRule type="expression" dxfId="2754" priority="13382">
      <formula>IF(RIGHT(TEXT(AE55,"0.#"),1)=".",TRUE,FALSE)</formula>
    </cfRule>
  </conditionalFormatting>
  <conditionalFormatting sqref="AI55">
    <cfRule type="expression" dxfId="2753" priority="13379">
      <formula>IF(RIGHT(TEXT(AI55,"0.#"),1)=".",FALSE,TRUE)</formula>
    </cfRule>
    <cfRule type="expression" dxfId="2752" priority="13380">
      <formula>IF(RIGHT(TEXT(AI55,"0.#"),1)=".",TRUE,FALSE)</formula>
    </cfRule>
  </conditionalFormatting>
  <conditionalFormatting sqref="AE34 AI34 AM34">
    <cfRule type="expression" dxfId="2751" priority="13471">
      <formula>IF(RIGHT(TEXT(AE34,"0.#"),1)=".",FALSE,TRUE)</formula>
    </cfRule>
    <cfRule type="expression" dxfId="2750" priority="13472">
      <formula>IF(RIGHT(TEXT(AE34,"0.#"),1)=".",TRUE,FALSE)</formula>
    </cfRule>
  </conditionalFormatting>
  <conditionalFormatting sqref="AQ34">
    <cfRule type="expression" dxfId="2749" priority="13453">
      <formula>IF(RIGHT(TEXT(AQ34,"0.#"),1)=".",FALSE,TRUE)</formula>
    </cfRule>
    <cfRule type="expression" dxfId="2748" priority="13454">
      <formula>IF(RIGHT(TEXT(AQ34,"0.#"),1)=".",TRUE,FALSE)</formula>
    </cfRule>
  </conditionalFormatting>
  <conditionalFormatting sqref="AU34">
    <cfRule type="expression" dxfId="2747" priority="13451">
      <formula>IF(RIGHT(TEXT(AU34,"0.#"),1)=".",FALSE,TRUE)</formula>
    </cfRule>
    <cfRule type="expression" dxfId="2746" priority="13452">
      <formula>IF(RIGHT(TEXT(AU34,"0.#"),1)=".",TRUE,FALSE)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40:AO867">
    <cfRule type="expression" dxfId="2507" priority="6637">
      <formula>IF(AND(AL840&gt;=0, RIGHT(TEXT(AL840,"0.#"),1)&lt;&gt;"."),TRUE,FALSE)</formula>
    </cfRule>
    <cfRule type="expression" dxfId="2506" priority="6638">
      <formula>IF(AND(AL840&gt;=0, RIGHT(TEXT(AL840,"0.#"),1)="."),TRUE,FALSE)</formula>
    </cfRule>
    <cfRule type="expression" dxfId="2505" priority="6639">
      <formula>IF(AND(AL840&lt;0, RIGHT(TEXT(AL840,"0.#"),1)&lt;&gt;"."),TRUE,FALSE)</formula>
    </cfRule>
    <cfRule type="expression" dxfId="2504" priority="6640">
      <formula>IF(AND(AL840&lt;0, RIGHT(TEXT(AL840,"0.#"),1)="."),TRUE,FALSE)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40:Y867">
    <cfRule type="expression" dxfId="2433" priority="2965">
      <formula>IF(RIGHT(TEXT(Y840,"0.#"),1)=".",FALSE,TRUE)</formula>
    </cfRule>
    <cfRule type="expression" dxfId="2432" priority="2966">
      <formula>IF(RIGHT(TEXT(Y840,"0.#"),1)=".",TRUE,FALSE)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3:AO1132">
    <cfRule type="expression" dxfId="2403" priority="2871">
      <formula>IF(AND(AL1103&gt;=0, RIGHT(TEXT(AL1103,"0.#"),1)&lt;&gt;"."),TRUE,FALSE)</formula>
    </cfRule>
    <cfRule type="expression" dxfId="2402" priority="2872">
      <formula>IF(AND(AL1103&gt;=0, RIGHT(TEXT(AL1103,"0.#"),1)="."),TRUE,FALSE)</formula>
    </cfRule>
    <cfRule type="expression" dxfId="2401" priority="2873">
      <formula>IF(AND(AL1103&lt;0, RIGHT(TEXT(AL1103,"0.#"),1)&lt;&gt;"."),TRUE,FALSE)</formula>
    </cfRule>
    <cfRule type="expression" dxfId="2400" priority="2874">
      <formula>IF(AND(AL1103&lt;0, RIGHT(TEXT(AL1103,"0.#"),1)="."),TRUE,FALSE)</formula>
    </cfRule>
  </conditionalFormatting>
  <conditionalFormatting sqref="Y1103:Y1132">
    <cfRule type="expression" dxfId="2399" priority="2869">
      <formula>IF(RIGHT(TEXT(Y1103,"0.#"),1)=".",FALSE,TRUE)</formula>
    </cfRule>
    <cfRule type="expression" dxfId="2398" priority="2870">
      <formula>IF(RIGHT(TEXT(Y1103,"0.#"),1)=".",TRUE,FALSE)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9:AO839">
    <cfRule type="expression" dxfId="2389" priority="2823">
      <formula>IF(AND(AL839&gt;=0, RIGHT(TEXT(AL839,"0.#"),1)&lt;&gt;"."),TRUE,FALSE)</formula>
    </cfRule>
    <cfRule type="expression" dxfId="2388" priority="2824">
      <formula>IF(AND(AL839&gt;=0, RIGHT(TEXT(AL839,"0.#"),1)="."),TRUE,FALSE)</formula>
    </cfRule>
    <cfRule type="expression" dxfId="2387" priority="2825">
      <formula>IF(AND(AL839&lt;0, RIGHT(TEXT(AL839,"0.#"),1)&lt;&gt;"."),TRUE,FALSE)</formula>
    </cfRule>
    <cfRule type="expression" dxfId="2386" priority="2826">
      <formula>IF(AND(AL839&lt;0, RIGHT(TEXT(AL839,"0.#"),1)="."),TRUE,FALSE)</formula>
    </cfRule>
  </conditionalFormatting>
  <conditionalFormatting sqref="Y839">
    <cfRule type="expression" dxfId="2385" priority="2821">
      <formula>IF(RIGHT(TEXT(Y839,"0.#"),1)=".",FALSE,TRUE)</formula>
    </cfRule>
    <cfRule type="expression" dxfId="2384" priority="2822">
      <formula>IF(RIGHT(TEXT(Y839,"0.#"),1)=".",TRUE,FALSE)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3:Y900">
    <cfRule type="expression" dxfId="2067" priority="2081">
      <formula>IF(RIGHT(TEXT(Y873,"0.#"),1)=".",FALSE,TRUE)</formula>
    </cfRule>
    <cfRule type="expression" dxfId="2066" priority="2082">
      <formula>IF(RIGHT(TEXT(Y873,"0.#"),1)=".",TRUE,FALSE)</formula>
    </cfRule>
  </conditionalFormatting>
  <conditionalFormatting sqref="Y871:Y872">
    <cfRule type="expression" dxfId="2065" priority="2075">
      <formula>IF(RIGHT(TEXT(Y871,"0.#"),1)=".",FALSE,TRUE)</formula>
    </cfRule>
    <cfRule type="expression" dxfId="2064" priority="2076">
      <formula>IF(RIGHT(TEXT(Y871,"0.#"),1)=".",TRUE,FALSE)</formula>
    </cfRule>
  </conditionalFormatting>
  <conditionalFormatting sqref="Y906:Y933">
    <cfRule type="expression" dxfId="2063" priority="2069">
      <formula>IF(RIGHT(TEXT(Y906,"0.#"),1)=".",FALSE,TRUE)</formula>
    </cfRule>
    <cfRule type="expression" dxfId="2062" priority="2070">
      <formula>IF(RIGHT(TEXT(Y906,"0.#"),1)=".",TRUE,FALSE)</formula>
    </cfRule>
  </conditionalFormatting>
  <conditionalFormatting sqref="Y904:Y905">
    <cfRule type="expression" dxfId="2061" priority="2063">
      <formula>IF(RIGHT(TEXT(Y904,"0.#"),1)=".",FALSE,TRUE)</formula>
    </cfRule>
    <cfRule type="expression" dxfId="2060" priority="2064">
      <formula>IF(RIGHT(TEXT(Y904,"0.#"),1)=".",TRUE,FALSE)</formula>
    </cfRule>
  </conditionalFormatting>
  <conditionalFormatting sqref="Y939:Y966">
    <cfRule type="expression" dxfId="2059" priority="2057">
      <formula>IF(RIGHT(TEXT(Y939,"0.#"),1)=".",FALSE,TRUE)</formula>
    </cfRule>
    <cfRule type="expression" dxfId="2058" priority="2058">
      <formula>IF(RIGHT(TEXT(Y939,"0.#"),1)=".",TRUE,FALSE)</formula>
    </cfRule>
  </conditionalFormatting>
  <conditionalFormatting sqref="Y937:Y938">
    <cfRule type="expression" dxfId="2057" priority="2051">
      <formula>IF(RIGHT(TEXT(Y937,"0.#"),1)=".",FALSE,TRUE)</formula>
    </cfRule>
    <cfRule type="expression" dxfId="2056" priority="2052">
      <formula>IF(RIGHT(TEXT(Y937,"0.#"),1)=".",TRUE,FALSE)</formula>
    </cfRule>
  </conditionalFormatting>
  <conditionalFormatting sqref="Y972:Y999">
    <cfRule type="expression" dxfId="2055" priority="2045">
      <formula>IF(RIGHT(TEXT(Y972,"0.#"),1)=".",FALSE,TRUE)</formula>
    </cfRule>
    <cfRule type="expression" dxfId="2054" priority="2046">
      <formula>IF(RIGHT(TEXT(Y972,"0.#"),1)=".",TRUE,FALSE)</formula>
    </cfRule>
  </conditionalFormatting>
  <conditionalFormatting sqref="Y970:Y971">
    <cfRule type="expression" dxfId="2053" priority="2039">
      <formula>IF(RIGHT(TEXT(Y970,"0.#"),1)=".",FALSE,TRUE)</formula>
    </cfRule>
    <cfRule type="expression" dxfId="2052" priority="2040">
      <formula>IF(RIGHT(TEXT(Y970,"0.#"),1)=".",TRUE,FALSE)</formula>
    </cfRule>
  </conditionalFormatting>
  <conditionalFormatting sqref="Y1005:Y1032">
    <cfRule type="expression" dxfId="2051" priority="2033">
      <formula>IF(RIGHT(TEXT(Y1005,"0.#"),1)=".",FALSE,TRUE)</formula>
    </cfRule>
    <cfRule type="expression" dxfId="2050" priority="2034">
      <formula>IF(RIGHT(TEXT(Y1005,"0.#"),1)=".",TRUE,FALSE)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3:AO900">
    <cfRule type="expression" dxfId="1969" priority="2083">
      <formula>IF(AND(AL873&gt;=0, RIGHT(TEXT(AL873,"0.#"),1)&lt;&gt;"."),TRUE,FALSE)</formula>
    </cfRule>
    <cfRule type="expression" dxfId="1968" priority="2084">
      <formula>IF(AND(AL873&gt;=0, RIGHT(TEXT(AL873,"0.#"),1)="."),TRUE,FALSE)</formula>
    </cfRule>
    <cfRule type="expression" dxfId="1967" priority="2085">
      <formula>IF(AND(AL873&lt;0, RIGHT(TEXT(AL873,"0.#"),1)&lt;&gt;"."),TRUE,FALSE)</formula>
    </cfRule>
    <cfRule type="expression" dxfId="1966" priority="2086">
      <formula>IF(AND(AL873&lt;0, RIGHT(TEXT(AL873,"0.#"),1)="."),TRUE,FALSE)</formula>
    </cfRule>
  </conditionalFormatting>
  <conditionalFormatting sqref="AL871:AO872">
    <cfRule type="expression" dxfId="1965" priority="2077">
      <formula>IF(AND(AL871&gt;=0, RIGHT(TEXT(AL871,"0.#"),1)&lt;&gt;"."),TRUE,FALSE)</formula>
    </cfRule>
    <cfRule type="expression" dxfId="1964" priority="2078">
      <formula>IF(AND(AL871&gt;=0, RIGHT(TEXT(AL871,"0.#"),1)="."),TRUE,FALSE)</formula>
    </cfRule>
    <cfRule type="expression" dxfId="1963" priority="2079">
      <formula>IF(AND(AL871&lt;0, RIGHT(TEXT(AL871,"0.#"),1)&lt;&gt;"."),TRUE,FALSE)</formula>
    </cfRule>
    <cfRule type="expression" dxfId="1962" priority="2080">
      <formula>IF(AND(AL871&lt;0, RIGHT(TEXT(AL871,"0.#"),1)="."),TRUE,FALSE)</formula>
    </cfRule>
  </conditionalFormatting>
  <conditionalFormatting sqref="AL906:AO933">
    <cfRule type="expression" dxfId="1961" priority="2071">
      <formula>IF(AND(AL906&gt;=0, RIGHT(TEXT(AL906,"0.#"),1)&lt;&gt;"."),TRUE,FALSE)</formula>
    </cfRule>
    <cfRule type="expression" dxfId="1960" priority="2072">
      <formula>IF(AND(AL906&gt;=0, RIGHT(TEXT(AL906,"0.#"),1)="."),TRUE,FALSE)</formula>
    </cfRule>
    <cfRule type="expression" dxfId="1959" priority="2073">
      <formula>IF(AND(AL906&lt;0, RIGHT(TEXT(AL906,"0.#"),1)&lt;&gt;"."),TRUE,FALSE)</formula>
    </cfRule>
    <cfRule type="expression" dxfId="1958" priority="2074">
      <formula>IF(AND(AL906&lt;0, RIGHT(TEXT(AL906,"0.#"),1)="."),TRUE,FALSE)</formula>
    </cfRule>
  </conditionalFormatting>
  <conditionalFormatting sqref="AL904:AO905">
    <cfRule type="expression" dxfId="1957" priority="2065">
      <formula>IF(AND(AL904&gt;=0, RIGHT(TEXT(AL904,"0.#"),1)&lt;&gt;"."),TRUE,FALSE)</formula>
    </cfRule>
    <cfRule type="expression" dxfId="1956" priority="2066">
      <formula>IF(AND(AL904&gt;=0, RIGHT(TEXT(AL904,"0.#"),1)="."),TRUE,FALSE)</formula>
    </cfRule>
    <cfRule type="expression" dxfId="1955" priority="2067">
      <formula>IF(AND(AL904&lt;0, RIGHT(TEXT(AL904,"0.#"),1)&lt;&gt;"."),TRUE,FALSE)</formula>
    </cfRule>
    <cfRule type="expression" dxfId="1954" priority="2068">
      <formula>IF(AND(AL904&lt;0, RIGHT(TEXT(AL904,"0.#"),1)="."),TRUE,FALSE)</formula>
    </cfRule>
  </conditionalFormatting>
  <conditionalFormatting sqref="AL939:AO966">
    <cfRule type="expression" dxfId="1953" priority="2059">
      <formula>IF(AND(AL939&gt;=0, RIGHT(TEXT(AL939,"0.#"),1)&lt;&gt;"."),TRUE,FALSE)</formula>
    </cfRule>
    <cfRule type="expression" dxfId="1952" priority="2060">
      <formula>IF(AND(AL939&gt;=0, RIGHT(TEXT(AL939,"0.#"),1)="."),TRUE,FALSE)</formula>
    </cfRule>
    <cfRule type="expression" dxfId="1951" priority="2061">
      <formula>IF(AND(AL939&lt;0, RIGHT(TEXT(AL939,"0.#"),1)&lt;&gt;"."),TRUE,FALSE)</formula>
    </cfRule>
    <cfRule type="expression" dxfId="1950" priority="2062">
      <formula>IF(AND(AL939&lt;0, RIGHT(TEXT(AL939,"0.#"),1)="."),TRUE,FALSE)</formula>
    </cfRule>
  </conditionalFormatting>
  <conditionalFormatting sqref="AL937:AO938">
    <cfRule type="expression" dxfId="1949" priority="2053">
      <formula>IF(AND(AL937&gt;=0, RIGHT(TEXT(AL937,"0.#"),1)&lt;&gt;"."),TRUE,FALSE)</formula>
    </cfRule>
    <cfRule type="expression" dxfId="1948" priority="2054">
      <formula>IF(AND(AL937&gt;=0, RIGHT(TEXT(AL937,"0.#"),1)="."),TRUE,FALSE)</formula>
    </cfRule>
    <cfRule type="expression" dxfId="1947" priority="2055">
      <formula>IF(AND(AL937&lt;0, RIGHT(TEXT(AL937,"0.#"),1)&lt;&gt;"."),TRUE,FALSE)</formula>
    </cfRule>
    <cfRule type="expression" dxfId="1946" priority="2056">
      <formula>IF(AND(AL937&lt;0, RIGHT(TEXT(AL937,"0.#"),1)="."),TRUE,FALSE)</formula>
    </cfRule>
  </conditionalFormatting>
  <conditionalFormatting sqref="AL972:AO999">
    <cfRule type="expression" dxfId="1945" priority="2047">
      <formula>IF(AND(AL972&gt;=0, RIGHT(TEXT(AL972,"0.#"),1)&lt;&gt;"."),TRUE,FALSE)</formula>
    </cfRule>
    <cfRule type="expression" dxfId="1944" priority="2048">
      <formula>IF(AND(AL972&gt;=0, RIGHT(TEXT(AL972,"0.#"),1)="."),TRUE,FALSE)</formula>
    </cfRule>
    <cfRule type="expression" dxfId="1943" priority="2049">
      <formula>IF(AND(AL972&lt;0, RIGHT(TEXT(AL972,"0.#"),1)&lt;&gt;"."),TRUE,FALSE)</formula>
    </cfRule>
    <cfRule type="expression" dxfId="1942" priority="2050">
      <formula>IF(AND(AL972&lt;0, RIGHT(TEXT(AL972,"0.#"),1)="."),TRUE,FALSE)</formula>
    </cfRule>
  </conditionalFormatting>
  <conditionalFormatting sqref="AL970:AO971">
    <cfRule type="expression" dxfId="1941" priority="2041">
      <formula>IF(AND(AL970&gt;=0, RIGHT(TEXT(AL970,"0.#"),1)&lt;&gt;"."),TRUE,FALSE)</formula>
    </cfRule>
    <cfRule type="expression" dxfId="1940" priority="2042">
      <formula>IF(AND(AL970&gt;=0, RIGHT(TEXT(AL970,"0.#"),1)="."),TRUE,FALSE)</formula>
    </cfRule>
    <cfRule type="expression" dxfId="1939" priority="2043">
      <formula>IF(AND(AL970&lt;0, RIGHT(TEXT(AL970,"0.#"),1)&lt;&gt;"."),TRUE,FALSE)</formula>
    </cfRule>
    <cfRule type="expression" dxfId="1938" priority="2044">
      <formula>IF(AND(AL970&lt;0, RIGHT(TEXT(AL970,"0.#"),1)="."),TRUE,FALSE)</formula>
    </cfRule>
  </conditionalFormatting>
  <conditionalFormatting sqref="AL1005:AO1032">
    <cfRule type="expression" dxfId="1937" priority="2035">
      <formula>IF(AND(AL1005&gt;=0, RIGHT(TEXT(AL1005,"0.#"),1)&lt;&gt;"."),TRUE,FALSE)</formula>
    </cfRule>
    <cfRule type="expression" dxfId="1936" priority="2036">
      <formula>IF(AND(AL1005&gt;=0, RIGHT(TEXT(AL1005,"0.#"),1)="."),TRUE,FALSE)</formula>
    </cfRule>
    <cfRule type="expression" dxfId="1935" priority="2037">
      <formula>IF(AND(AL1005&lt;0, RIGHT(TEXT(AL1005,"0.#"),1)&lt;&gt;"."),TRUE,FALSE)</formula>
    </cfRule>
    <cfRule type="expression" dxfId="1934" priority="2038">
      <formula>IF(AND(AL1005&lt;0, RIGHT(TEXT(AL1005,"0.#"),1)="."),TRUE,FALSE)</formula>
    </cfRule>
  </conditionalFormatting>
  <conditionalFormatting sqref="AL1003:AO1004">
    <cfRule type="expression" dxfId="1933" priority="2029">
      <formula>IF(AND(AL1003&gt;=0, RIGHT(TEXT(AL1003,"0.#"),1)&lt;&gt;"."),TRUE,FALSE)</formula>
    </cfRule>
    <cfRule type="expression" dxfId="1932" priority="2030">
      <formula>IF(AND(AL1003&gt;=0, RIGHT(TEXT(AL1003,"0.#"),1)="."),TRUE,FALSE)</formula>
    </cfRule>
    <cfRule type="expression" dxfId="1931" priority="2031">
      <formula>IF(AND(AL1003&lt;0, RIGHT(TEXT(AL1003,"0.#"),1)&lt;&gt;"."),TRUE,FALSE)</formula>
    </cfRule>
    <cfRule type="expression" dxfId="1930" priority="2032">
      <formula>IF(AND(AL1003&lt;0, RIGHT(TEXT(AL1003,"0.#"),1)="."),TRUE,FALSE)</formula>
    </cfRule>
  </conditionalFormatting>
  <conditionalFormatting sqref="Y1003:Y1004">
    <cfRule type="expression" dxfId="1929" priority="2027">
      <formula>IF(RIGHT(TEXT(Y1003,"0.#"),1)=".",FALSE,TRUE)</formula>
    </cfRule>
    <cfRule type="expression" dxfId="1928" priority="2028">
      <formula>IF(RIGHT(TEXT(Y1003,"0.#"),1)=".",TRUE,FALSE)</formula>
    </cfRule>
  </conditionalFormatting>
  <conditionalFormatting sqref="AL1038:AO1065">
    <cfRule type="expression" dxfId="1927" priority="2023">
      <formula>IF(AND(AL1038&gt;=0, RIGHT(TEXT(AL1038,"0.#"),1)&lt;&gt;"."),TRUE,FALSE)</formula>
    </cfRule>
    <cfRule type="expression" dxfId="1926" priority="2024">
      <formula>IF(AND(AL1038&gt;=0, RIGHT(TEXT(AL1038,"0.#"),1)="."),TRUE,FALSE)</formula>
    </cfRule>
    <cfRule type="expression" dxfId="1925" priority="2025">
      <formula>IF(AND(AL1038&lt;0, RIGHT(TEXT(AL1038,"0.#"),1)&lt;&gt;"."),TRUE,FALSE)</formula>
    </cfRule>
    <cfRule type="expression" dxfId="1924" priority="2026">
      <formula>IF(AND(AL1038&lt;0, RIGHT(TEXT(AL1038,"0.#"),1)="."),TRUE,FALSE)</formula>
    </cfRule>
  </conditionalFormatting>
  <conditionalFormatting sqref="Y1038:Y1065">
    <cfRule type="expression" dxfId="1923" priority="2021">
      <formula>IF(RIGHT(TEXT(Y1038,"0.#"),1)=".",FALSE,TRUE)</formula>
    </cfRule>
    <cfRule type="expression" dxfId="1922" priority="2022">
      <formula>IF(RIGHT(TEXT(Y1038,"0.#"),1)=".",TRUE,FALSE)</formula>
    </cfRule>
  </conditionalFormatting>
  <conditionalFormatting sqref="AL1036:AO1037">
    <cfRule type="expression" dxfId="1921" priority="2017">
      <formula>IF(AND(AL1036&gt;=0, RIGHT(TEXT(AL1036,"0.#"),1)&lt;&gt;"."),TRUE,FALSE)</formula>
    </cfRule>
    <cfRule type="expression" dxfId="1920" priority="2018">
      <formula>IF(AND(AL1036&gt;=0, RIGHT(TEXT(AL1036,"0.#"),1)="."),TRUE,FALSE)</formula>
    </cfRule>
    <cfRule type="expression" dxfId="1919" priority="2019">
      <formula>IF(AND(AL1036&lt;0, RIGHT(TEXT(AL1036,"0.#"),1)&lt;&gt;"."),TRUE,FALSE)</formula>
    </cfRule>
    <cfRule type="expression" dxfId="1918" priority="2020">
      <formula>IF(AND(AL1036&lt;0, RIGHT(TEXT(AL1036,"0.#"),1)="."),TRUE,FALSE)</formula>
    </cfRule>
  </conditionalFormatting>
  <conditionalFormatting sqref="Y1036:Y1037">
    <cfRule type="expression" dxfId="1917" priority="2015">
      <formula>IF(RIGHT(TEXT(Y1036,"0.#"),1)=".",FALSE,TRUE)</formula>
    </cfRule>
    <cfRule type="expression" dxfId="1916" priority="2016">
      <formula>IF(RIGHT(TEXT(Y1036,"0.#"),1)=".",TRUE,FALSE)</formula>
    </cfRule>
  </conditionalFormatting>
  <conditionalFormatting sqref="AL1071:AO1098">
    <cfRule type="expression" dxfId="1915" priority="2011">
      <formula>IF(AND(AL1071&gt;=0, RIGHT(TEXT(AL1071,"0.#"),1)&lt;&gt;"."),TRUE,FALSE)</formula>
    </cfRule>
    <cfRule type="expression" dxfId="1914" priority="2012">
      <formula>IF(AND(AL1071&gt;=0, RIGHT(TEXT(AL1071,"0.#"),1)="."),TRUE,FALSE)</formula>
    </cfRule>
    <cfRule type="expression" dxfId="1913" priority="2013">
      <formula>IF(AND(AL1071&lt;0, RIGHT(TEXT(AL1071,"0.#"),1)&lt;&gt;"."),TRUE,FALSE)</formula>
    </cfRule>
    <cfRule type="expression" dxfId="1912" priority="2014">
      <formula>IF(AND(AL1071&lt;0, RIGHT(TEXT(AL1071,"0.#"),1)="."),TRUE,FALSE)</formula>
    </cfRule>
  </conditionalFormatting>
  <conditionalFormatting sqref="Y1071:Y1098">
    <cfRule type="expression" dxfId="1911" priority="2009">
      <formula>IF(RIGHT(TEXT(Y1071,"0.#"),1)=".",FALSE,TRUE)</formula>
    </cfRule>
    <cfRule type="expression" dxfId="1910" priority="2010">
      <formula>IF(RIGHT(TEXT(Y1071,"0.#"),1)=".",TRUE,FALSE)</formula>
    </cfRule>
  </conditionalFormatting>
  <conditionalFormatting sqref="AL1069:AO1070">
    <cfRule type="expression" dxfId="1909" priority="2005">
      <formula>IF(AND(AL1069&gt;=0, RIGHT(TEXT(AL1069,"0.#"),1)&lt;&gt;"."),TRUE,FALSE)</formula>
    </cfRule>
    <cfRule type="expression" dxfId="1908" priority="2006">
      <formula>IF(AND(AL1069&gt;=0, RIGHT(TEXT(AL1069,"0.#"),1)="."),TRUE,FALSE)</formula>
    </cfRule>
    <cfRule type="expression" dxfId="1907" priority="2007">
      <formula>IF(AND(AL1069&lt;0, RIGHT(TEXT(AL1069,"0.#"),1)&lt;&gt;"."),TRUE,FALSE)</formula>
    </cfRule>
    <cfRule type="expression" dxfId="1906" priority="2008">
      <formula>IF(AND(AL1069&lt;0, RIGHT(TEXT(AL1069,"0.#"),1)="."),TRUE,FALSE)</formula>
    </cfRule>
  </conditionalFormatting>
  <conditionalFormatting sqref="Y1069:Y1070">
    <cfRule type="expression" dxfId="1905" priority="2003">
      <formula>IF(RIGHT(TEXT(Y1069,"0.#"),1)=".",FALSE,TRUE)</formula>
    </cfRule>
    <cfRule type="expression" dxfId="1904" priority="2004">
      <formula>IF(RIGHT(TEXT(Y1069,"0.#"),1)=".",TRUE,FALSE)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AE32:AE33 AI32:AI33 AM32:AM33">
    <cfRule type="expression" dxfId="709" priority="11">
      <formula>IF(RIGHT(TEXT(AE32,"0.#"),1)=".",FALSE,TRUE)</formula>
    </cfRule>
    <cfRule type="expression" dxfId="708" priority="12">
      <formula>IF(RIGHT(TEXT(AE32,"0.#"),1)=".",TRUE,FALSE)</formula>
    </cfRule>
  </conditionalFormatting>
  <conditionalFormatting sqref="AQ32:AQ33 AU32:AU33">
    <cfRule type="expression" dxfId="707" priority="7">
      <formula>IF(RIGHT(TEXT(AQ32,"0.#"),1)=".",FALSE,TRUE)</formula>
    </cfRule>
    <cfRule type="expression" dxfId="706" priority="8">
      <formula>IF(RIGHT(TEXT(AQ32,"0.#"),1)=".",TRUE,FALSE)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189" max="49" man="1"/>
    <brk id="735" max="49" man="1"/>
  </rowBreaks>
  <colBreaks count="1" manualBreakCount="1">
    <brk id="6" max="109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4" t="s">
        <v>353</v>
      </c>
      <c r="B2" s="515"/>
      <c r="C2" s="515"/>
      <c r="D2" s="515"/>
      <c r="E2" s="515"/>
      <c r="F2" s="516"/>
      <c r="G2" s="805" t="s">
        <v>146</v>
      </c>
      <c r="H2" s="790"/>
      <c r="I2" s="790"/>
      <c r="J2" s="790"/>
      <c r="K2" s="790"/>
      <c r="L2" s="790"/>
      <c r="M2" s="790"/>
      <c r="N2" s="790"/>
      <c r="O2" s="791"/>
      <c r="P2" s="789" t="s">
        <v>59</v>
      </c>
      <c r="Q2" s="790"/>
      <c r="R2" s="790"/>
      <c r="S2" s="790"/>
      <c r="T2" s="790"/>
      <c r="U2" s="790"/>
      <c r="V2" s="790"/>
      <c r="W2" s="790"/>
      <c r="X2" s="791"/>
      <c r="Y2" s="1015"/>
      <c r="Z2" s="416"/>
      <c r="AA2" s="417"/>
      <c r="AB2" s="1019" t="s">
        <v>11</v>
      </c>
      <c r="AC2" s="1020"/>
      <c r="AD2" s="1021"/>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4"/>
      <c r="B3" s="515"/>
      <c r="C3" s="515"/>
      <c r="D3" s="515"/>
      <c r="E3" s="515"/>
      <c r="F3" s="516"/>
      <c r="G3" s="568"/>
      <c r="H3" s="383"/>
      <c r="I3" s="383"/>
      <c r="J3" s="383"/>
      <c r="K3" s="383"/>
      <c r="L3" s="383"/>
      <c r="M3" s="383"/>
      <c r="N3" s="383"/>
      <c r="O3" s="569"/>
      <c r="P3" s="581"/>
      <c r="Q3" s="383"/>
      <c r="R3" s="383"/>
      <c r="S3" s="383"/>
      <c r="T3" s="383"/>
      <c r="U3" s="383"/>
      <c r="V3" s="383"/>
      <c r="W3" s="383"/>
      <c r="X3" s="569"/>
      <c r="Y3" s="1016"/>
      <c r="Z3" s="1017"/>
      <c r="AA3" s="1018"/>
      <c r="AB3" s="1022"/>
      <c r="AC3" s="1023"/>
      <c r="AD3" s="102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7"/>
      <c r="B4" s="515"/>
      <c r="C4" s="515"/>
      <c r="D4" s="515"/>
      <c r="E4" s="515"/>
      <c r="F4" s="516"/>
      <c r="G4" s="541"/>
      <c r="H4" s="1025"/>
      <c r="I4" s="1025"/>
      <c r="J4" s="1025"/>
      <c r="K4" s="1025"/>
      <c r="L4" s="1025"/>
      <c r="M4" s="1025"/>
      <c r="N4" s="1025"/>
      <c r="O4" s="1026"/>
      <c r="P4" s="165"/>
      <c r="Q4" s="1033"/>
      <c r="R4" s="1033"/>
      <c r="S4" s="1033"/>
      <c r="T4" s="1033"/>
      <c r="U4" s="1033"/>
      <c r="V4" s="1033"/>
      <c r="W4" s="1033"/>
      <c r="X4" s="1034"/>
      <c r="Y4" s="1011" t="s">
        <v>12</v>
      </c>
      <c r="Z4" s="1012"/>
      <c r="AA4" s="1013"/>
      <c r="AB4" s="552"/>
      <c r="AC4" s="1014"/>
      <c r="AD4" s="101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8"/>
      <c r="B5" s="519"/>
      <c r="C5" s="519"/>
      <c r="D5" s="519"/>
      <c r="E5" s="519"/>
      <c r="F5" s="520"/>
      <c r="G5" s="1027"/>
      <c r="H5" s="1028"/>
      <c r="I5" s="1028"/>
      <c r="J5" s="1028"/>
      <c r="K5" s="1028"/>
      <c r="L5" s="1028"/>
      <c r="M5" s="1028"/>
      <c r="N5" s="1028"/>
      <c r="O5" s="1029"/>
      <c r="P5" s="1035"/>
      <c r="Q5" s="1035"/>
      <c r="R5" s="1035"/>
      <c r="S5" s="1035"/>
      <c r="T5" s="1035"/>
      <c r="U5" s="1035"/>
      <c r="V5" s="1035"/>
      <c r="W5" s="1035"/>
      <c r="X5" s="1036"/>
      <c r="Y5" s="307" t="s">
        <v>54</v>
      </c>
      <c r="Z5" s="1008"/>
      <c r="AA5" s="1009"/>
      <c r="AB5" s="681"/>
      <c r="AC5" s="1010"/>
      <c r="AD5" s="101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8"/>
      <c r="B6" s="519"/>
      <c r="C6" s="519"/>
      <c r="D6" s="519"/>
      <c r="E6" s="519"/>
      <c r="F6" s="520"/>
      <c r="G6" s="1030"/>
      <c r="H6" s="1031"/>
      <c r="I6" s="1031"/>
      <c r="J6" s="1031"/>
      <c r="K6" s="1031"/>
      <c r="L6" s="1031"/>
      <c r="M6" s="1031"/>
      <c r="N6" s="1031"/>
      <c r="O6" s="1032"/>
      <c r="P6" s="1037"/>
      <c r="Q6" s="1037"/>
      <c r="R6" s="1037"/>
      <c r="S6" s="1037"/>
      <c r="T6" s="1037"/>
      <c r="U6" s="1037"/>
      <c r="V6" s="1037"/>
      <c r="W6" s="1037"/>
      <c r="X6" s="1038"/>
      <c r="Y6" s="1039" t="s">
        <v>13</v>
      </c>
      <c r="Z6" s="1008"/>
      <c r="AA6" s="1009"/>
      <c r="AB6" s="463" t="s">
        <v>182</v>
      </c>
      <c r="AC6" s="1040"/>
      <c r="AD6" s="104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8" t="s">
        <v>386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c r="A9" s="514" t="s">
        <v>353</v>
      </c>
      <c r="B9" s="515"/>
      <c r="C9" s="515"/>
      <c r="D9" s="515"/>
      <c r="E9" s="515"/>
      <c r="F9" s="516"/>
      <c r="G9" s="805" t="s">
        <v>146</v>
      </c>
      <c r="H9" s="790"/>
      <c r="I9" s="790"/>
      <c r="J9" s="790"/>
      <c r="K9" s="790"/>
      <c r="L9" s="790"/>
      <c r="M9" s="790"/>
      <c r="N9" s="790"/>
      <c r="O9" s="791"/>
      <c r="P9" s="789" t="s">
        <v>59</v>
      </c>
      <c r="Q9" s="790"/>
      <c r="R9" s="790"/>
      <c r="S9" s="790"/>
      <c r="T9" s="790"/>
      <c r="U9" s="790"/>
      <c r="V9" s="790"/>
      <c r="W9" s="790"/>
      <c r="X9" s="791"/>
      <c r="Y9" s="1015"/>
      <c r="Z9" s="416"/>
      <c r="AA9" s="417"/>
      <c r="AB9" s="1019" t="s">
        <v>11</v>
      </c>
      <c r="AC9" s="1020"/>
      <c r="AD9" s="1021"/>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4"/>
      <c r="B10" s="515"/>
      <c r="C10" s="515"/>
      <c r="D10" s="515"/>
      <c r="E10" s="515"/>
      <c r="F10" s="516"/>
      <c r="G10" s="568"/>
      <c r="H10" s="383"/>
      <c r="I10" s="383"/>
      <c r="J10" s="383"/>
      <c r="K10" s="383"/>
      <c r="L10" s="383"/>
      <c r="M10" s="383"/>
      <c r="N10" s="383"/>
      <c r="O10" s="569"/>
      <c r="P10" s="581"/>
      <c r="Q10" s="383"/>
      <c r="R10" s="383"/>
      <c r="S10" s="383"/>
      <c r="T10" s="383"/>
      <c r="U10" s="383"/>
      <c r="V10" s="383"/>
      <c r="W10" s="383"/>
      <c r="X10" s="569"/>
      <c r="Y10" s="1016"/>
      <c r="Z10" s="1017"/>
      <c r="AA10" s="1018"/>
      <c r="AB10" s="1022"/>
      <c r="AC10" s="1023"/>
      <c r="AD10" s="102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7"/>
      <c r="B11" s="515"/>
      <c r="C11" s="515"/>
      <c r="D11" s="515"/>
      <c r="E11" s="515"/>
      <c r="F11" s="516"/>
      <c r="G11" s="541"/>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2"/>
      <c r="AC11" s="1014"/>
      <c r="AD11" s="101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8"/>
      <c r="B12" s="519"/>
      <c r="C12" s="519"/>
      <c r="D12" s="519"/>
      <c r="E12" s="519"/>
      <c r="F12" s="520"/>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681"/>
      <c r="AC12" s="1010"/>
      <c r="AD12" s="101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3" t="s">
        <v>182</v>
      </c>
      <c r="AC13" s="1040"/>
      <c r="AD13" s="104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8" t="s">
        <v>386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c r="A16" s="514" t="s">
        <v>353</v>
      </c>
      <c r="B16" s="515"/>
      <c r="C16" s="515"/>
      <c r="D16" s="515"/>
      <c r="E16" s="515"/>
      <c r="F16" s="516"/>
      <c r="G16" s="805" t="s">
        <v>146</v>
      </c>
      <c r="H16" s="790"/>
      <c r="I16" s="790"/>
      <c r="J16" s="790"/>
      <c r="K16" s="790"/>
      <c r="L16" s="790"/>
      <c r="M16" s="790"/>
      <c r="N16" s="790"/>
      <c r="O16" s="791"/>
      <c r="P16" s="789" t="s">
        <v>59</v>
      </c>
      <c r="Q16" s="790"/>
      <c r="R16" s="790"/>
      <c r="S16" s="790"/>
      <c r="T16" s="790"/>
      <c r="U16" s="790"/>
      <c r="V16" s="790"/>
      <c r="W16" s="790"/>
      <c r="X16" s="791"/>
      <c r="Y16" s="1015"/>
      <c r="Z16" s="416"/>
      <c r="AA16" s="417"/>
      <c r="AB16" s="1019" t="s">
        <v>11</v>
      </c>
      <c r="AC16" s="1020"/>
      <c r="AD16" s="1021"/>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4"/>
      <c r="B17" s="515"/>
      <c r="C17" s="515"/>
      <c r="D17" s="515"/>
      <c r="E17" s="515"/>
      <c r="F17" s="516"/>
      <c r="G17" s="568"/>
      <c r="H17" s="383"/>
      <c r="I17" s="383"/>
      <c r="J17" s="383"/>
      <c r="K17" s="383"/>
      <c r="L17" s="383"/>
      <c r="M17" s="383"/>
      <c r="N17" s="383"/>
      <c r="O17" s="569"/>
      <c r="P17" s="581"/>
      <c r="Q17" s="383"/>
      <c r="R17" s="383"/>
      <c r="S17" s="383"/>
      <c r="T17" s="383"/>
      <c r="U17" s="383"/>
      <c r="V17" s="383"/>
      <c r="W17" s="383"/>
      <c r="X17" s="569"/>
      <c r="Y17" s="1016"/>
      <c r="Z17" s="1017"/>
      <c r="AA17" s="1018"/>
      <c r="AB17" s="1022"/>
      <c r="AC17" s="1023"/>
      <c r="AD17" s="102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7"/>
      <c r="B18" s="515"/>
      <c r="C18" s="515"/>
      <c r="D18" s="515"/>
      <c r="E18" s="515"/>
      <c r="F18" s="516"/>
      <c r="G18" s="541"/>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2"/>
      <c r="AC18" s="1014"/>
      <c r="AD18" s="101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8"/>
      <c r="B19" s="519"/>
      <c r="C19" s="519"/>
      <c r="D19" s="519"/>
      <c r="E19" s="519"/>
      <c r="F19" s="520"/>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681"/>
      <c r="AC19" s="1010"/>
      <c r="AD19" s="101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3" t="s">
        <v>182</v>
      </c>
      <c r="AC20" s="1040"/>
      <c r="AD20" s="104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8" t="s">
        <v>386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c r="A23" s="514" t="s">
        <v>353</v>
      </c>
      <c r="B23" s="515"/>
      <c r="C23" s="515"/>
      <c r="D23" s="515"/>
      <c r="E23" s="515"/>
      <c r="F23" s="516"/>
      <c r="G23" s="805" t="s">
        <v>146</v>
      </c>
      <c r="H23" s="790"/>
      <c r="I23" s="790"/>
      <c r="J23" s="790"/>
      <c r="K23" s="790"/>
      <c r="L23" s="790"/>
      <c r="M23" s="790"/>
      <c r="N23" s="790"/>
      <c r="O23" s="791"/>
      <c r="P23" s="789" t="s">
        <v>59</v>
      </c>
      <c r="Q23" s="790"/>
      <c r="R23" s="790"/>
      <c r="S23" s="790"/>
      <c r="T23" s="790"/>
      <c r="U23" s="790"/>
      <c r="V23" s="790"/>
      <c r="W23" s="790"/>
      <c r="X23" s="791"/>
      <c r="Y23" s="1015"/>
      <c r="Z23" s="416"/>
      <c r="AA23" s="417"/>
      <c r="AB23" s="1019" t="s">
        <v>11</v>
      </c>
      <c r="AC23" s="1020"/>
      <c r="AD23" s="1021"/>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4"/>
      <c r="B24" s="515"/>
      <c r="C24" s="515"/>
      <c r="D24" s="515"/>
      <c r="E24" s="515"/>
      <c r="F24" s="516"/>
      <c r="G24" s="568"/>
      <c r="H24" s="383"/>
      <c r="I24" s="383"/>
      <c r="J24" s="383"/>
      <c r="K24" s="383"/>
      <c r="L24" s="383"/>
      <c r="M24" s="383"/>
      <c r="N24" s="383"/>
      <c r="O24" s="569"/>
      <c r="P24" s="581"/>
      <c r="Q24" s="383"/>
      <c r="R24" s="383"/>
      <c r="S24" s="383"/>
      <c r="T24" s="383"/>
      <c r="U24" s="383"/>
      <c r="V24" s="383"/>
      <c r="W24" s="383"/>
      <c r="X24" s="569"/>
      <c r="Y24" s="1016"/>
      <c r="Z24" s="1017"/>
      <c r="AA24" s="1018"/>
      <c r="AB24" s="1022"/>
      <c r="AC24" s="1023"/>
      <c r="AD24" s="102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7"/>
      <c r="B25" s="515"/>
      <c r="C25" s="515"/>
      <c r="D25" s="515"/>
      <c r="E25" s="515"/>
      <c r="F25" s="516"/>
      <c r="G25" s="541"/>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2"/>
      <c r="AC25" s="1014"/>
      <c r="AD25" s="101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8"/>
      <c r="B26" s="519"/>
      <c r="C26" s="519"/>
      <c r="D26" s="519"/>
      <c r="E26" s="519"/>
      <c r="F26" s="520"/>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681"/>
      <c r="AC26" s="1010"/>
      <c r="AD26" s="101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3" t="s">
        <v>182</v>
      </c>
      <c r="AC27" s="1040"/>
      <c r="AD27" s="104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8" t="s">
        <v>386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c r="A30" s="514" t="s">
        <v>353</v>
      </c>
      <c r="B30" s="515"/>
      <c r="C30" s="515"/>
      <c r="D30" s="515"/>
      <c r="E30" s="515"/>
      <c r="F30" s="516"/>
      <c r="G30" s="805" t="s">
        <v>146</v>
      </c>
      <c r="H30" s="790"/>
      <c r="I30" s="790"/>
      <c r="J30" s="790"/>
      <c r="K30" s="790"/>
      <c r="L30" s="790"/>
      <c r="M30" s="790"/>
      <c r="N30" s="790"/>
      <c r="O30" s="791"/>
      <c r="P30" s="789" t="s">
        <v>59</v>
      </c>
      <c r="Q30" s="790"/>
      <c r="R30" s="790"/>
      <c r="S30" s="790"/>
      <c r="T30" s="790"/>
      <c r="U30" s="790"/>
      <c r="V30" s="790"/>
      <c r="W30" s="790"/>
      <c r="X30" s="791"/>
      <c r="Y30" s="1015"/>
      <c r="Z30" s="416"/>
      <c r="AA30" s="417"/>
      <c r="AB30" s="1019" t="s">
        <v>11</v>
      </c>
      <c r="AC30" s="1020"/>
      <c r="AD30" s="1021"/>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4"/>
      <c r="B31" s="515"/>
      <c r="C31" s="515"/>
      <c r="D31" s="515"/>
      <c r="E31" s="515"/>
      <c r="F31" s="516"/>
      <c r="G31" s="568"/>
      <c r="H31" s="383"/>
      <c r="I31" s="383"/>
      <c r="J31" s="383"/>
      <c r="K31" s="383"/>
      <c r="L31" s="383"/>
      <c r="M31" s="383"/>
      <c r="N31" s="383"/>
      <c r="O31" s="569"/>
      <c r="P31" s="581"/>
      <c r="Q31" s="383"/>
      <c r="R31" s="383"/>
      <c r="S31" s="383"/>
      <c r="T31" s="383"/>
      <c r="U31" s="383"/>
      <c r="V31" s="383"/>
      <c r="W31" s="383"/>
      <c r="X31" s="569"/>
      <c r="Y31" s="1016"/>
      <c r="Z31" s="1017"/>
      <c r="AA31" s="1018"/>
      <c r="AB31" s="1022"/>
      <c r="AC31" s="1023"/>
      <c r="AD31" s="102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7"/>
      <c r="B32" s="515"/>
      <c r="C32" s="515"/>
      <c r="D32" s="515"/>
      <c r="E32" s="515"/>
      <c r="F32" s="516"/>
      <c r="G32" s="541"/>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2"/>
      <c r="AC32" s="1014"/>
      <c r="AD32" s="101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8"/>
      <c r="B33" s="519"/>
      <c r="C33" s="519"/>
      <c r="D33" s="519"/>
      <c r="E33" s="519"/>
      <c r="F33" s="520"/>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681"/>
      <c r="AC33" s="1010"/>
      <c r="AD33" s="101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3" t="s">
        <v>182</v>
      </c>
      <c r="AC34" s="1040"/>
      <c r="AD34" s="104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8" t="s">
        <v>386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c r="A37" s="514" t="s">
        <v>353</v>
      </c>
      <c r="B37" s="515"/>
      <c r="C37" s="515"/>
      <c r="D37" s="515"/>
      <c r="E37" s="515"/>
      <c r="F37" s="516"/>
      <c r="G37" s="805" t="s">
        <v>146</v>
      </c>
      <c r="H37" s="790"/>
      <c r="I37" s="790"/>
      <c r="J37" s="790"/>
      <c r="K37" s="790"/>
      <c r="L37" s="790"/>
      <c r="M37" s="790"/>
      <c r="N37" s="790"/>
      <c r="O37" s="791"/>
      <c r="P37" s="789" t="s">
        <v>59</v>
      </c>
      <c r="Q37" s="790"/>
      <c r="R37" s="790"/>
      <c r="S37" s="790"/>
      <c r="T37" s="790"/>
      <c r="U37" s="790"/>
      <c r="V37" s="790"/>
      <c r="W37" s="790"/>
      <c r="X37" s="791"/>
      <c r="Y37" s="1015"/>
      <c r="Z37" s="416"/>
      <c r="AA37" s="417"/>
      <c r="AB37" s="1019" t="s">
        <v>11</v>
      </c>
      <c r="AC37" s="1020"/>
      <c r="AD37" s="1021"/>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4"/>
      <c r="B38" s="515"/>
      <c r="C38" s="515"/>
      <c r="D38" s="515"/>
      <c r="E38" s="515"/>
      <c r="F38" s="516"/>
      <c r="G38" s="568"/>
      <c r="H38" s="383"/>
      <c r="I38" s="383"/>
      <c r="J38" s="383"/>
      <c r="K38" s="383"/>
      <c r="L38" s="383"/>
      <c r="M38" s="383"/>
      <c r="N38" s="383"/>
      <c r="O38" s="569"/>
      <c r="P38" s="581"/>
      <c r="Q38" s="383"/>
      <c r="R38" s="383"/>
      <c r="S38" s="383"/>
      <c r="T38" s="383"/>
      <c r="U38" s="383"/>
      <c r="V38" s="383"/>
      <c r="W38" s="383"/>
      <c r="X38" s="569"/>
      <c r="Y38" s="1016"/>
      <c r="Z38" s="1017"/>
      <c r="AA38" s="1018"/>
      <c r="AB38" s="1022"/>
      <c r="AC38" s="1023"/>
      <c r="AD38" s="102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7"/>
      <c r="B39" s="515"/>
      <c r="C39" s="515"/>
      <c r="D39" s="515"/>
      <c r="E39" s="515"/>
      <c r="F39" s="516"/>
      <c r="G39" s="541"/>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2"/>
      <c r="AC39" s="1014"/>
      <c r="AD39" s="101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8"/>
      <c r="B40" s="519"/>
      <c r="C40" s="519"/>
      <c r="D40" s="519"/>
      <c r="E40" s="519"/>
      <c r="F40" s="520"/>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681"/>
      <c r="AC40" s="1010"/>
      <c r="AD40" s="101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3" t="s">
        <v>182</v>
      </c>
      <c r="AC41" s="1040"/>
      <c r="AD41" s="104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c r="A44" s="514" t="s">
        <v>353</v>
      </c>
      <c r="B44" s="515"/>
      <c r="C44" s="515"/>
      <c r="D44" s="515"/>
      <c r="E44" s="515"/>
      <c r="F44" s="516"/>
      <c r="G44" s="805" t="s">
        <v>146</v>
      </c>
      <c r="H44" s="790"/>
      <c r="I44" s="790"/>
      <c r="J44" s="790"/>
      <c r="K44" s="790"/>
      <c r="L44" s="790"/>
      <c r="M44" s="790"/>
      <c r="N44" s="790"/>
      <c r="O44" s="791"/>
      <c r="P44" s="789" t="s">
        <v>59</v>
      </c>
      <c r="Q44" s="790"/>
      <c r="R44" s="790"/>
      <c r="S44" s="790"/>
      <c r="T44" s="790"/>
      <c r="U44" s="790"/>
      <c r="V44" s="790"/>
      <c r="W44" s="790"/>
      <c r="X44" s="791"/>
      <c r="Y44" s="1015"/>
      <c r="Z44" s="416"/>
      <c r="AA44" s="417"/>
      <c r="AB44" s="1019" t="s">
        <v>11</v>
      </c>
      <c r="AC44" s="1020"/>
      <c r="AD44" s="1021"/>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4"/>
      <c r="B45" s="515"/>
      <c r="C45" s="515"/>
      <c r="D45" s="515"/>
      <c r="E45" s="515"/>
      <c r="F45" s="516"/>
      <c r="G45" s="568"/>
      <c r="H45" s="383"/>
      <c r="I45" s="383"/>
      <c r="J45" s="383"/>
      <c r="K45" s="383"/>
      <c r="L45" s="383"/>
      <c r="M45" s="383"/>
      <c r="N45" s="383"/>
      <c r="O45" s="569"/>
      <c r="P45" s="581"/>
      <c r="Q45" s="383"/>
      <c r="R45" s="383"/>
      <c r="S45" s="383"/>
      <c r="T45" s="383"/>
      <c r="U45" s="383"/>
      <c r="V45" s="383"/>
      <c r="W45" s="383"/>
      <c r="X45" s="569"/>
      <c r="Y45" s="1016"/>
      <c r="Z45" s="1017"/>
      <c r="AA45" s="1018"/>
      <c r="AB45" s="1022"/>
      <c r="AC45" s="1023"/>
      <c r="AD45" s="102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7"/>
      <c r="B46" s="515"/>
      <c r="C46" s="515"/>
      <c r="D46" s="515"/>
      <c r="E46" s="515"/>
      <c r="F46" s="516"/>
      <c r="G46" s="541"/>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2"/>
      <c r="AC46" s="1014"/>
      <c r="AD46" s="101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8"/>
      <c r="B47" s="519"/>
      <c r="C47" s="519"/>
      <c r="D47" s="519"/>
      <c r="E47" s="519"/>
      <c r="F47" s="520"/>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681"/>
      <c r="AC47" s="1010"/>
      <c r="AD47" s="101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3" t="s">
        <v>182</v>
      </c>
      <c r="AC48" s="1040"/>
      <c r="AD48" s="104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c r="A51" s="514" t="s">
        <v>353</v>
      </c>
      <c r="B51" s="515"/>
      <c r="C51" s="515"/>
      <c r="D51" s="515"/>
      <c r="E51" s="515"/>
      <c r="F51" s="516"/>
      <c r="G51" s="805" t="s">
        <v>146</v>
      </c>
      <c r="H51" s="790"/>
      <c r="I51" s="790"/>
      <c r="J51" s="790"/>
      <c r="K51" s="790"/>
      <c r="L51" s="790"/>
      <c r="M51" s="790"/>
      <c r="N51" s="790"/>
      <c r="O51" s="791"/>
      <c r="P51" s="789" t="s">
        <v>59</v>
      </c>
      <c r="Q51" s="790"/>
      <c r="R51" s="790"/>
      <c r="S51" s="790"/>
      <c r="T51" s="790"/>
      <c r="U51" s="790"/>
      <c r="V51" s="790"/>
      <c r="W51" s="790"/>
      <c r="X51" s="791"/>
      <c r="Y51" s="1015"/>
      <c r="Z51" s="416"/>
      <c r="AA51" s="417"/>
      <c r="AB51" s="372" t="s">
        <v>11</v>
      </c>
      <c r="AC51" s="1020"/>
      <c r="AD51" s="1021"/>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4"/>
      <c r="B52" s="515"/>
      <c r="C52" s="515"/>
      <c r="D52" s="515"/>
      <c r="E52" s="515"/>
      <c r="F52" s="516"/>
      <c r="G52" s="568"/>
      <c r="H52" s="383"/>
      <c r="I52" s="383"/>
      <c r="J52" s="383"/>
      <c r="K52" s="383"/>
      <c r="L52" s="383"/>
      <c r="M52" s="383"/>
      <c r="N52" s="383"/>
      <c r="O52" s="569"/>
      <c r="P52" s="581"/>
      <c r="Q52" s="383"/>
      <c r="R52" s="383"/>
      <c r="S52" s="383"/>
      <c r="T52" s="383"/>
      <c r="U52" s="383"/>
      <c r="V52" s="383"/>
      <c r="W52" s="383"/>
      <c r="X52" s="569"/>
      <c r="Y52" s="1016"/>
      <c r="Z52" s="1017"/>
      <c r="AA52" s="1018"/>
      <c r="AB52" s="1022"/>
      <c r="AC52" s="1023"/>
      <c r="AD52" s="102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7"/>
      <c r="B53" s="515"/>
      <c r="C53" s="515"/>
      <c r="D53" s="515"/>
      <c r="E53" s="515"/>
      <c r="F53" s="516"/>
      <c r="G53" s="541"/>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2"/>
      <c r="AC53" s="1014"/>
      <c r="AD53" s="101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8"/>
      <c r="B54" s="519"/>
      <c r="C54" s="519"/>
      <c r="D54" s="519"/>
      <c r="E54" s="519"/>
      <c r="F54" s="520"/>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681"/>
      <c r="AC54" s="1010"/>
      <c r="AD54" s="101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3" t="s">
        <v>182</v>
      </c>
      <c r="AC55" s="1040"/>
      <c r="AD55" s="104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c r="A58" s="514" t="s">
        <v>353</v>
      </c>
      <c r="B58" s="515"/>
      <c r="C58" s="515"/>
      <c r="D58" s="515"/>
      <c r="E58" s="515"/>
      <c r="F58" s="516"/>
      <c r="G58" s="805" t="s">
        <v>146</v>
      </c>
      <c r="H58" s="790"/>
      <c r="I58" s="790"/>
      <c r="J58" s="790"/>
      <c r="K58" s="790"/>
      <c r="L58" s="790"/>
      <c r="M58" s="790"/>
      <c r="N58" s="790"/>
      <c r="O58" s="791"/>
      <c r="P58" s="789" t="s">
        <v>59</v>
      </c>
      <c r="Q58" s="790"/>
      <c r="R58" s="790"/>
      <c r="S58" s="790"/>
      <c r="T58" s="790"/>
      <c r="U58" s="790"/>
      <c r="V58" s="790"/>
      <c r="W58" s="790"/>
      <c r="X58" s="791"/>
      <c r="Y58" s="1015"/>
      <c r="Z58" s="416"/>
      <c r="AA58" s="417"/>
      <c r="AB58" s="1019" t="s">
        <v>11</v>
      </c>
      <c r="AC58" s="1020"/>
      <c r="AD58" s="1021"/>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4"/>
      <c r="B59" s="515"/>
      <c r="C59" s="515"/>
      <c r="D59" s="515"/>
      <c r="E59" s="515"/>
      <c r="F59" s="516"/>
      <c r="G59" s="568"/>
      <c r="H59" s="383"/>
      <c r="I59" s="383"/>
      <c r="J59" s="383"/>
      <c r="K59" s="383"/>
      <c r="L59" s="383"/>
      <c r="M59" s="383"/>
      <c r="N59" s="383"/>
      <c r="O59" s="569"/>
      <c r="P59" s="581"/>
      <c r="Q59" s="383"/>
      <c r="R59" s="383"/>
      <c r="S59" s="383"/>
      <c r="T59" s="383"/>
      <c r="U59" s="383"/>
      <c r="V59" s="383"/>
      <c r="W59" s="383"/>
      <c r="X59" s="569"/>
      <c r="Y59" s="1016"/>
      <c r="Z59" s="1017"/>
      <c r="AA59" s="1018"/>
      <c r="AB59" s="1022"/>
      <c r="AC59" s="1023"/>
      <c r="AD59" s="102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7"/>
      <c r="B60" s="515"/>
      <c r="C60" s="515"/>
      <c r="D60" s="515"/>
      <c r="E60" s="515"/>
      <c r="F60" s="516"/>
      <c r="G60" s="541"/>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2"/>
      <c r="AC60" s="1014"/>
      <c r="AD60" s="101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8"/>
      <c r="B61" s="519"/>
      <c r="C61" s="519"/>
      <c r="D61" s="519"/>
      <c r="E61" s="519"/>
      <c r="F61" s="520"/>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681"/>
      <c r="AC61" s="1010"/>
      <c r="AD61" s="101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3" t="s">
        <v>182</v>
      </c>
      <c r="AC62" s="1040"/>
      <c r="AD62" s="104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c r="A65" s="514" t="s">
        <v>353</v>
      </c>
      <c r="B65" s="515"/>
      <c r="C65" s="515"/>
      <c r="D65" s="515"/>
      <c r="E65" s="515"/>
      <c r="F65" s="516"/>
      <c r="G65" s="805" t="s">
        <v>146</v>
      </c>
      <c r="H65" s="790"/>
      <c r="I65" s="790"/>
      <c r="J65" s="790"/>
      <c r="K65" s="790"/>
      <c r="L65" s="790"/>
      <c r="M65" s="790"/>
      <c r="N65" s="790"/>
      <c r="O65" s="791"/>
      <c r="P65" s="789" t="s">
        <v>59</v>
      </c>
      <c r="Q65" s="790"/>
      <c r="R65" s="790"/>
      <c r="S65" s="790"/>
      <c r="T65" s="790"/>
      <c r="U65" s="790"/>
      <c r="V65" s="790"/>
      <c r="W65" s="790"/>
      <c r="X65" s="791"/>
      <c r="Y65" s="1015"/>
      <c r="Z65" s="416"/>
      <c r="AA65" s="417"/>
      <c r="AB65" s="1019" t="s">
        <v>11</v>
      </c>
      <c r="AC65" s="1020"/>
      <c r="AD65" s="1021"/>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4"/>
      <c r="B66" s="515"/>
      <c r="C66" s="515"/>
      <c r="D66" s="515"/>
      <c r="E66" s="515"/>
      <c r="F66" s="516"/>
      <c r="G66" s="568"/>
      <c r="H66" s="383"/>
      <c r="I66" s="383"/>
      <c r="J66" s="383"/>
      <c r="K66" s="383"/>
      <c r="L66" s="383"/>
      <c r="M66" s="383"/>
      <c r="N66" s="383"/>
      <c r="O66" s="569"/>
      <c r="P66" s="581"/>
      <c r="Q66" s="383"/>
      <c r="R66" s="383"/>
      <c r="S66" s="383"/>
      <c r="T66" s="383"/>
      <c r="U66" s="383"/>
      <c r="V66" s="383"/>
      <c r="W66" s="383"/>
      <c r="X66" s="569"/>
      <c r="Y66" s="1016"/>
      <c r="Z66" s="1017"/>
      <c r="AA66" s="1018"/>
      <c r="AB66" s="1022"/>
      <c r="AC66" s="1023"/>
      <c r="AD66" s="102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7"/>
      <c r="B67" s="515"/>
      <c r="C67" s="515"/>
      <c r="D67" s="515"/>
      <c r="E67" s="515"/>
      <c r="F67" s="516"/>
      <c r="G67" s="541"/>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2"/>
      <c r="AC67" s="1014"/>
      <c r="AD67" s="101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8"/>
      <c r="B68" s="519"/>
      <c r="C68" s="519"/>
      <c r="D68" s="519"/>
      <c r="E68" s="519"/>
      <c r="F68" s="520"/>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681"/>
      <c r="AC68" s="1010"/>
      <c r="AD68" s="101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8" t="s">
        <v>386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4" t="s">
        <v>28</v>
      </c>
      <c r="B2" s="1045"/>
      <c r="C2" s="1045"/>
      <c r="D2" s="1045"/>
      <c r="E2" s="1045"/>
      <c r="F2" s="1046"/>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7"/>
      <c r="B4" s="1048"/>
      <c r="C4" s="1048"/>
      <c r="D4" s="1048"/>
      <c r="E4" s="1048"/>
      <c r="F4" s="1049"/>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7"/>
      <c r="B5" s="1048"/>
      <c r="C5" s="1048"/>
      <c r="D5" s="1048"/>
      <c r="E5" s="1048"/>
      <c r="F5" s="104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7"/>
      <c r="B6" s="1048"/>
      <c r="C6" s="1048"/>
      <c r="D6" s="1048"/>
      <c r="E6" s="1048"/>
      <c r="F6" s="104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7"/>
      <c r="B7" s="1048"/>
      <c r="C7" s="1048"/>
      <c r="D7" s="1048"/>
      <c r="E7" s="1048"/>
      <c r="F7" s="104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7"/>
      <c r="B8" s="1048"/>
      <c r="C8" s="1048"/>
      <c r="D8" s="1048"/>
      <c r="E8" s="1048"/>
      <c r="F8" s="104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7"/>
      <c r="B9" s="1048"/>
      <c r="C9" s="1048"/>
      <c r="D9" s="1048"/>
      <c r="E9" s="1048"/>
      <c r="F9" s="104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7"/>
      <c r="B10" s="1048"/>
      <c r="C10" s="1048"/>
      <c r="D10" s="1048"/>
      <c r="E10" s="1048"/>
      <c r="F10" s="104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7"/>
      <c r="B11" s="1048"/>
      <c r="C11" s="1048"/>
      <c r="D11" s="1048"/>
      <c r="E11" s="1048"/>
      <c r="F11" s="104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7"/>
      <c r="B12" s="1048"/>
      <c r="C12" s="1048"/>
      <c r="D12" s="1048"/>
      <c r="E12" s="1048"/>
      <c r="F12" s="104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7"/>
      <c r="B13" s="1048"/>
      <c r="C13" s="1048"/>
      <c r="D13" s="1048"/>
      <c r="E13" s="1048"/>
      <c r="F13" s="104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7"/>
      <c r="B14" s="1048"/>
      <c r="C14" s="1048"/>
      <c r="D14" s="1048"/>
      <c r="E14" s="1048"/>
      <c r="F14" s="104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7"/>
      <c r="B15" s="1048"/>
      <c r="C15" s="1048"/>
      <c r="D15" s="1048"/>
      <c r="E15" s="1048"/>
      <c r="F15" s="1049"/>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7"/>
      <c r="B16" s="1048"/>
      <c r="C16" s="1048"/>
      <c r="D16" s="1048"/>
      <c r="E16" s="1048"/>
      <c r="F16" s="104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7"/>
      <c r="B17" s="1048"/>
      <c r="C17" s="1048"/>
      <c r="D17" s="1048"/>
      <c r="E17" s="1048"/>
      <c r="F17" s="1049"/>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7"/>
      <c r="B18" s="1048"/>
      <c r="C18" s="1048"/>
      <c r="D18" s="1048"/>
      <c r="E18" s="1048"/>
      <c r="F18" s="104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7"/>
      <c r="B19" s="1048"/>
      <c r="C19" s="1048"/>
      <c r="D19" s="1048"/>
      <c r="E19" s="1048"/>
      <c r="F19" s="104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7"/>
      <c r="B20" s="1048"/>
      <c r="C20" s="1048"/>
      <c r="D20" s="1048"/>
      <c r="E20" s="1048"/>
      <c r="F20" s="104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7"/>
      <c r="B21" s="1048"/>
      <c r="C21" s="1048"/>
      <c r="D21" s="1048"/>
      <c r="E21" s="1048"/>
      <c r="F21" s="104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7"/>
      <c r="B22" s="1048"/>
      <c r="C22" s="1048"/>
      <c r="D22" s="1048"/>
      <c r="E22" s="1048"/>
      <c r="F22" s="104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7"/>
      <c r="B23" s="1048"/>
      <c r="C23" s="1048"/>
      <c r="D23" s="1048"/>
      <c r="E23" s="1048"/>
      <c r="F23" s="104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7"/>
      <c r="B24" s="1048"/>
      <c r="C24" s="1048"/>
      <c r="D24" s="1048"/>
      <c r="E24" s="1048"/>
      <c r="F24" s="104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7"/>
      <c r="B25" s="1048"/>
      <c r="C25" s="1048"/>
      <c r="D25" s="1048"/>
      <c r="E25" s="1048"/>
      <c r="F25" s="104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7"/>
      <c r="B26" s="1048"/>
      <c r="C26" s="1048"/>
      <c r="D26" s="1048"/>
      <c r="E26" s="1048"/>
      <c r="F26" s="104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7"/>
      <c r="B27" s="1048"/>
      <c r="C27" s="1048"/>
      <c r="D27" s="1048"/>
      <c r="E27" s="1048"/>
      <c r="F27" s="104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7"/>
      <c r="B28" s="1048"/>
      <c r="C28" s="1048"/>
      <c r="D28" s="1048"/>
      <c r="E28" s="1048"/>
      <c r="F28" s="1049"/>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7"/>
      <c r="B29" s="1048"/>
      <c r="C29" s="1048"/>
      <c r="D29" s="1048"/>
      <c r="E29" s="1048"/>
      <c r="F29" s="104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7"/>
      <c r="B30" s="1048"/>
      <c r="C30" s="1048"/>
      <c r="D30" s="1048"/>
      <c r="E30" s="1048"/>
      <c r="F30" s="1049"/>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7"/>
      <c r="B31" s="1048"/>
      <c r="C31" s="1048"/>
      <c r="D31" s="1048"/>
      <c r="E31" s="1048"/>
      <c r="F31" s="104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7"/>
      <c r="B32" s="1048"/>
      <c r="C32" s="1048"/>
      <c r="D32" s="1048"/>
      <c r="E32" s="1048"/>
      <c r="F32" s="104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7"/>
      <c r="B33" s="1048"/>
      <c r="C33" s="1048"/>
      <c r="D33" s="1048"/>
      <c r="E33" s="1048"/>
      <c r="F33" s="104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7"/>
      <c r="B34" s="1048"/>
      <c r="C34" s="1048"/>
      <c r="D34" s="1048"/>
      <c r="E34" s="1048"/>
      <c r="F34" s="104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7"/>
      <c r="B35" s="1048"/>
      <c r="C35" s="1048"/>
      <c r="D35" s="1048"/>
      <c r="E35" s="1048"/>
      <c r="F35" s="104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7"/>
      <c r="B36" s="1048"/>
      <c r="C36" s="1048"/>
      <c r="D36" s="1048"/>
      <c r="E36" s="1048"/>
      <c r="F36" s="104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7"/>
      <c r="B37" s="1048"/>
      <c r="C37" s="1048"/>
      <c r="D37" s="1048"/>
      <c r="E37" s="1048"/>
      <c r="F37" s="104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7"/>
      <c r="B38" s="1048"/>
      <c r="C38" s="1048"/>
      <c r="D38" s="1048"/>
      <c r="E38" s="1048"/>
      <c r="F38" s="104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7"/>
      <c r="B39" s="1048"/>
      <c r="C39" s="1048"/>
      <c r="D39" s="1048"/>
      <c r="E39" s="1048"/>
      <c r="F39" s="104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7"/>
      <c r="B40" s="1048"/>
      <c r="C40" s="1048"/>
      <c r="D40" s="1048"/>
      <c r="E40" s="1048"/>
      <c r="F40" s="104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7"/>
      <c r="B41" s="1048"/>
      <c r="C41" s="1048"/>
      <c r="D41" s="1048"/>
      <c r="E41" s="1048"/>
      <c r="F41" s="1049"/>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7"/>
      <c r="B42" s="1048"/>
      <c r="C42" s="1048"/>
      <c r="D42" s="1048"/>
      <c r="E42" s="1048"/>
      <c r="F42" s="104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7"/>
      <c r="B43" s="1048"/>
      <c r="C43" s="1048"/>
      <c r="D43" s="1048"/>
      <c r="E43" s="1048"/>
      <c r="F43" s="1049"/>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7"/>
      <c r="B44" s="1048"/>
      <c r="C44" s="1048"/>
      <c r="D44" s="1048"/>
      <c r="E44" s="1048"/>
      <c r="F44" s="104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7"/>
      <c r="B45" s="1048"/>
      <c r="C45" s="1048"/>
      <c r="D45" s="1048"/>
      <c r="E45" s="1048"/>
      <c r="F45" s="104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7"/>
      <c r="B46" s="1048"/>
      <c r="C46" s="1048"/>
      <c r="D46" s="1048"/>
      <c r="E46" s="1048"/>
      <c r="F46" s="104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7"/>
      <c r="B47" s="1048"/>
      <c r="C47" s="1048"/>
      <c r="D47" s="1048"/>
      <c r="E47" s="1048"/>
      <c r="F47" s="104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7"/>
      <c r="B48" s="1048"/>
      <c r="C48" s="1048"/>
      <c r="D48" s="1048"/>
      <c r="E48" s="1048"/>
      <c r="F48" s="104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7"/>
      <c r="B49" s="1048"/>
      <c r="C49" s="1048"/>
      <c r="D49" s="1048"/>
      <c r="E49" s="1048"/>
      <c r="F49" s="104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7"/>
      <c r="B50" s="1048"/>
      <c r="C50" s="1048"/>
      <c r="D50" s="1048"/>
      <c r="E50" s="1048"/>
      <c r="F50" s="104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7"/>
      <c r="B51" s="1048"/>
      <c r="C51" s="1048"/>
      <c r="D51" s="1048"/>
      <c r="E51" s="1048"/>
      <c r="F51" s="104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7"/>
      <c r="B52" s="1048"/>
      <c r="C52" s="1048"/>
      <c r="D52" s="1048"/>
      <c r="E52" s="1048"/>
      <c r="F52" s="104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row r="55" spans="1:50" ht="30" customHeight="1">
      <c r="A55" s="1044" t="s">
        <v>28</v>
      </c>
      <c r="B55" s="1045"/>
      <c r="C55" s="1045"/>
      <c r="D55" s="1045"/>
      <c r="E55" s="1045"/>
      <c r="F55" s="1046"/>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7"/>
      <c r="B56" s="1048"/>
      <c r="C56" s="1048"/>
      <c r="D56" s="1048"/>
      <c r="E56" s="1048"/>
      <c r="F56" s="104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7"/>
      <c r="B57" s="1048"/>
      <c r="C57" s="1048"/>
      <c r="D57" s="1048"/>
      <c r="E57" s="1048"/>
      <c r="F57" s="1049"/>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7"/>
      <c r="B58" s="1048"/>
      <c r="C58" s="1048"/>
      <c r="D58" s="1048"/>
      <c r="E58" s="1048"/>
      <c r="F58" s="104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7"/>
      <c r="B59" s="1048"/>
      <c r="C59" s="1048"/>
      <c r="D59" s="1048"/>
      <c r="E59" s="1048"/>
      <c r="F59" s="104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7"/>
      <c r="B60" s="1048"/>
      <c r="C60" s="1048"/>
      <c r="D60" s="1048"/>
      <c r="E60" s="1048"/>
      <c r="F60" s="104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7"/>
      <c r="B61" s="1048"/>
      <c r="C61" s="1048"/>
      <c r="D61" s="1048"/>
      <c r="E61" s="1048"/>
      <c r="F61" s="104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7"/>
      <c r="B62" s="1048"/>
      <c r="C62" s="1048"/>
      <c r="D62" s="1048"/>
      <c r="E62" s="1048"/>
      <c r="F62" s="104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7"/>
      <c r="B63" s="1048"/>
      <c r="C63" s="1048"/>
      <c r="D63" s="1048"/>
      <c r="E63" s="1048"/>
      <c r="F63" s="104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7"/>
      <c r="B64" s="1048"/>
      <c r="C64" s="1048"/>
      <c r="D64" s="1048"/>
      <c r="E64" s="1048"/>
      <c r="F64" s="104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7"/>
      <c r="B65" s="1048"/>
      <c r="C65" s="1048"/>
      <c r="D65" s="1048"/>
      <c r="E65" s="1048"/>
      <c r="F65" s="104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7"/>
      <c r="B66" s="1048"/>
      <c r="C66" s="1048"/>
      <c r="D66" s="1048"/>
      <c r="E66" s="1048"/>
      <c r="F66" s="104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7"/>
      <c r="B67" s="1048"/>
      <c r="C67" s="1048"/>
      <c r="D67" s="1048"/>
      <c r="E67" s="1048"/>
      <c r="F67" s="104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7"/>
      <c r="B68" s="1048"/>
      <c r="C68" s="1048"/>
      <c r="D68" s="1048"/>
      <c r="E68" s="1048"/>
      <c r="F68" s="1049"/>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7"/>
      <c r="B69" s="1048"/>
      <c r="C69" s="1048"/>
      <c r="D69" s="1048"/>
      <c r="E69" s="1048"/>
      <c r="F69" s="104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7"/>
      <c r="B70" s="1048"/>
      <c r="C70" s="1048"/>
      <c r="D70" s="1048"/>
      <c r="E70" s="1048"/>
      <c r="F70" s="1049"/>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7"/>
      <c r="B71" s="1048"/>
      <c r="C71" s="1048"/>
      <c r="D71" s="1048"/>
      <c r="E71" s="1048"/>
      <c r="F71" s="104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7"/>
      <c r="B72" s="1048"/>
      <c r="C72" s="1048"/>
      <c r="D72" s="1048"/>
      <c r="E72" s="1048"/>
      <c r="F72" s="104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7"/>
      <c r="B73" s="1048"/>
      <c r="C73" s="1048"/>
      <c r="D73" s="1048"/>
      <c r="E73" s="1048"/>
      <c r="F73" s="104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7"/>
      <c r="B74" s="1048"/>
      <c r="C74" s="1048"/>
      <c r="D74" s="1048"/>
      <c r="E74" s="1048"/>
      <c r="F74" s="104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7"/>
      <c r="B75" s="1048"/>
      <c r="C75" s="1048"/>
      <c r="D75" s="1048"/>
      <c r="E75" s="1048"/>
      <c r="F75" s="104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7"/>
      <c r="B76" s="1048"/>
      <c r="C76" s="1048"/>
      <c r="D76" s="1048"/>
      <c r="E76" s="1048"/>
      <c r="F76" s="104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7"/>
      <c r="B77" s="1048"/>
      <c r="C77" s="1048"/>
      <c r="D77" s="1048"/>
      <c r="E77" s="1048"/>
      <c r="F77" s="104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7"/>
      <c r="B78" s="1048"/>
      <c r="C78" s="1048"/>
      <c r="D78" s="1048"/>
      <c r="E78" s="1048"/>
      <c r="F78" s="104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7"/>
      <c r="B79" s="1048"/>
      <c r="C79" s="1048"/>
      <c r="D79" s="1048"/>
      <c r="E79" s="1048"/>
      <c r="F79" s="104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7"/>
      <c r="B80" s="1048"/>
      <c r="C80" s="1048"/>
      <c r="D80" s="1048"/>
      <c r="E80" s="1048"/>
      <c r="F80" s="104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7"/>
      <c r="B81" s="1048"/>
      <c r="C81" s="1048"/>
      <c r="D81" s="1048"/>
      <c r="E81" s="1048"/>
      <c r="F81" s="1049"/>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7"/>
      <c r="B82" s="1048"/>
      <c r="C82" s="1048"/>
      <c r="D82" s="1048"/>
      <c r="E82" s="1048"/>
      <c r="F82" s="104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7"/>
      <c r="B83" s="1048"/>
      <c r="C83" s="1048"/>
      <c r="D83" s="1048"/>
      <c r="E83" s="1048"/>
      <c r="F83" s="1049"/>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7"/>
      <c r="B84" s="1048"/>
      <c r="C84" s="1048"/>
      <c r="D84" s="1048"/>
      <c r="E84" s="1048"/>
      <c r="F84" s="104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7"/>
      <c r="B85" s="1048"/>
      <c r="C85" s="1048"/>
      <c r="D85" s="1048"/>
      <c r="E85" s="1048"/>
      <c r="F85" s="104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7"/>
      <c r="B86" s="1048"/>
      <c r="C86" s="1048"/>
      <c r="D86" s="1048"/>
      <c r="E86" s="1048"/>
      <c r="F86" s="104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7"/>
      <c r="B87" s="1048"/>
      <c r="C87" s="1048"/>
      <c r="D87" s="1048"/>
      <c r="E87" s="1048"/>
      <c r="F87" s="104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7"/>
      <c r="B88" s="1048"/>
      <c r="C88" s="1048"/>
      <c r="D88" s="1048"/>
      <c r="E88" s="1048"/>
      <c r="F88" s="104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7"/>
      <c r="B89" s="1048"/>
      <c r="C89" s="1048"/>
      <c r="D89" s="1048"/>
      <c r="E89" s="1048"/>
      <c r="F89" s="104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7"/>
      <c r="B90" s="1048"/>
      <c r="C90" s="1048"/>
      <c r="D90" s="1048"/>
      <c r="E90" s="1048"/>
      <c r="F90" s="104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7"/>
      <c r="B91" s="1048"/>
      <c r="C91" s="1048"/>
      <c r="D91" s="1048"/>
      <c r="E91" s="1048"/>
      <c r="F91" s="104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7"/>
      <c r="B92" s="1048"/>
      <c r="C92" s="1048"/>
      <c r="D92" s="1048"/>
      <c r="E92" s="1048"/>
      <c r="F92" s="104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7"/>
      <c r="B93" s="1048"/>
      <c r="C93" s="1048"/>
      <c r="D93" s="1048"/>
      <c r="E93" s="1048"/>
      <c r="F93" s="104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7"/>
      <c r="B94" s="1048"/>
      <c r="C94" s="1048"/>
      <c r="D94" s="1048"/>
      <c r="E94" s="1048"/>
      <c r="F94" s="1049"/>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7"/>
      <c r="B95" s="1048"/>
      <c r="C95" s="1048"/>
      <c r="D95" s="1048"/>
      <c r="E95" s="1048"/>
      <c r="F95" s="104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7"/>
      <c r="B96" s="1048"/>
      <c r="C96" s="1048"/>
      <c r="D96" s="1048"/>
      <c r="E96" s="1048"/>
      <c r="F96" s="1049"/>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7"/>
      <c r="B97" s="1048"/>
      <c r="C97" s="1048"/>
      <c r="D97" s="1048"/>
      <c r="E97" s="1048"/>
      <c r="F97" s="104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7"/>
      <c r="B98" s="1048"/>
      <c r="C98" s="1048"/>
      <c r="D98" s="1048"/>
      <c r="E98" s="1048"/>
      <c r="F98" s="104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7"/>
      <c r="B99" s="1048"/>
      <c r="C99" s="1048"/>
      <c r="D99" s="1048"/>
      <c r="E99" s="1048"/>
      <c r="F99" s="104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7"/>
      <c r="B100" s="1048"/>
      <c r="C100" s="1048"/>
      <c r="D100" s="1048"/>
      <c r="E100" s="1048"/>
      <c r="F100" s="104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7"/>
      <c r="B101" s="1048"/>
      <c r="C101" s="1048"/>
      <c r="D101" s="1048"/>
      <c r="E101" s="1048"/>
      <c r="F101" s="104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7"/>
      <c r="B102" s="1048"/>
      <c r="C102" s="1048"/>
      <c r="D102" s="1048"/>
      <c r="E102" s="1048"/>
      <c r="F102" s="104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7"/>
      <c r="B103" s="1048"/>
      <c r="C103" s="1048"/>
      <c r="D103" s="1048"/>
      <c r="E103" s="1048"/>
      <c r="F103" s="104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7"/>
      <c r="B104" s="1048"/>
      <c r="C104" s="1048"/>
      <c r="D104" s="1048"/>
      <c r="E104" s="1048"/>
      <c r="F104" s="104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7"/>
      <c r="B105" s="1048"/>
      <c r="C105" s="1048"/>
      <c r="D105" s="1048"/>
      <c r="E105" s="1048"/>
      <c r="F105" s="104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row r="108" spans="1:50" ht="30" customHeight="1">
      <c r="A108" s="1044" t="s">
        <v>28</v>
      </c>
      <c r="B108" s="1045"/>
      <c r="C108" s="1045"/>
      <c r="D108" s="1045"/>
      <c r="E108" s="1045"/>
      <c r="F108" s="1046"/>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7"/>
      <c r="B109" s="1048"/>
      <c r="C109" s="1048"/>
      <c r="D109" s="1048"/>
      <c r="E109" s="1048"/>
      <c r="F109" s="104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7"/>
      <c r="B110" s="1048"/>
      <c r="C110" s="1048"/>
      <c r="D110" s="1048"/>
      <c r="E110" s="1048"/>
      <c r="F110" s="104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7"/>
      <c r="B111" s="1048"/>
      <c r="C111" s="1048"/>
      <c r="D111" s="1048"/>
      <c r="E111" s="1048"/>
      <c r="F111" s="104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7"/>
      <c r="B112" s="1048"/>
      <c r="C112" s="1048"/>
      <c r="D112" s="1048"/>
      <c r="E112" s="1048"/>
      <c r="F112" s="104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7"/>
      <c r="B113" s="1048"/>
      <c r="C113" s="1048"/>
      <c r="D113" s="1048"/>
      <c r="E113" s="1048"/>
      <c r="F113" s="104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7"/>
      <c r="B114" s="1048"/>
      <c r="C114" s="1048"/>
      <c r="D114" s="1048"/>
      <c r="E114" s="1048"/>
      <c r="F114" s="104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7"/>
      <c r="B115" s="1048"/>
      <c r="C115" s="1048"/>
      <c r="D115" s="1048"/>
      <c r="E115" s="1048"/>
      <c r="F115" s="104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7"/>
      <c r="B116" s="1048"/>
      <c r="C116" s="1048"/>
      <c r="D116" s="1048"/>
      <c r="E116" s="1048"/>
      <c r="F116" s="104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7"/>
      <c r="B117" s="1048"/>
      <c r="C117" s="1048"/>
      <c r="D117" s="1048"/>
      <c r="E117" s="1048"/>
      <c r="F117" s="104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7"/>
      <c r="B118" s="1048"/>
      <c r="C118" s="1048"/>
      <c r="D118" s="1048"/>
      <c r="E118" s="1048"/>
      <c r="F118" s="104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7"/>
      <c r="B119" s="1048"/>
      <c r="C119" s="1048"/>
      <c r="D119" s="1048"/>
      <c r="E119" s="1048"/>
      <c r="F119" s="104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7"/>
      <c r="B120" s="1048"/>
      <c r="C120" s="1048"/>
      <c r="D120" s="1048"/>
      <c r="E120" s="1048"/>
      <c r="F120" s="104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7"/>
      <c r="B121" s="1048"/>
      <c r="C121" s="1048"/>
      <c r="D121" s="1048"/>
      <c r="E121" s="1048"/>
      <c r="F121" s="1049"/>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7"/>
      <c r="B122" s="1048"/>
      <c r="C122" s="1048"/>
      <c r="D122" s="1048"/>
      <c r="E122" s="1048"/>
      <c r="F122" s="104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7"/>
      <c r="B123" s="1048"/>
      <c r="C123" s="1048"/>
      <c r="D123" s="1048"/>
      <c r="E123" s="1048"/>
      <c r="F123" s="104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7"/>
      <c r="B124" s="1048"/>
      <c r="C124" s="1048"/>
      <c r="D124" s="1048"/>
      <c r="E124" s="1048"/>
      <c r="F124" s="104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7"/>
      <c r="B125" s="1048"/>
      <c r="C125" s="1048"/>
      <c r="D125" s="1048"/>
      <c r="E125" s="1048"/>
      <c r="F125" s="104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7"/>
      <c r="B126" s="1048"/>
      <c r="C126" s="1048"/>
      <c r="D126" s="1048"/>
      <c r="E126" s="1048"/>
      <c r="F126" s="104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7"/>
      <c r="B127" s="1048"/>
      <c r="C127" s="1048"/>
      <c r="D127" s="1048"/>
      <c r="E127" s="1048"/>
      <c r="F127" s="104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7"/>
      <c r="B128" s="1048"/>
      <c r="C128" s="1048"/>
      <c r="D128" s="1048"/>
      <c r="E128" s="1048"/>
      <c r="F128" s="104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7"/>
      <c r="B129" s="1048"/>
      <c r="C129" s="1048"/>
      <c r="D129" s="1048"/>
      <c r="E129" s="1048"/>
      <c r="F129" s="104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7"/>
      <c r="B130" s="1048"/>
      <c r="C130" s="1048"/>
      <c r="D130" s="1048"/>
      <c r="E130" s="1048"/>
      <c r="F130" s="104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7"/>
      <c r="B131" s="1048"/>
      <c r="C131" s="1048"/>
      <c r="D131" s="1048"/>
      <c r="E131" s="1048"/>
      <c r="F131" s="104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7"/>
      <c r="B132" s="1048"/>
      <c r="C132" s="1048"/>
      <c r="D132" s="1048"/>
      <c r="E132" s="1048"/>
      <c r="F132" s="104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7"/>
      <c r="B133" s="1048"/>
      <c r="C133" s="1048"/>
      <c r="D133" s="1048"/>
      <c r="E133" s="1048"/>
      <c r="F133" s="104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7"/>
      <c r="B134" s="1048"/>
      <c r="C134" s="1048"/>
      <c r="D134" s="1048"/>
      <c r="E134" s="1048"/>
      <c r="F134" s="1049"/>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7"/>
      <c r="B135" s="1048"/>
      <c r="C135" s="1048"/>
      <c r="D135" s="1048"/>
      <c r="E135" s="1048"/>
      <c r="F135" s="104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7"/>
      <c r="B136" s="1048"/>
      <c r="C136" s="1048"/>
      <c r="D136" s="1048"/>
      <c r="E136" s="1048"/>
      <c r="F136" s="104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7"/>
      <c r="B137" s="1048"/>
      <c r="C137" s="1048"/>
      <c r="D137" s="1048"/>
      <c r="E137" s="1048"/>
      <c r="F137" s="104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7"/>
      <c r="B138" s="1048"/>
      <c r="C138" s="1048"/>
      <c r="D138" s="1048"/>
      <c r="E138" s="1048"/>
      <c r="F138" s="104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7"/>
      <c r="B139" s="1048"/>
      <c r="C139" s="1048"/>
      <c r="D139" s="1048"/>
      <c r="E139" s="1048"/>
      <c r="F139" s="104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7"/>
      <c r="B140" s="1048"/>
      <c r="C140" s="1048"/>
      <c r="D140" s="1048"/>
      <c r="E140" s="1048"/>
      <c r="F140" s="104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7"/>
      <c r="B141" s="1048"/>
      <c r="C141" s="1048"/>
      <c r="D141" s="1048"/>
      <c r="E141" s="1048"/>
      <c r="F141" s="104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7"/>
      <c r="B142" s="1048"/>
      <c r="C142" s="1048"/>
      <c r="D142" s="1048"/>
      <c r="E142" s="1048"/>
      <c r="F142" s="104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7"/>
      <c r="B143" s="1048"/>
      <c r="C143" s="1048"/>
      <c r="D143" s="1048"/>
      <c r="E143" s="1048"/>
      <c r="F143" s="104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7"/>
      <c r="B144" s="1048"/>
      <c r="C144" s="1048"/>
      <c r="D144" s="1048"/>
      <c r="E144" s="1048"/>
      <c r="F144" s="104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7"/>
      <c r="B145" s="1048"/>
      <c r="C145" s="1048"/>
      <c r="D145" s="1048"/>
      <c r="E145" s="1048"/>
      <c r="F145" s="104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7"/>
      <c r="B146" s="1048"/>
      <c r="C146" s="1048"/>
      <c r="D146" s="1048"/>
      <c r="E146" s="1048"/>
      <c r="F146" s="104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7"/>
      <c r="B147" s="1048"/>
      <c r="C147" s="1048"/>
      <c r="D147" s="1048"/>
      <c r="E147" s="1048"/>
      <c r="F147" s="1049"/>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7"/>
      <c r="B148" s="1048"/>
      <c r="C148" s="1048"/>
      <c r="D148" s="1048"/>
      <c r="E148" s="1048"/>
      <c r="F148" s="104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7"/>
      <c r="B149" s="1048"/>
      <c r="C149" s="1048"/>
      <c r="D149" s="1048"/>
      <c r="E149" s="1048"/>
      <c r="F149" s="104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7"/>
      <c r="B150" s="1048"/>
      <c r="C150" s="1048"/>
      <c r="D150" s="1048"/>
      <c r="E150" s="1048"/>
      <c r="F150" s="104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7"/>
      <c r="B151" s="1048"/>
      <c r="C151" s="1048"/>
      <c r="D151" s="1048"/>
      <c r="E151" s="1048"/>
      <c r="F151" s="104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7"/>
      <c r="B152" s="1048"/>
      <c r="C152" s="1048"/>
      <c r="D152" s="1048"/>
      <c r="E152" s="1048"/>
      <c r="F152" s="104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7"/>
      <c r="B153" s="1048"/>
      <c r="C153" s="1048"/>
      <c r="D153" s="1048"/>
      <c r="E153" s="1048"/>
      <c r="F153" s="104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7"/>
      <c r="B154" s="1048"/>
      <c r="C154" s="1048"/>
      <c r="D154" s="1048"/>
      <c r="E154" s="1048"/>
      <c r="F154" s="104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7"/>
      <c r="B155" s="1048"/>
      <c r="C155" s="1048"/>
      <c r="D155" s="1048"/>
      <c r="E155" s="1048"/>
      <c r="F155" s="104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7"/>
      <c r="B156" s="1048"/>
      <c r="C156" s="1048"/>
      <c r="D156" s="1048"/>
      <c r="E156" s="1048"/>
      <c r="F156" s="104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7"/>
      <c r="B157" s="1048"/>
      <c r="C157" s="1048"/>
      <c r="D157" s="1048"/>
      <c r="E157" s="1048"/>
      <c r="F157" s="104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7"/>
      <c r="B158" s="1048"/>
      <c r="C158" s="1048"/>
      <c r="D158" s="1048"/>
      <c r="E158" s="1048"/>
      <c r="F158" s="104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row r="161" spans="1:50" ht="30" customHeight="1">
      <c r="A161" s="1044" t="s">
        <v>28</v>
      </c>
      <c r="B161" s="1045"/>
      <c r="C161" s="1045"/>
      <c r="D161" s="1045"/>
      <c r="E161" s="1045"/>
      <c r="F161" s="1046"/>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7"/>
      <c r="B162" s="1048"/>
      <c r="C162" s="1048"/>
      <c r="D162" s="1048"/>
      <c r="E162" s="1048"/>
      <c r="F162" s="104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7"/>
      <c r="B163" s="1048"/>
      <c r="C163" s="1048"/>
      <c r="D163" s="1048"/>
      <c r="E163" s="1048"/>
      <c r="F163" s="104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7"/>
      <c r="B164" s="1048"/>
      <c r="C164" s="1048"/>
      <c r="D164" s="1048"/>
      <c r="E164" s="1048"/>
      <c r="F164" s="104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7"/>
      <c r="B165" s="1048"/>
      <c r="C165" s="1048"/>
      <c r="D165" s="1048"/>
      <c r="E165" s="1048"/>
      <c r="F165" s="104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7"/>
      <c r="B166" s="1048"/>
      <c r="C166" s="1048"/>
      <c r="D166" s="1048"/>
      <c r="E166" s="1048"/>
      <c r="F166" s="104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7"/>
      <c r="B167" s="1048"/>
      <c r="C167" s="1048"/>
      <c r="D167" s="1048"/>
      <c r="E167" s="1048"/>
      <c r="F167" s="104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7"/>
      <c r="B168" s="1048"/>
      <c r="C168" s="1048"/>
      <c r="D168" s="1048"/>
      <c r="E168" s="1048"/>
      <c r="F168" s="104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7"/>
      <c r="B169" s="1048"/>
      <c r="C169" s="1048"/>
      <c r="D169" s="1048"/>
      <c r="E169" s="1048"/>
      <c r="F169" s="104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7"/>
      <c r="B170" s="1048"/>
      <c r="C170" s="1048"/>
      <c r="D170" s="1048"/>
      <c r="E170" s="1048"/>
      <c r="F170" s="104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7"/>
      <c r="B171" s="1048"/>
      <c r="C171" s="1048"/>
      <c r="D171" s="1048"/>
      <c r="E171" s="1048"/>
      <c r="F171" s="104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7"/>
      <c r="B172" s="1048"/>
      <c r="C172" s="1048"/>
      <c r="D172" s="1048"/>
      <c r="E172" s="1048"/>
      <c r="F172" s="104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7"/>
      <c r="B173" s="1048"/>
      <c r="C173" s="1048"/>
      <c r="D173" s="1048"/>
      <c r="E173" s="1048"/>
      <c r="F173" s="104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7"/>
      <c r="B174" s="1048"/>
      <c r="C174" s="1048"/>
      <c r="D174" s="1048"/>
      <c r="E174" s="1048"/>
      <c r="F174" s="1049"/>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7"/>
      <c r="B175" s="1048"/>
      <c r="C175" s="1048"/>
      <c r="D175" s="1048"/>
      <c r="E175" s="1048"/>
      <c r="F175" s="104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7"/>
      <c r="B176" s="1048"/>
      <c r="C176" s="1048"/>
      <c r="D176" s="1048"/>
      <c r="E176" s="1048"/>
      <c r="F176" s="104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7"/>
      <c r="B177" s="1048"/>
      <c r="C177" s="1048"/>
      <c r="D177" s="1048"/>
      <c r="E177" s="1048"/>
      <c r="F177" s="104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7"/>
      <c r="B178" s="1048"/>
      <c r="C178" s="1048"/>
      <c r="D178" s="1048"/>
      <c r="E178" s="1048"/>
      <c r="F178" s="104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7"/>
      <c r="B179" s="1048"/>
      <c r="C179" s="1048"/>
      <c r="D179" s="1048"/>
      <c r="E179" s="1048"/>
      <c r="F179" s="104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7"/>
      <c r="B180" s="1048"/>
      <c r="C180" s="1048"/>
      <c r="D180" s="1048"/>
      <c r="E180" s="1048"/>
      <c r="F180" s="104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7"/>
      <c r="B181" s="1048"/>
      <c r="C181" s="1048"/>
      <c r="D181" s="1048"/>
      <c r="E181" s="1048"/>
      <c r="F181" s="104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7"/>
      <c r="B182" s="1048"/>
      <c r="C182" s="1048"/>
      <c r="D182" s="1048"/>
      <c r="E182" s="1048"/>
      <c r="F182" s="104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7"/>
      <c r="B183" s="1048"/>
      <c r="C183" s="1048"/>
      <c r="D183" s="1048"/>
      <c r="E183" s="1048"/>
      <c r="F183" s="104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7"/>
      <c r="B184" s="1048"/>
      <c r="C184" s="1048"/>
      <c r="D184" s="1048"/>
      <c r="E184" s="1048"/>
      <c r="F184" s="104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7"/>
      <c r="B185" s="1048"/>
      <c r="C185" s="1048"/>
      <c r="D185" s="1048"/>
      <c r="E185" s="1048"/>
      <c r="F185" s="104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7"/>
      <c r="B186" s="1048"/>
      <c r="C186" s="1048"/>
      <c r="D186" s="1048"/>
      <c r="E186" s="1048"/>
      <c r="F186" s="104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7"/>
      <c r="B187" s="1048"/>
      <c r="C187" s="1048"/>
      <c r="D187" s="1048"/>
      <c r="E187" s="1048"/>
      <c r="F187" s="1049"/>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7"/>
      <c r="B188" s="1048"/>
      <c r="C188" s="1048"/>
      <c r="D188" s="1048"/>
      <c r="E188" s="1048"/>
      <c r="F188" s="104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7"/>
      <c r="B189" s="1048"/>
      <c r="C189" s="1048"/>
      <c r="D189" s="1048"/>
      <c r="E189" s="1048"/>
      <c r="F189" s="104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7"/>
      <c r="B190" s="1048"/>
      <c r="C190" s="1048"/>
      <c r="D190" s="1048"/>
      <c r="E190" s="1048"/>
      <c r="F190" s="104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7"/>
      <c r="B191" s="1048"/>
      <c r="C191" s="1048"/>
      <c r="D191" s="1048"/>
      <c r="E191" s="1048"/>
      <c r="F191" s="104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7"/>
      <c r="B192" s="1048"/>
      <c r="C192" s="1048"/>
      <c r="D192" s="1048"/>
      <c r="E192" s="1048"/>
      <c r="F192" s="104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7"/>
      <c r="B193" s="1048"/>
      <c r="C193" s="1048"/>
      <c r="D193" s="1048"/>
      <c r="E193" s="1048"/>
      <c r="F193" s="104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7"/>
      <c r="B194" s="1048"/>
      <c r="C194" s="1048"/>
      <c r="D194" s="1048"/>
      <c r="E194" s="1048"/>
      <c r="F194" s="104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7"/>
      <c r="B195" s="1048"/>
      <c r="C195" s="1048"/>
      <c r="D195" s="1048"/>
      <c r="E195" s="1048"/>
      <c r="F195" s="104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7"/>
      <c r="B196" s="1048"/>
      <c r="C196" s="1048"/>
      <c r="D196" s="1048"/>
      <c r="E196" s="1048"/>
      <c r="F196" s="104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7"/>
      <c r="B197" s="1048"/>
      <c r="C197" s="1048"/>
      <c r="D197" s="1048"/>
      <c r="E197" s="1048"/>
      <c r="F197" s="104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7"/>
      <c r="B198" s="1048"/>
      <c r="C198" s="1048"/>
      <c r="D198" s="1048"/>
      <c r="E198" s="1048"/>
      <c r="F198" s="104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7"/>
      <c r="B199" s="1048"/>
      <c r="C199" s="1048"/>
      <c r="D199" s="1048"/>
      <c r="E199" s="1048"/>
      <c r="F199" s="104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7"/>
      <c r="B200" s="1048"/>
      <c r="C200" s="1048"/>
      <c r="D200" s="1048"/>
      <c r="E200" s="1048"/>
      <c r="F200" s="1049"/>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7"/>
      <c r="B201" s="1048"/>
      <c r="C201" s="1048"/>
      <c r="D201" s="1048"/>
      <c r="E201" s="1048"/>
      <c r="F201" s="104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7"/>
      <c r="B202" s="1048"/>
      <c r="C202" s="1048"/>
      <c r="D202" s="1048"/>
      <c r="E202" s="1048"/>
      <c r="F202" s="104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7"/>
      <c r="B203" s="1048"/>
      <c r="C203" s="1048"/>
      <c r="D203" s="1048"/>
      <c r="E203" s="1048"/>
      <c r="F203" s="104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7"/>
      <c r="B204" s="1048"/>
      <c r="C204" s="1048"/>
      <c r="D204" s="1048"/>
      <c r="E204" s="1048"/>
      <c r="F204" s="104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7"/>
      <c r="B205" s="1048"/>
      <c r="C205" s="1048"/>
      <c r="D205" s="1048"/>
      <c r="E205" s="1048"/>
      <c r="F205" s="104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7"/>
      <c r="B206" s="1048"/>
      <c r="C206" s="1048"/>
      <c r="D206" s="1048"/>
      <c r="E206" s="1048"/>
      <c r="F206" s="104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7"/>
      <c r="B207" s="1048"/>
      <c r="C207" s="1048"/>
      <c r="D207" s="1048"/>
      <c r="E207" s="1048"/>
      <c r="F207" s="104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7"/>
      <c r="B208" s="1048"/>
      <c r="C208" s="1048"/>
      <c r="D208" s="1048"/>
      <c r="E208" s="1048"/>
      <c r="F208" s="104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7"/>
      <c r="B209" s="1048"/>
      <c r="C209" s="1048"/>
      <c r="D209" s="1048"/>
      <c r="E209" s="1048"/>
      <c r="F209" s="104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7"/>
      <c r="B210" s="1048"/>
      <c r="C210" s="1048"/>
      <c r="D210" s="1048"/>
      <c r="E210" s="1048"/>
      <c r="F210" s="104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7"/>
      <c r="B211" s="1048"/>
      <c r="C211" s="1048"/>
      <c r="D211" s="1048"/>
      <c r="E211" s="1048"/>
      <c r="F211" s="104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row r="214" spans="1:50" ht="30" customHeight="1">
      <c r="A214" s="1064" t="s">
        <v>28</v>
      </c>
      <c r="B214" s="1065"/>
      <c r="C214" s="1065"/>
      <c r="D214" s="1065"/>
      <c r="E214" s="1065"/>
      <c r="F214" s="1066"/>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7"/>
      <c r="B215" s="1048"/>
      <c r="C215" s="1048"/>
      <c r="D215" s="1048"/>
      <c r="E215" s="1048"/>
      <c r="F215" s="104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7"/>
      <c r="B216" s="1048"/>
      <c r="C216" s="1048"/>
      <c r="D216" s="1048"/>
      <c r="E216" s="1048"/>
      <c r="F216" s="104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7"/>
      <c r="B217" s="1048"/>
      <c r="C217" s="1048"/>
      <c r="D217" s="1048"/>
      <c r="E217" s="1048"/>
      <c r="F217" s="104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7"/>
      <c r="B218" s="1048"/>
      <c r="C218" s="1048"/>
      <c r="D218" s="1048"/>
      <c r="E218" s="1048"/>
      <c r="F218" s="104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7"/>
      <c r="B219" s="1048"/>
      <c r="C219" s="1048"/>
      <c r="D219" s="1048"/>
      <c r="E219" s="1048"/>
      <c r="F219" s="104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7"/>
      <c r="B220" s="1048"/>
      <c r="C220" s="1048"/>
      <c r="D220" s="1048"/>
      <c r="E220" s="1048"/>
      <c r="F220" s="104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7"/>
      <c r="B221" s="1048"/>
      <c r="C221" s="1048"/>
      <c r="D221" s="1048"/>
      <c r="E221" s="1048"/>
      <c r="F221" s="104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7"/>
      <c r="B222" s="1048"/>
      <c r="C222" s="1048"/>
      <c r="D222" s="1048"/>
      <c r="E222" s="1048"/>
      <c r="F222" s="104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7"/>
      <c r="B223" s="1048"/>
      <c r="C223" s="1048"/>
      <c r="D223" s="1048"/>
      <c r="E223" s="1048"/>
      <c r="F223" s="104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7"/>
      <c r="B224" s="1048"/>
      <c r="C224" s="1048"/>
      <c r="D224" s="1048"/>
      <c r="E224" s="1048"/>
      <c r="F224" s="104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7"/>
      <c r="B225" s="1048"/>
      <c r="C225" s="1048"/>
      <c r="D225" s="1048"/>
      <c r="E225" s="1048"/>
      <c r="F225" s="104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7"/>
      <c r="B226" s="1048"/>
      <c r="C226" s="1048"/>
      <c r="D226" s="1048"/>
      <c r="E226" s="1048"/>
      <c r="F226" s="104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7"/>
      <c r="B227" s="1048"/>
      <c r="C227" s="1048"/>
      <c r="D227" s="1048"/>
      <c r="E227" s="1048"/>
      <c r="F227" s="1049"/>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7"/>
      <c r="B228" s="1048"/>
      <c r="C228" s="1048"/>
      <c r="D228" s="1048"/>
      <c r="E228" s="1048"/>
      <c r="F228" s="104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7"/>
      <c r="B229" s="1048"/>
      <c r="C229" s="1048"/>
      <c r="D229" s="1048"/>
      <c r="E229" s="1048"/>
      <c r="F229" s="104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7"/>
      <c r="B230" s="1048"/>
      <c r="C230" s="1048"/>
      <c r="D230" s="1048"/>
      <c r="E230" s="1048"/>
      <c r="F230" s="104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7"/>
      <c r="B231" s="1048"/>
      <c r="C231" s="1048"/>
      <c r="D231" s="1048"/>
      <c r="E231" s="1048"/>
      <c r="F231" s="104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7"/>
      <c r="B232" s="1048"/>
      <c r="C232" s="1048"/>
      <c r="D232" s="1048"/>
      <c r="E232" s="1048"/>
      <c r="F232" s="104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7"/>
      <c r="B233" s="1048"/>
      <c r="C233" s="1048"/>
      <c r="D233" s="1048"/>
      <c r="E233" s="1048"/>
      <c r="F233" s="104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7"/>
      <c r="B234" s="1048"/>
      <c r="C234" s="1048"/>
      <c r="D234" s="1048"/>
      <c r="E234" s="1048"/>
      <c r="F234" s="104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7"/>
      <c r="B235" s="1048"/>
      <c r="C235" s="1048"/>
      <c r="D235" s="1048"/>
      <c r="E235" s="1048"/>
      <c r="F235" s="104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7"/>
      <c r="B236" s="1048"/>
      <c r="C236" s="1048"/>
      <c r="D236" s="1048"/>
      <c r="E236" s="1048"/>
      <c r="F236" s="104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7"/>
      <c r="B237" s="1048"/>
      <c r="C237" s="1048"/>
      <c r="D237" s="1048"/>
      <c r="E237" s="1048"/>
      <c r="F237" s="104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7"/>
      <c r="B238" s="1048"/>
      <c r="C238" s="1048"/>
      <c r="D238" s="1048"/>
      <c r="E238" s="1048"/>
      <c r="F238" s="104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7"/>
      <c r="B239" s="1048"/>
      <c r="C239" s="1048"/>
      <c r="D239" s="1048"/>
      <c r="E239" s="1048"/>
      <c r="F239" s="104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7"/>
      <c r="B240" s="1048"/>
      <c r="C240" s="1048"/>
      <c r="D240" s="1048"/>
      <c r="E240" s="1048"/>
      <c r="F240" s="1049"/>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7"/>
      <c r="B241" s="1048"/>
      <c r="C241" s="1048"/>
      <c r="D241" s="1048"/>
      <c r="E241" s="1048"/>
      <c r="F241" s="104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7"/>
      <c r="B242" s="1048"/>
      <c r="C242" s="1048"/>
      <c r="D242" s="1048"/>
      <c r="E242" s="1048"/>
      <c r="F242" s="104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7"/>
      <c r="B243" s="1048"/>
      <c r="C243" s="1048"/>
      <c r="D243" s="1048"/>
      <c r="E243" s="1048"/>
      <c r="F243" s="104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7"/>
      <c r="B244" s="1048"/>
      <c r="C244" s="1048"/>
      <c r="D244" s="1048"/>
      <c r="E244" s="1048"/>
      <c r="F244" s="104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7"/>
      <c r="B245" s="1048"/>
      <c r="C245" s="1048"/>
      <c r="D245" s="1048"/>
      <c r="E245" s="1048"/>
      <c r="F245" s="104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7"/>
      <c r="B246" s="1048"/>
      <c r="C246" s="1048"/>
      <c r="D246" s="1048"/>
      <c r="E246" s="1048"/>
      <c r="F246" s="104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7"/>
      <c r="B247" s="1048"/>
      <c r="C247" s="1048"/>
      <c r="D247" s="1048"/>
      <c r="E247" s="1048"/>
      <c r="F247" s="104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7"/>
      <c r="B248" s="1048"/>
      <c r="C248" s="1048"/>
      <c r="D248" s="1048"/>
      <c r="E248" s="1048"/>
      <c r="F248" s="104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7"/>
      <c r="B249" s="1048"/>
      <c r="C249" s="1048"/>
      <c r="D249" s="1048"/>
      <c r="E249" s="1048"/>
      <c r="F249" s="104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7"/>
      <c r="B250" s="1048"/>
      <c r="C250" s="1048"/>
      <c r="D250" s="1048"/>
      <c r="E250" s="1048"/>
      <c r="F250" s="104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7"/>
      <c r="B251" s="1048"/>
      <c r="C251" s="1048"/>
      <c r="D251" s="1048"/>
      <c r="E251" s="1048"/>
      <c r="F251" s="104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7"/>
      <c r="B252" s="1048"/>
      <c r="C252" s="1048"/>
      <c r="D252" s="1048"/>
      <c r="E252" s="1048"/>
      <c r="F252" s="104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7"/>
      <c r="B253" s="1048"/>
      <c r="C253" s="1048"/>
      <c r="D253" s="1048"/>
      <c r="E253" s="1048"/>
      <c r="F253" s="1049"/>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7"/>
      <c r="B254" s="1048"/>
      <c r="C254" s="1048"/>
      <c r="D254" s="1048"/>
      <c r="E254" s="1048"/>
      <c r="F254" s="104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7"/>
      <c r="B255" s="1048"/>
      <c r="C255" s="1048"/>
      <c r="D255" s="1048"/>
      <c r="E255" s="1048"/>
      <c r="F255" s="104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7"/>
      <c r="B256" s="1048"/>
      <c r="C256" s="1048"/>
      <c r="D256" s="1048"/>
      <c r="E256" s="1048"/>
      <c r="F256" s="104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7"/>
      <c r="B257" s="1048"/>
      <c r="C257" s="1048"/>
      <c r="D257" s="1048"/>
      <c r="E257" s="1048"/>
      <c r="F257" s="104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7"/>
      <c r="B258" s="1048"/>
      <c r="C258" s="1048"/>
      <c r="D258" s="1048"/>
      <c r="E258" s="1048"/>
      <c r="F258" s="104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7"/>
      <c r="B259" s="1048"/>
      <c r="C259" s="1048"/>
      <c r="D259" s="1048"/>
      <c r="E259" s="1048"/>
      <c r="F259" s="104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7"/>
      <c r="B260" s="1048"/>
      <c r="C260" s="1048"/>
      <c r="D260" s="1048"/>
      <c r="E260" s="1048"/>
      <c r="F260" s="104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7"/>
      <c r="B261" s="1048"/>
      <c r="C261" s="1048"/>
      <c r="D261" s="1048"/>
      <c r="E261" s="1048"/>
      <c r="F261" s="104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7"/>
      <c r="B262" s="1048"/>
      <c r="C262" s="1048"/>
      <c r="D262" s="1048"/>
      <c r="E262" s="1048"/>
      <c r="F262" s="104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7"/>
      <c r="B263" s="1048"/>
      <c r="C263" s="1048"/>
      <c r="D263" s="1048"/>
      <c r="E263" s="1048"/>
      <c r="F263" s="104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7"/>
      <c r="B264" s="1048"/>
      <c r="C264" s="1048"/>
      <c r="D264" s="1048"/>
      <c r="E264" s="1048"/>
      <c r="F264" s="104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P12" sqref="AP12:AX1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7">
        <v>1</v>
      </c>
      <c r="B4" s="106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7">
        <v>2</v>
      </c>
      <c r="B5" s="106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7">
        <v>3</v>
      </c>
      <c r="B6" s="106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7">
        <v>4</v>
      </c>
      <c r="B7" s="106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7">
        <v>5</v>
      </c>
      <c r="B8" s="106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7">
        <v>6</v>
      </c>
      <c r="B9" s="106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7">
        <v>7</v>
      </c>
      <c r="B10" s="106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7">
        <v>8</v>
      </c>
      <c r="B11" s="106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7">
        <v>9</v>
      </c>
      <c r="B12" s="106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7">
        <v>10</v>
      </c>
      <c r="B13" s="106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7">
        <v>11</v>
      </c>
      <c r="B14" s="106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7">
        <v>12</v>
      </c>
      <c r="B15" s="106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7">
        <v>13</v>
      </c>
      <c r="B16" s="106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7">
        <v>14</v>
      </c>
      <c r="B17" s="106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7">
        <v>15</v>
      </c>
      <c r="B18" s="106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7">
        <v>16</v>
      </c>
      <c r="B19" s="106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7">
        <v>17</v>
      </c>
      <c r="B20" s="106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7">
        <v>18</v>
      </c>
      <c r="B21" s="106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7">
        <v>19</v>
      </c>
      <c r="B22" s="106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7">
        <v>20</v>
      </c>
      <c r="B23" s="106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7">
        <v>21</v>
      </c>
      <c r="B24" s="106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7">
        <v>22</v>
      </c>
      <c r="B25" s="106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7">
        <v>23</v>
      </c>
      <c r="B26" s="106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7">
        <v>24</v>
      </c>
      <c r="B27" s="106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7">
        <v>25</v>
      </c>
      <c r="B28" s="106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7">
        <v>26</v>
      </c>
      <c r="B29" s="106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7">
        <v>27</v>
      </c>
      <c r="B30" s="106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7">
        <v>28</v>
      </c>
      <c r="B31" s="106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7">
        <v>29</v>
      </c>
      <c r="B32" s="106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7">
        <v>30</v>
      </c>
      <c r="B33" s="106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7">
        <v>1</v>
      </c>
      <c r="B37" s="106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7">
        <v>2</v>
      </c>
      <c r="B38" s="106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7">
        <v>3</v>
      </c>
      <c r="B39" s="106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7">
        <v>4</v>
      </c>
      <c r="B40" s="106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7">
        <v>5</v>
      </c>
      <c r="B41" s="106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7">
        <v>6</v>
      </c>
      <c r="B42" s="106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7">
        <v>7</v>
      </c>
      <c r="B43" s="106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7">
        <v>8</v>
      </c>
      <c r="B44" s="106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7">
        <v>9</v>
      </c>
      <c r="B45" s="106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7">
        <v>10</v>
      </c>
      <c r="B46" s="106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7">
        <v>11</v>
      </c>
      <c r="B47" s="106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7">
        <v>12</v>
      </c>
      <c r="B48" s="106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7">
        <v>13</v>
      </c>
      <c r="B49" s="106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7">
        <v>14</v>
      </c>
      <c r="B50" s="106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7">
        <v>15</v>
      </c>
      <c r="B51" s="106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7">
        <v>16</v>
      </c>
      <c r="B52" s="106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7">
        <v>17</v>
      </c>
      <c r="B53" s="106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7">
        <v>18</v>
      </c>
      <c r="B54" s="106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7">
        <v>19</v>
      </c>
      <c r="B55" s="106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7">
        <v>20</v>
      </c>
      <c r="B56" s="106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7">
        <v>21</v>
      </c>
      <c r="B57" s="106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7">
        <v>22</v>
      </c>
      <c r="B58" s="106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7">
        <v>23</v>
      </c>
      <c r="B59" s="106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7">
        <v>24</v>
      </c>
      <c r="B60" s="106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7">
        <v>25</v>
      </c>
      <c r="B61" s="106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7">
        <v>26</v>
      </c>
      <c r="B62" s="106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7">
        <v>27</v>
      </c>
      <c r="B63" s="106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7">
        <v>28</v>
      </c>
      <c r="B64" s="106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7">
        <v>29</v>
      </c>
      <c r="B65" s="106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7">
        <v>30</v>
      </c>
      <c r="B66" s="106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7">
        <v>1</v>
      </c>
      <c r="B70" s="106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7">
        <v>2</v>
      </c>
      <c r="B71" s="106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7">
        <v>3</v>
      </c>
      <c r="B72" s="106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7">
        <v>4</v>
      </c>
      <c r="B73" s="106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7">
        <v>5</v>
      </c>
      <c r="B74" s="106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7">
        <v>6</v>
      </c>
      <c r="B75" s="106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7">
        <v>7</v>
      </c>
      <c r="B76" s="106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7">
        <v>8</v>
      </c>
      <c r="B77" s="106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7">
        <v>9</v>
      </c>
      <c r="B78" s="106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7">
        <v>10</v>
      </c>
      <c r="B79" s="106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7">
        <v>11</v>
      </c>
      <c r="B80" s="106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7">
        <v>12</v>
      </c>
      <c r="B81" s="106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7">
        <v>13</v>
      </c>
      <c r="B82" s="106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7">
        <v>14</v>
      </c>
      <c r="B83" s="106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7">
        <v>15</v>
      </c>
      <c r="B84" s="106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7">
        <v>16</v>
      </c>
      <c r="B85" s="106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7">
        <v>17</v>
      </c>
      <c r="B86" s="106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7">
        <v>18</v>
      </c>
      <c r="B87" s="106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7">
        <v>19</v>
      </c>
      <c r="B88" s="106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7">
        <v>20</v>
      </c>
      <c r="B89" s="106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7">
        <v>21</v>
      </c>
      <c r="B90" s="106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7">
        <v>22</v>
      </c>
      <c r="B91" s="106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7">
        <v>23</v>
      </c>
      <c r="B92" s="106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7">
        <v>24</v>
      </c>
      <c r="B93" s="106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7">
        <v>25</v>
      </c>
      <c r="B94" s="106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7">
        <v>26</v>
      </c>
      <c r="B95" s="106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7">
        <v>27</v>
      </c>
      <c r="B96" s="106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7">
        <v>28</v>
      </c>
      <c r="B97" s="106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7">
        <v>29</v>
      </c>
      <c r="B98" s="106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7">
        <v>30</v>
      </c>
      <c r="B99" s="106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7">
        <v>1</v>
      </c>
      <c r="B103" s="106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7">
        <v>2</v>
      </c>
      <c r="B104" s="106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7">
        <v>3</v>
      </c>
      <c r="B105" s="106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7">
        <v>4</v>
      </c>
      <c r="B106" s="106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7">
        <v>5</v>
      </c>
      <c r="B107" s="106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7">
        <v>6</v>
      </c>
      <c r="B108" s="106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7">
        <v>7</v>
      </c>
      <c r="B109" s="106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7">
        <v>8</v>
      </c>
      <c r="B110" s="106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7">
        <v>9</v>
      </c>
      <c r="B111" s="106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7">
        <v>10</v>
      </c>
      <c r="B112" s="106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7">
        <v>11</v>
      </c>
      <c r="B113" s="106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7">
        <v>12</v>
      </c>
      <c r="B114" s="106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7">
        <v>13</v>
      </c>
      <c r="B115" s="106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7">
        <v>14</v>
      </c>
      <c r="B116" s="106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7">
        <v>15</v>
      </c>
      <c r="B117" s="106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7">
        <v>16</v>
      </c>
      <c r="B118" s="106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7">
        <v>17</v>
      </c>
      <c r="B119" s="106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7">
        <v>18</v>
      </c>
      <c r="B120" s="106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7">
        <v>19</v>
      </c>
      <c r="B121" s="106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7">
        <v>20</v>
      </c>
      <c r="B122" s="106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7">
        <v>21</v>
      </c>
      <c r="B123" s="106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7">
        <v>22</v>
      </c>
      <c r="B124" s="106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7">
        <v>23</v>
      </c>
      <c r="B125" s="106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7">
        <v>24</v>
      </c>
      <c r="B126" s="106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7">
        <v>25</v>
      </c>
      <c r="B127" s="106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7">
        <v>26</v>
      </c>
      <c r="B128" s="106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7">
        <v>27</v>
      </c>
      <c r="B129" s="106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7">
        <v>28</v>
      </c>
      <c r="B130" s="106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7">
        <v>29</v>
      </c>
      <c r="B131" s="106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7">
        <v>30</v>
      </c>
      <c r="B132" s="106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7">
        <v>1</v>
      </c>
      <c r="B136" s="106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7">
        <v>2</v>
      </c>
      <c r="B137" s="106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7">
        <v>3</v>
      </c>
      <c r="B138" s="106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7">
        <v>4</v>
      </c>
      <c r="B139" s="106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7">
        <v>5</v>
      </c>
      <c r="B140" s="106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7">
        <v>6</v>
      </c>
      <c r="B141" s="106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7">
        <v>7</v>
      </c>
      <c r="B142" s="106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7">
        <v>8</v>
      </c>
      <c r="B143" s="106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7">
        <v>9</v>
      </c>
      <c r="B144" s="106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7">
        <v>10</v>
      </c>
      <c r="B145" s="106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7">
        <v>11</v>
      </c>
      <c r="B146" s="106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7">
        <v>12</v>
      </c>
      <c r="B147" s="106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7">
        <v>13</v>
      </c>
      <c r="B148" s="106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7">
        <v>14</v>
      </c>
      <c r="B149" s="106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7">
        <v>15</v>
      </c>
      <c r="B150" s="106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7">
        <v>16</v>
      </c>
      <c r="B151" s="106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7">
        <v>17</v>
      </c>
      <c r="B152" s="106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7">
        <v>18</v>
      </c>
      <c r="B153" s="106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7">
        <v>19</v>
      </c>
      <c r="B154" s="106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7">
        <v>20</v>
      </c>
      <c r="B155" s="106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7">
        <v>21</v>
      </c>
      <c r="B156" s="106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7">
        <v>22</v>
      </c>
      <c r="B157" s="106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7">
        <v>23</v>
      </c>
      <c r="B158" s="106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7">
        <v>24</v>
      </c>
      <c r="B159" s="106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7">
        <v>25</v>
      </c>
      <c r="B160" s="106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7">
        <v>26</v>
      </c>
      <c r="B161" s="106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7">
        <v>27</v>
      </c>
      <c r="B162" s="106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7">
        <v>28</v>
      </c>
      <c r="B163" s="106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7">
        <v>29</v>
      </c>
      <c r="B164" s="106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7">
        <v>30</v>
      </c>
      <c r="B165" s="106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7">
        <v>1</v>
      </c>
      <c r="B169" s="106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7">
        <v>2</v>
      </c>
      <c r="B170" s="106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7">
        <v>3</v>
      </c>
      <c r="B171" s="106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7">
        <v>4</v>
      </c>
      <c r="B172" s="106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7">
        <v>5</v>
      </c>
      <c r="B173" s="106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7">
        <v>6</v>
      </c>
      <c r="B174" s="106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7">
        <v>7</v>
      </c>
      <c r="B175" s="106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7">
        <v>8</v>
      </c>
      <c r="B176" s="106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7">
        <v>9</v>
      </c>
      <c r="B177" s="106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7">
        <v>10</v>
      </c>
      <c r="B178" s="106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7">
        <v>11</v>
      </c>
      <c r="B179" s="106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7">
        <v>12</v>
      </c>
      <c r="B180" s="106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7">
        <v>13</v>
      </c>
      <c r="B181" s="106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7">
        <v>14</v>
      </c>
      <c r="B182" s="106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7">
        <v>15</v>
      </c>
      <c r="B183" s="106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7">
        <v>16</v>
      </c>
      <c r="B184" s="106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7">
        <v>17</v>
      </c>
      <c r="B185" s="106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7">
        <v>18</v>
      </c>
      <c r="B186" s="106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7">
        <v>19</v>
      </c>
      <c r="B187" s="106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7">
        <v>20</v>
      </c>
      <c r="B188" s="106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7">
        <v>21</v>
      </c>
      <c r="B189" s="106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7">
        <v>22</v>
      </c>
      <c r="B190" s="106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7">
        <v>23</v>
      </c>
      <c r="B191" s="106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7">
        <v>24</v>
      </c>
      <c r="B192" s="106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7">
        <v>25</v>
      </c>
      <c r="B193" s="106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7">
        <v>26</v>
      </c>
      <c r="B194" s="106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7">
        <v>27</v>
      </c>
      <c r="B195" s="106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7">
        <v>28</v>
      </c>
      <c r="B196" s="106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7">
        <v>29</v>
      </c>
      <c r="B197" s="106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7">
        <v>30</v>
      </c>
      <c r="B198" s="106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7">
        <v>1</v>
      </c>
      <c r="B202" s="106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7">
        <v>2</v>
      </c>
      <c r="B203" s="106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7">
        <v>3</v>
      </c>
      <c r="B204" s="106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7">
        <v>4</v>
      </c>
      <c r="B205" s="106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7">
        <v>5</v>
      </c>
      <c r="B206" s="106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7">
        <v>6</v>
      </c>
      <c r="B207" s="106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7">
        <v>7</v>
      </c>
      <c r="B208" s="106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7">
        <v>8</v>
      </c>
      <c r="B209" s="106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7">
        <v>9</v>
      </c>
      <c r="B210" s="106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7">
        <v>10</v>
      </c>
      <c r="B211" s="106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7">
        <v>11</v>
      </c>
      <c r="B212" s="106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7">
        <v>12</v>
      </c>
      <c r="B213" s="106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7">
        <v>13</v>
      </c>
      <c r="B214" s="106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7">
        <v>14</v>
      </c>
      <c r="B215" s="106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7">
        <v>15</v>
      </c>
      <c r="B216" s="106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7">
        <v>16</v>
      </c>
      <c r="B217" s="106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7">
        <v>17</v>
      </c>
      <c r="B218" s="106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7">
        <v>18</v>
      </c>
      <c r="B219" s="106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7">
        <v>19</v>
      </c>
      <c r="B220" s="106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7">
        <v>20</v>
      </c>
      <c r="B221" s="106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7">
        <v>21</v>
      </c>
      <c r="B222" s="106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7">
        <v>22</v>
      </c>
      <c r="B223" s="106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7">
        <v>23</v>
      </c>
      <c r="B224" s="106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7">
        <v>24</v>
      </c>
      <c r="B225" s="106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7">
        <v>25</v>
      </c>
      <c r="B226" s="106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7">
        <v>26</v>
      </c>
      <c r="B227" s="106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7">
        <v>27</v>
      </c>
      <c r="B228" s="106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7">
        <v>28</v>
      </c>
      <c r="B229" s="106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7">
        <v>29</v>
      </c>
      <c r="B230" s="106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7">
        <v>30</v>
      </c>
      <c r="B231" s="106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7">
        <v>1</v>
      </c>
      <c r="B235" s="106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7">
        <v>2</v>
      </c>
      <c r="B236" s="106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7">
        <v>3</v>
      </c>
      <c r="B237" s="106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7">
        <v>4</v>
      </c>
      <c r="B238" s="106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7">
        <v>5</v>
      </c>
      <c r="B239" s="106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7">
        <v>6</v>
      </c>
      <c r="B240" s="106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7">
        <v>7</v>
      </c>
      <c r="B241" s="106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7">
        <v>8</v>
      </c>
      <c r="B242" s="106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7">
        <v>9</v>
      </c>
      <c r="B243" s="106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7">
        <v>10</v>
      </c>
      <c r="B244" s="106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7">
        <v>11</v>
      </c>
      <c r="B245" s="106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7">
        <v>12</v>
      </c>
      <c r="B246" s="106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7">
        <v>13</v>
      </c>
      <c r="B247" s="106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7">
        <v>14</v>
      </c>
      <c r="B248" s="106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7">
        <v>15</v>
      </c>
      <c r="B249" s="106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7">
        <v>16</v>
      </c>
      <c r="B250" s="106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7">
        <v>17</v>
      </c>
      <c r="B251" s="106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7">
        <v>18</v>
      </c>
      <c r="B252" s="106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7">
        <v>19</v>
      </c>
      <c r="B253" s="106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7">
        <v>20</v>
      </c>
      <c r="B254" s="106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7">
        <v>21</v>
      </c>
      <c r="B255" s="106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7">
        <v>22</v>
      </c>
      <c r="B256" s="106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7">
        <v>23</v>
      </c>
      <c r="B257" s="106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7">
        <v>24</v>
      </c>
      <c r="B258" s="106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7">
        <v>25</v>
      </c>
      <c r="B259" s="106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7">
        <v>26</v>
      </c>
      <c r="B260" s="106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7">
        <v>27</v>
      </c>
      <c r="B261" s="106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7">
        <v>28</v>
      </c>
      <c r="B262" s="106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7">
        <v>29</v>
      </c>
      <c r="B263" s="106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7">
        <v>30</v>
      </c>
      <c r="B264" s="106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7">
        <v>1</v>
      </c>
      <c r="B268" s="106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7">
        <v>2</v>
      </c>
      <c r="B269" s="106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7">
        <v>3</v>
      </c>
      <c r="B270" s="106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7">
        <v>4</v>
      </c>
      <c r="B271" s="106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7">
        <v>5</v>
      </c>
      <c r="B272" s="106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7">
        <v>6</v>
      </c>
      <c r="B273" s="106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7">
        <v>7</v>
      </c>
      <c r="B274" s="106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7">
        <v>8</v>
      </c>
      <c r="B275" s="106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7">
        <v>9</v>
      </c>
      <c r="B276" s="106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7">
        <v>10</v>
      </c>
      <c r="B277" s="106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7">
        <v>11</v>
      </c>
      <c r="B278" s="106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7">
        <v>12</v>
      </c>
      <c r="B279" s="106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7">
        <v>13</v>
      </c>
      <c r="B280" s="106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7">
        <v>14</v>
      </c>
      <c r="B281" s="106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7">
        <v>15</v>
      </c>
      <c r="B282" s="106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7">
        <v>16</v>
      </c>
      <c r="B283" s="106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7">
        <v>17</v>
      </c>
      <c r="B284" s="106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7">
        <v>18</v>
      </c>
      <c r="B285" s="106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7">
        <v>19</v>
      </c>
      <c r="B286" s="106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7">
        <v>20</v>
      </c>
      <c r="B287" s="106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7">
        <v>21</v>
      </c>
      <c r="B288" s="106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7">
        <v>22</v>
      </c>
      <c r="B289" s="106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7">
        <v>23</v>
      </c>
      <c r="B290" s="106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7">
        <v>24</v>
      </c>
      <c r="B291" s="106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7">
        <v>25</v>
      </c>
      <c r="B292" s="106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7">
        <v>26</v>
      </c>
      <c r="B293" s="106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7">
        <v>27</v>
      </c>
      <c r="B294" s="106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7">
        <v>28</v>
      </c>
      <c r="B295" s="106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7">
        <v>29</v>
      </c>
      <c r="B296" s="106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7">
        <v>30</v>
      </c>
      <c r="B297" s="106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7">
        <v>1</v>
      </c>
      <c r="B301" s="106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7">
        <v>2</v>
      </c>
      <c r="B302" s="106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7">
        <v>3</v>
      </c>
      <c r="B303" s="106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7">
        <v>4</v>
      </c>
      <c r="B304" s="106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7">
        <v>5</v>
      </c>
      <c r="B305" s="106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7">
        <v>6</v>
      </c>
      <c r="B306" s="106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7">
        <v>7</v>
      </c>
      <c r="B307" s="106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7">
        <v>8</v>
      </c>
      <c r="B308" s="106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7">
        <v>9</v>
      </c>
      <c r="B309" s="106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7">
        <v>10</v>
      </c>
      <c r="B310" s="106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7">
        <v>11</v>
      </c>
      <c r="B311" s="106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7">
        <v>12</v>
      </c>
      <c r="B312" s="106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7">
        <v>13</v>
      </c>
      <c r="B313" s="106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7">
        <v>14</v>
      </c>
      <c r="B314" s="106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7">
        <v>15</v>
      </c>
      <c r="B315" s="106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7">
        <v>16</v>
      </c>
      <c r="B316" s="106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7">
        <v>17</v>
      </c>
      <c r="B317" s="106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7">
        <v>18</v>
      </c>
      <c r="B318" s="106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7">
        <v>19</v>
      </c>
      <c r="B319" s="106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7">
        <v>20</v>
      </c>
      <c r="B320" s="106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7">
        <v>21</v>
      </c>
      <c r="B321" s="106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7">
        <v>22</v>
      </c>
      <c r="B322" s="106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7">
        <v>23</v>
      </c>
      <c r="B323" s="106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7">
        <v>24</v>
      </c>
      <c r="B324" s="106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7">
        <v>25</v>
      </c>
      <c r="B325" s="106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7">
        <v>26</v>
      </c>
      <c r="B326" s="106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7">
        <v>27</v>
      </c>
      <c r="B327" s="106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7">
        <v>28</v>
      </c>
      <c r="B328" s="106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7">
        <v>29</v>
      </c>
      <c r="B329" s="106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7">
        <v>30</v>
      </c>
      <c r="B330" s="106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7">
        <v>1</v>
      </c>
      <c r="B334" s="106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7">
        <v>2</v>
      </c>
      <c r="B335" s="106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7">
        <v>3</v>
      </c>
      <c r="B336" s="106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7">
        <v>4</v>
      </c>
      <c r="B337" s="106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7">
        <v>5</v>
      </c>
      <c r="B338" s="106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7">
        <v>6</v>
      </c>
      <c r="B339" s="106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7">
        <v>7</v>
      </c>
      <c r="B340" s="106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7">
        <v>8</v>
      </c>
      <c r="B341" s="106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7">
        <v>9</v>
      </c>
      <c r="B342" s="106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7">
        <v>10</v>
      </c>
      <c r="B343" s="106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7">
        <v>11</v>
      </c>
      <c r="B344" s="106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7">
        <v>12</v>
      </c>
      <c r="B345" s="106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7">
        <v>13</v>
      </c>
      <c r="B346" s="106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7">
        <v>14</v>
      </c>
      <c r="B347" s="106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7">
        <v>15</v>
      </c>
      <c r="B348" s="106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7">
        <v>16</v>
      </c>
      <c r="B349" s="106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7">
        <v>17</v>
      </c>
      <c r="B350" s="106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7">
        <v>18</v>
      </c>
      <c r="B351" s="106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7">
        <v>19</v>
      </c>
      <c r="B352" s="106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7">
        <v>20</v>
      </c>
      <c r="B353" s="106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7">
        <v>21</v>
      </c>
      <c r="B354" s="106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7">
        <v>22</v>
      </c>
      <c r="B355" s="106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7">
        <v>23</v>
      </c>
      <c r="B356" s="106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7">
        <v>24</v>
      </c>
      <c r="B357" s="106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7">
        <v>25</v>
      </c>
      <c r="B358" s="106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7">
        <v>26</v>
      </c>
      <c r="B359" s="106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7">
        <v>27</v>
      </c>
      <c r="B360" s="106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7">
        <v>28</v>
      </c>
      <c r="B361" s="106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7">
        <v>29</v>
      </c>
      <c r="B362" s="106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7">
        <v>30</v>
      </c>
      <c r="B363" s="106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7">
        <v>1</v>
      </c>
      <c r="B367" s="106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7">
        <v>2</v>
      </c>
      <c r="B368" s="106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7">
        <v>3</v>
      </c>
      <c r="B369" s="106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7">
        <v>4</v>
      </c>
      <c r="B370" s="106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7">
        <v>5</v>
      </c>
      <c r="B371" s="106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7">
        <v>6</v>
      </c>
      <c r="B372" s="106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7">
        <v>7</v>
      </c>
      <c r="B373" s="106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7">
        <v>8</v>
      </c>
      <c r="B374" s="106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7">
        <v>9</v>
      </c>
      <c r="B375" s="106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7">
        <v>10</v>
      </c>
      <c r="B376" s="106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7">
        <v>11</v>
      </c>
      <c r="B377" s="106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7">
        <v>12</v>
      </c>
      <c r="B378" s="106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7">
        <v>13</v>
      </c>
      <c r="B379" s="106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7">
        <v>14</v>
      </c>
      <c r="B380" s="106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7">
        <v>15</v>
      </c>
      <c r="B381" s="106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7">
        <v>16</v>
      </c>
      <c r="B382" s="106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7">
        <v>17</v>
      </c>
      <c r="B383" s="106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7">
        <v>18</v>
      </c>
      <c r="B384" s="106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7">
        <v>19</v>
      </c>
      <c r="B385" s="106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7">
        <v>20</v>
      </c>
      <c r="B386" s="106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7">
        <v>21</v>
      </c>
      <c r="B387" s="106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7">
        <v>22</v>
      </c>
      <c r="B388" s="106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7">
        <v>23</v>
      </c>
      <c r="B389" s="106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7">
        <v>24</v>
      </c>
      <c r="B390" s="106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7">
        <v>25</v>
      </c>
      <c r="B391" s="106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7">
        <v>26</v>
      </c>
      <c r="B392" s="106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7">
        <v>27</v>
      </c>
      <c r="B393" s="106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7">
        <v>28</v>
      </c>
      <c r="B394" s="106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7">
        <v>29</v>
      </c>
      <c r="B395" s="106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7">
        <v>30</v>
      </c>
      <c r="B396" s="106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7">
        <v>1</v>
      </c>
      <c r="B400" s="106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7">
        <v>2</v>
      </c>
      <c r="B401" s="106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7">
        <v>3</v>
      </c>
      <c r="B402" s="106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7">
        <v>4</v>
      </c>
      <c r="B403" s="106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7">
        <v>5</v>
      </c>
      <c r="B404" s="106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7">
        <v>6</v>
      </c>
      <c r="B405" s="106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7">
        <v>7</v>
      </c>
      <c r="B406" s="106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7">
        <v>8</v>
      </c>
      <c r="B407" s="106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7">
        <v>9</v>
      </c>
      <c r="B408" s="106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7">
        <v>10</v>
      </c>
      <c r="B409" s="106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7">
        <v>11</v>
      </c>
      <c r="B410" s="106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7">
        <v>12</v>
      </c>
      <c r="B411" s="106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7">
        <v>13</v>
      </c>
      <c r="B412" s="106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7">
        <v>14</v>
      </c>
      <c r="B413" s="106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7">
        <v>15</v>
      </c>
      <c r="B414" s="106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7">
        <v>16</v>
      </c>
      <c r="B415" s="106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7">
        <v>17</v>
      </c>
      <c r="B416" s="106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7">
        <v>18</v>
      </c>
      <c r="B417" s="106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7">
        <v>19</v>
      </c>
      <c r="B418" s="106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7">
        <v>20</v>
      </c>
      <c r="B419" s="106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7">
        <v>21</v>
      </c>
      <c r="B420" s="106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7">
        <v>22</v>
      </c>
      <c r="B421" s="106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7">
        <v>23</v>
      </c>
      <c r="B422" s="106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7">
        <v>24</v>
      </c>
      <c r="B423" s="106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7">
        <v>25</v>
      </c>
      <c r="B424" s="106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7">
        <v>26</v>
      </c>
      <c r="B425" s="106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7">
        <v>27</v>
      </c>
      <c r="B426" s="106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7">
        <v>28</v>
      </c>
      <c r="B427" s="106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7">
        <v>29</v>
      </c>
      <c r="B428" s="106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7">
        <v>30</v>
      </c>
      <c r="B429" s="106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7">
        <v>1</v>
      </c>
      <c r="B433" s="106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7">
        <v>2</v>
      </c>
      <c r="B434" s="106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7">
        <v>3</v>
      </c>
      <c r="B435" s="106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7">
        <v>4</v>
      </c>
      <c r="B436" s="106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7">
        <v>5</v>
      </c>
      <c r="B437" s="106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7">
        <v>6</v>
      </c>
      <c r="B438" s="106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7">
        <v>7</v>
      </c>
      <c r="B439" s="106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7">
        <v>8</v>
      </c>
      <c r="B440" s="106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7">
        <v>9</v>
      </c>
      <c r="B441" s="106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7">
        <v>10</v>
      </c>
      <c r="B442" s="106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7">
        <v>11</v>
      </c>
      <c r="B443" s="106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7">
        <v>12</v>
      </c>
      <c r="B444" s="106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7">
        <v>13</v>
      </c>
      <c r="B445" s="106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7">
        <v>14</v>
      </c>
      <c r="B446" s="106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7">
        <v>15</v>
      </c>
      <c r="B447" s="106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7">
        <v>16</v>
      </c>
      <c r="B448" s="106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7">
        <v>17</v>
      </c>
      <c r="B449" s="106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7">
        <v>18</v>
      </c>
      <c r="B450" s="106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7">
        <v>19</v>
      </c>
      <c r="B451" s="106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7">
        <v>20</v>
      </c>
      <c r="B452" s="106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7">
        <v>21</v>
      </c>
      <c r="B453" s="106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7">
        <v>22</v>
      </c>
      <c r="B454" s="106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7">
        <v>23</v>
      </c>
      <c r="B455" s="106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7">
        <v>24</v>
      </c>
      <c r="B456" s="106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7">
        <v>25</v>
      </c>
      <c r="B457" s="106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7">
        <v>26</v>
      </c>
      <c r="B458" s="106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7">
        <v>27</v>
      </c>
      <c r="B459" s="106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7">
        <v>28</v>
      </c>
      <c r="B460" s="106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7">
        <v>29</v>
      </c>
      <c r="B461" s="106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7">
        <v>30</v>
      </c>
      <c r="B462" s="106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7">
        <v>1</v>
      </c>
      <c r="B466" s="106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7">
        <v>2</v>
      </c>
      <c r="B467" s="106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7">
        <v>3</v>
      </c>
      <c r="B468" s="106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7">
        <v>4</v>
      </c>
      <c r="B469" s="106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7">
        <v>5</v>
      </c>
      <c r="B470" s="106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7">
        <v>6</v>
      </c>
      <c r="B471" s="106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7">
        <v>7</v>
      </c>
      <c r="B472" s="106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7">
        <v>8</v>
      </c>
      <c r="B473" s="106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7">
        <v>9</v>
      </c>
      <c r="B474" s="106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7">
        <v>10</v>
      </c>
      <c r="B475" s="106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7">
        <v>11</v>
      </c>
      <c r="B476" s="106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7">
        <v>12</v>
      </c>
      <c r="B477" s="106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7">
        <v>13</v>
      </c>
      <c r="B478" s="106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7">
        <v>14</v>
      </c>
      <c r="B479" s="106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7">
        <v>15</v>
      </c>
      <c r="B480" s="106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7">
        <v>16</v>
      </c>
      <c r="B481" s="106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7">
        <v>17</v>
      </c>
      <c r="B482" s="106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7">
        <v>18</v>
      </c>
      <c r="B483" s="106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7">
        <v>19</v>
      </c>
      <c r="B484" s="106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7">
        <v>20</v>
      </c>
      <c r="B485" s="106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7">
        <v>21</v>
      </c>
      <c r="B486" s="106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7">
        <v>22</v>
      </c>
      <c r="B487" s="106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7">
        <v>23</v>
      </c>
      <c r="B488" s="106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7">
        <v>24</v>
      </c>
      <c r="B489" s="106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7">
        <v>25</v>
      </c>
      <c r="B490" s="106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7">
        <v>26</v>
      </c>
      <c r="B491" s="106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7">
        <v>27</v>
      </c>
      <c r="B492" s="106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7">
        <v>28</v>
      </c>
      <c r="B493" s="106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7">
        <v>29</v>
      </c>
      <c r="B494" s="106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7">
        <v>30</v>
      </c>
      <c r="B495" s="106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7">
        <v>1</v>
      </c>
      <c r="B499" s="106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7">
        <v>2</v>
      </c>
      <c r="B500" s="106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7">
        <v>3</v>
      </c>
      <c r="B501" s="106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7">
        <v>4</v>
      </c>
      <c r="B502" s="106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7">
        <v>5</v>
      </c>
      <c r="B503" s="106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7">
        <v>6</v>
      </c>
      <c r="B504" s="106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7">
        <v>7</v>
      </c>
      <c r="B505" s="106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7">
        <v>8</v>
      </c>
      <c r="B506" s="106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7">
        <v>9</v>
      </c>
      <c r="B507" s="106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7">
        <v>10</v>
      </c>
      <c r="B508" s="106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7">
        <v>11</v>
      </c>
      <c r="B509" s="106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7">
        <v>12</v>
      </c>
      <c r="B510" s="106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7">
        <v>13</v>
      </c>
      <c r="B511" s="106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7">
        <v>14</v>
      </c>
      <c r="B512" s="106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7">
        <v>15</v>
      </c>
      <c r="B513" s="106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7">
        <v>16</v>
      </c>
      <c r="B514" s="106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7">
        <v>17</v>
      </c>
      <c r="B515" s="106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7">
        <v>18</v>
      </c>
      <c r="B516" s="106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7">
        <v>19</v>
      </c>
      <c r="B517" s="106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7">
        <v>20</v>
      </c>
      <c r="B518" s="106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7">
        <v>21</v>
      </c>
      <c r="B519" s="106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7">
        <v>22</v>
      </c>
      <c r="B520" s="106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7">
        <v>23</v>
      </c>
      <c r="B521" s="106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7">
        <v>24</v>
      </c>
      <c r="B522" s="106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7">
        <v>25</v>
      </c>
      <c r="B523" s="106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7">
        <v>26</v>
      </c>
      <c r="B524" s="106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7">
        <v>27</v>
      </c>
      <c r="B525" s="106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7">
        <v>28</v>
      </c>
      <c r="B526" s="106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7">
        <v>29</v>
      </c>
      <c r="B527" s="106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7">
        <v>30</v>
      </c>
      <c r="B528" s="106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7">
        <v>1</v>
      </c>
      <c r="B532" s="106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7">
        <v>2</v>
      </c>
      <c r="B533" s="106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7">
        <v>3</v>
      </c>
      <c r="B534" s="106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7">
        <v>4</v>
      </c>
      <c r="B535" s="106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7">
        <v>5</v>
      </c>
      <c r="B536" s="106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7">
        <v>6</v>
      </c>
      <c r="B537" s="106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7">
        <v>7</v>
      </c>
      <c r="B538" s="106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7">
        <v>8</v>
      </c>
      <c r="B539" s="106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7">
        <v>9</v>
      </c>
      <c r="B540" s="106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7">
        <v>10</v>
      </c>
      <c r="B541" s="106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7">
        <v>11</v>
      </c>
      <c r="B542" s="106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7">
        <v>12</v>
      </c>
      <c r="B543" s="106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7">
        <v>13</v>
      </c>
      <c r="B544" s="106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7">
        <v>14</v>
      </c>
      <c r="B545" s="106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7">
        <v>15</v>
      </c>
      <c r="B546" s="106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7">
        <v>16</v>
      </c>
      <c r="B547" s="106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7">
        <v>17</v>
      </c>
      <c r="B548" s="106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7">
        <v>18</v>
      </c>
      <c r="B549" s="106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7">
        <v>19</v>
      </c>
      <c r="B550" s="106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7">
        <v>20</v>
      </c>
      <c r="B551" s="106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7">
        <v>21</v>
      </c>
      <c r="B552" s="106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7">
        <v>22</v>
      </c>
      <c r="B553" s="106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7">
        <v>23</v>
      </c>
      <c r="B554" s="106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7">
        <v>24</v>
      </c>
      <c r="B555" s="106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7">
        <v>25</v>
      </c>
      <c r="B556" s="106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7">
        <v>26</v>
      </c>
      <c r="B557" s="106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7">
        <v>27</v>
      </c>
      <c r="B558" s="106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7">
        <v>28</v>
      </c>
      <c r="B559" s="106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7">
        <v>29</v>
      </c>
      <c r="B560" s="106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7">
        <v>30</v>
      </c>
      <c r="B561" s="106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7">
        <v>1</v>
      </c>
      <c r="B565" s="106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7">
        <v>2</v>
      </c>
      <c r="B566" s="106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7">
        <v>3</v>
      </c>
      <c r="B567" s="106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7">
        <v>4</v>
      </c>
      <c r="B568" s="106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7">
        <v>5</v>
      </c>
      <c r="B569" s="106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7">
        <v>6</v>
      </c>
      <c r="B570" s="106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7">
        <v>7</v>
      </c>
      <c r="B571" s="106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7">
        <v>8</v>
      </c>
      <c r="B572" s="106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7">
        <v>9</v>
      </c>
      <c r="B573" s="106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7">
        <v>10</v>
      </c>
      <c r="B574" s="106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7">
        <v>11</v>
      </c>
      <c r="B575" s="106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7">
        <v>12</v>
      </c>
      <c r="B576" s="106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7">
        <v>13</v>
      </c>
      <c r="B577" s="106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7">
        <v>14</v>
      </c>
      <c r="B578" s="106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7">
        <v>15</v>
      </c>
      <c r="B579" s="106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7">
        <v>16</v>
      </c>
      <c r="B580" s="106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7">
        <v>17</v>
      </c>
      <c r="B581" s="106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7">
        <v>18</v>
      </c>
      <c r="B582" s="106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7">
        <v>19</v>
      </c>
      <c r="B583" s="106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7">
        <v>20</v>
      </c>
      <c r="B584" s="106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7">
        <v>21</v>
      </c>
      <c r="B585" s="106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7">
        <v>22</v>
      </c>
      <c r="B586" s="106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7">
        <v>23</v>
      </c>
      <c r="B587" s="106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7">
        <v>24</v>
      </c>
      <c r="B588" s="106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7">
        <v>25</v>
      </c>
      <c r="B589" s="106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7">
        <v>26</v>
      </c>
      <c r="B590" s="106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7">
        <v>27</v>
      </c>
      <c r="B591" s="106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7">
        <v>28</v>
      </c>
      <c r="B592" s="106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7">
        <v>29</v>
      </c>
      <c r="B593" s="106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7">
        <v>30</v>
      </c>
      <c r="B594" s="106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7">
        <v>1</v>
      </c>
      <c r="B598" s="106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7">
        <v>2</v>
      </c>
      <c r="B599" s="106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7">
        <v>3</v>
      </c>
      <c r="B600" s="106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7">
        <v>4</v>
      </c>
      <c r="B601" s="106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7">
        <v>5</v>
      </c>
      <c r="B602" s="106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7">
        <v>6</v>
      </c>
      <c r="B603" s="106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7">
        <v>7</v>
      </c>
      <c r="B604" s="106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7">
        <v>8</v>
      </c>
      <c r="B605" s="106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7">
        <v>9</v>
      </c>
      <c r="B606" s="106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7">
        <v>10</v>
      </c>
      <c r="B607" s="106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7">
        <v>11</v>
      </c>
      <c r="B608" s="106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7">
        <v>12</v>
      </c>
      <c r="B609" s="106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7">
        <v>13</v>
      </c>
      <c r="B610" s="106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7">
        <v>14</v>
      </c>
      <c r="B611" s="106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7">
        <v>15</v>
      </c>
      <c r="B612" s="106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7">
        <v>16</v>
      </c>
      <c r="B613" s="106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7">
        <v>17</v>
      </c>
      <c r="B614" s="106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7">
        <v>18</v>
      </c>
      <c r="B615" s="106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7">
        <v>19</v>
      </c>
      <c r="B616" s="106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7">
        <v>20</v>
      </c>
      <c r="B617" s="106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7">
        <v>21</v>
      </c>
      <c r="B618" s="106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7">
        <v>22</v>
      </c>
      <c r="B619" s="106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7">
        <v>23</v>
      </c>
      <c r="B620" s="106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7">
        <v>24</v>
      </c>
      <c r="B621" s="106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7">
        <v>25</v>
      </c>
      <c r="B622" s="106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7">
        <v>26</v>
      </c>
      <c r="B623" s="106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7">
        <v>27</v>
      </c>
      <c r="B624" s="106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7">
        <v>28</v>
      </c>
      <c r="B625" s="106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7">
        <v>29</v>
      </c>
      <c r="B626" s="106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7">
        <v>30</v>
      </c>
      <c r="B627" s="106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7">
        <v>1</v>
      </c>
      <c r="B631" s="106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7">
        <v>2</v>
      </c>
      <c r="B632" s="106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7">
        <v>3</v>
      </c>
      <c r="B633" s="106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7">
        <v>4</v>
      </c>
      <c r="B634" s="106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7">
        <v>5</v>
      </c>
      <c r="B635" s="106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7">
        <v>6</v>
      </c>
      <c r="B636" s="106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7">
        <v>7</v>
      </c>
      <c r="B637" s="106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7">
        <v>8</v>
      </c>
      <c r="B638" s="106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7">
        <v>9</v>
      </c>
      <c r="B639" s="106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7">
        <v>10</v>
      </c>
      <c r="B640" s="106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7">
        <v>11</v>
      </c>
      <c r="B641" s="106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7">
        <v>12</v>
      </c>
      <c r="B642" s="106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7">
        <v>13</v>
      </c>
      <c r="B643" s="106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7">
        <v>14</v>
      </c>
      <c r="B644" s="106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7">
        <v>15</v>
      </c>
      <c r="B645" s="106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7">
        <v>16</v>
      </c>
      <c r="B646" s="106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7">
        <v>17</v>
      </c>
      <c r="B647" s="106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7">
        <v>18</v>
      </c>
      <c r="B648" s="106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7">
        <v>19</v>
      </c>
      <c r="B649" s="106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7">
        <v>20</v>
      </c>
      <c r="B650" s="106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7">
        <v>21</v>
      </c>
      <c r="B651" s="106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7">
        <v>22</v>
      </c>
      <c r="B652" s="106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7">
        <v>23</v>
      </c>
      <c r="B653" s="106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7">
        <v>24</v>
      </c>
      <c r="B654" s="106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7">
        <v>25</v>
      </c>
      <c r="B655" s="106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7">
        <v>26</v>
      </c>
      <c r="B656" s="106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7">
        <v>27</v>
      </c>
      <c r="B657" s="106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7">
        <v>28</v>
      </c>
      <c r="B658" s="106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7">
        <v>29</v>
      </c>
      <c r="B659" s="106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7">
        <v>30</v>
      </c>
      <c r="B660" s="106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7">
        <v>1</v>
      </c>
      <c r="B664" s="106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7">
        <v>2</v>
      </c>
      <c r="B665" s="106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7">
        <v>3</v>
      </c>
      <c r="B666" s="106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7">
        <v>4</v>
      </c>
      <c r="B667" s="106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7">
        <v>5</v>
      </c>
      <c r="B668" s="106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7">
        <v>6</v>
      </c>
      <c r="B669" s="106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7">
        <v>7</v>
      </c>
      <c r="B670" s="106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7">
        <v>8</v>
      </c>
      <c r="B671" s="106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7">
        <v>9</v>
      </c>
      <c r="B672" s="106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7">
        <v>10</v>
      </c>
      <c r="B673" s="106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7">
        <v>11</v>
      </c>
      <c r="B674" s="106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7">
        <v>12</v>
      </c>
      <c r="B675" s="106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7">
        <v>13</v>
      </c>
      <c r="B676" s="106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7">
        <v>14</v>
      </c>
      <c r="B677" s="106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7">
        <v>15</v>
      </c>
      <c r="B678" s="106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7">
        <v>16</v>
      </c>
      <c r="B679" s="106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7">
        <v>17</v>
      </c>
      <c r="B680" s="106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7">
        <v>18</v>
      </c>
      <c r="B681" s="106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7">
        <v>19</v>
      </c>
      <c r="B682" s="106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7">
        <v>20</v>
      </c>
      <c r="B683" s="106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7">
        <v>21</v>
      </c>
      <c r="B684" s="106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7">
        <v>22</v>
      </c>
      <c r="B685" s="106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7">
        <v>23</v>
      </c>
      <c r="B686" s="106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7">
        <v>24</v>
      </c>
      <c r="B687" s="106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7">
        <v>25</v>
      </c>
      <c r="B688" s="106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7">
        <v>26</v>
      </c>
      <c r="B689" s="106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7">
        <v>27</v>
      </c>
      <c r="B690" s="106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7">
        <v>28</v>
      </c>
      <c r="B691" s="106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7">
        <v>29</v>
      </c>
      <c r="B692" s="106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7">
        <v>30</v>
      </c>
      <c r="B693" s="106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7">
        <v>1</v>
      </c>
      <c r="B697" s="106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7">
        <v>2</v>
      </c>
      <c r="B698" s="106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7">
        <v>3</v>
      </c>
      <c r="B699" s="106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7">
        <v>4</v>
      </c>
      <c r="B700" s="106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7">
        <v>5</v>
      </c>
      <c r="B701" s="106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7">
        <v>6</v>
      </c>
      <c r="B702" s="106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7">
        <v>7</v>
      </c>
      <c r="B703" s="106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7">
        <v>8</v>
      </c>
      <c r="B704" s="106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7">
        <v>9</v>
      </c>
      <c r="B705" s="106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7">
        <v>10</v>
      </c>
      <c r="B706" s="106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7">
        <v>11</v>
      </c>
      <c r="B707" s="106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7">
        <v>12</v>
      </c>
      <c r="B708" s="106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7">
        <v>13</v>
      </c>
      <c r="B709" s="106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7">
        <v>14</v>
      </c>
      <c r="B710" s="106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7">
        <v>15</v>
      </c>
      <c r="B711" s="106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7">
        <v>16</v>
      </c>
      <c r="B712" s="106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7">
        <v>17</v>
      </c>
      <c r="B713" s="106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7">
        <v>18</v>
      </c>
      <c r="B714" s="106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7">
        <v>19</v>
      </c>
      <c r="B715" s="106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7">
        <v>20</v>
      </c>
      <c r="B716" s="106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7">
        <v>21</v>
      </c>
      <c r="B717" s="106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7">
        <v>22</v>
      </c>
      <c r="B718" s="106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7">
        <v>23</v>
      </c>
      <c r="B719" s="106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7">
        <v>24</v>
      </c>
      <c r="B720" s="106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7">
        <v>25</v>
      </c>
      <c r="B721" s="106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7">
        <v>26</v>
      </c>
      <c r="B722" s="106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7">
        <v>27</v>
      </c>
      <c r="B723" s="106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7">
        <v>28</v>
      </c>
      <c r="B724" s="106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7">
        <v>29</v>
      </c>
      <c r="B725" s="106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7">
        <v>30</v>
      </c>
      <c r="B726" s="106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7">
        <v>1</v>
      </c>
      <c r="B730" s="106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7">
        <v>2</v>
      </c>
      <c r="B731" s="106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7">
        <v>3</v>
      </c>
      <c r="B732" s="106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7">
        <v>4</v>
      </c>
      <c r="B733" s="106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7">
        <v>5</v>
      </c>
      <c r="B734" s="106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7">
        <v>6</v>
      </c>
      <c r="B735" s="106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7">
        <v>7</v>
      </c>
      <c r="B736" s="106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7">
        <v>8</v>
      </c>
      <c r="B737" s="106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7">
        <v>9</v>
      </c>
      <c r="B738" s="106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7">
        <v>10</v>
      </c>
      <c r="B739" s="106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7">
        <v>11</v>
      </c>
      <c r="B740" s="106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7">
        <v>12</v>
      </c>
      <c r="B741" s="106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7">
        <v>13</v>
      </c>
      <c r="B742" s="106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7">
        <v>14</v>
      </c>
      <c r="B743" s="106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7">
        <v>15</v>
      </c>
      <c r="B744" s="106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7">
        <v>16</v>
      </c>
      <c r="B745" s="106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7">
        <v>17</v>
      </c>
      <c r="B746" s="106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7">
        <v>18</v>
      </c>
      <c r="B747" s="106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7">
        <v>19</v>
      </c>
      <c r="B748" s="106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7">
        <v>20</v>
      </c>
      <c r="B749" s="106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7">
        <v>21</v>
      </c>
      <c r="B750" s="106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7">
        <v>22</v>
      </c>
      <c r="B751" s="106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7">
        <v>23</v>
      </c>
      <c r="B752" s="106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7">
        <v>24</v>
      </c>
      <c r="B753" s="106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7">
        <v>25</v>
      </c>
      <c r="B754" s="106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7">
        <v>26</v>
      </c>
      <c r="B755" s="106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7">
        <v>27</v>
      </c>
      <c r="B756" s="106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7">
        <v>28</v>
      </c>
      <c r="B757" s="106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7">
        <v>29</v>
      </c>
      <c r="B758" s="106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7">
        <v>30</v>
      </c>
      <c r="B759" s="106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7">
        <v>1</v>
      </c>
      <c r="B763" s="106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7">
        <v>2</v>
      </c>
      <c r="B764" s="106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7">
        <v>3</v>
      </c>
      <c r="B765" s="106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7">
        <v>4</v>
      </c>
      <c r="B766" s="106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7">
        <v>5</v>
      </c>
      <c r="B767" s="106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7">
        <v>6</v>
      </c>
      <c r="B768" s="106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7">
        <v>7</v>
      </c>
      <c r="B769" s="106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7">
        <v>8</v>
      </c>
      <c r="B770" s="106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7">
        <v>9</v>
      </c>
      <c r="B771" s="106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7">
        <v>10</v>
      </c>
      <c r="B772" s="106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7">
        <v>11</v>
      </c>
      <c r="B773" s="106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7">
        <v>12</v>
      </c>
      <c r="B774" s="106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7">
        <v>13</v>
      </c>
      <c r="B775" s="106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7">
        <v>14</v>
      </c>
      <c r="B776" s="106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7">
        <v>15</v>
      </c>
      <c r="B777" s="106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7">
        <v>16</v>
      </c>
      <c r="B778" s="106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7">
        <v>17</v>
      </c>
      <c r="B779" s="106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7">
        <v>18</v>
      </c>
      <c r="B780" s="106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7">
        <v>19</v>
      </c>
      <c r="B781" s="106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7">
        <v>20</v>
      </c>
      <c r="B782" s="106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7">
        <v>21</v>
      </c>
      <c r="B783" s="106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7">
        <v>22</v>
      </c>
      <c r="B784" s="106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7">
        <v>23</v>
      </c>
      <c r="B785" s="106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7">
        <v>24</v>
      </c>
      <c r="B786" s="106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7">
        <v>25</v>
      </c>
      <c r="B787" s="106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7">
        <v>26</v>
      </c>
      <c r="B788" s="106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7">
        <v>27</v>
      </c>
      <c r="B789" s="106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7">
        <v>28</v>
      </c>
      <c r="B790" s="106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7">
        <v>29</v>
      </c>
      <c r="B791" s="106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7">
        <v>30</v>
      </c>
      <c r="B792" s="106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7">
        <v>1</v>
      </c>
      <c r="B796" s="106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7">
        <v>2</v>
      </c>
      <c r="B797" s="106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7">
        <v>3</v>
      </c>
      <c r="B798" s="106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7">
        <v>4</v>
      </c>
      <c r="B799" s="106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7">
        <v>5</v>
      </c>
      <c r="B800" s="106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7">
        <v>6</v>
      </c>
      <c r="B801" s="106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7">
        <v>7</v>
      </c>
      <c r="B802" s="106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7">
        <v>8</v>
      </c>
      <c r="B803" s="106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7">
        <v>9</v>
      </c>
      <c r="B804" s="106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7">
        <v>10</v>
      </c>
      <c r="B805" s="106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7">
        <v>11</v>
      </c>
      <c r="B806" s="106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7">
        <v>12</v>
      </c>
      <c r="B807" s="106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7">
        <v>13</v>
      </c>
      <c r="B808" s="106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7">
        <v>14</v>
      </c>
      <c r="B809" s="106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7">
        <v>15</v>
      </c>
      <c r="B810" s="106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7">
        <v>16</v>
      </c>
      <c r="B811" s="106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7">
        <v>17</v>
      </c>
      <c r="B812" s="106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7">
        <v>18</v>
      </c>
      <c r="B813" s="106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7">
        <v>19</v>
      </c>
      <c r="B814" s="106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7">
        <v>20</v>
      </c>
      <c r="B815" s="106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7">
        <v>21</v>
      </c>
      <c r="B816" s="106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7">
        <v>22</v>
      </c>
      <c r="B817" s="106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7">
        <v>23</v>
      </c>
      <c r="B818" s="106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7">
        <v>24</v>
      </c>
      <c r="B819" s="106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7">
        <v>25</v>
      </c>
      <c r="B820" s="106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7">
        <v>26</v>
      </c>
      <c r="B821" s="106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7">
        <v>27</v>
      </c>
      <c r="B822" s="106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7">
        <v>28</v>
      </c>
      <c r="B823" s="106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7">
        <v>29</v>
      </c>
      <c r="B824" s="106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7">
        <v>30</v>
      </c>
      <c r="B825" s="106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7">
        <v>1</v>
      </c>
      <c r="B829" s="106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7">
        <v>2</v>
      </c>
      <c r="B830" s="106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7">
        <v>3</v>
      </c>
      <c r="B831" s="106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7">
        <v>4</v>
      </c>
      <c r="B832" s="106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7">
        <v>5</v>
      </c>
      <c r="B833" s="106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7">
        <v>6</v>
      </c>
      <c r="B834" s="106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7">
        <v>7</v>
      </c>
      <c r="B835" s="106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7">
        <v>8</v>
      </c>
      <c r="B836" s="106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7">
        <v>9</v>
      </c>
      <c r="B837" s="106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7">
        <v>10</v>
      </c>
      <c r="B838" s="106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7">
        <v>11</v>
      </c>
      <c r="B839" s="106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7">
        <v>12</v>
      </c>
      <c r="B840" s="106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7">
        <v>13</v>
      </c>
      <c r="B841" s="106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7">
        <v>14</v>
      </c>
      <c r="B842" s="106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7">
        <v>15</v>
      </c>
      <c r="B843" s="106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7">
        <v>16</v>
      </c>
      <c r="B844" s="106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7">
        <v>17</v>
      </c>
      <c r="B845" s="106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7">
        <v>18</v>
      </c>
      <c r="B846" s="106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7">
        <v>19</v>
      </c>
      <c r="B847" s="106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7">
        <v>20</v>
      </c>
      <c r="B848" s="106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7">
        <v>21</v>
      </c>
      <c r="B849" s="106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7">
        <v>22</v>
      </c>
      <c r="B850" s="106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7">
        <v>23</v>
      </c>
      <c r="B851" s="106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7">
        <v>24</v>
      </c>
      <c r="B852" s="106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7">
        <v>25</v>
      </c>
      <c r="B853" s="106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7">
        <v>26</v>
      </c>
      <c r="B854" s="106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7">
        <v>27</v>
      </c>
      <c r="B855" s="106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7">
        <v>28</v>
      </c>
      <c r="B856" s="106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7">
        <v>29</v>
      </c>
      <c r="B857" s="106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7">
        <v>30</v>
      </c>
      <c r="B858" s="106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7">
        <v>1</v>
      </c>
      <c r="B862" s="106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7">
        <v>2</v>
      </c>
      <c r="B863" s="106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7">
        <v>3</v>
      </c>
      <c r="B864" s="106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7">
        <v>4</v>
      </c>
      <c r="B865" s="106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7">
        <v>5</v>
      </c>
      <c r="B866" s="106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7">
        <v>6</v>
      </c>
      <c r="B867" s="106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7">
        <v>7</v>
      </c>
      <c r="B868" s="106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7">
        <v>8</v>
      </c>
      <c r="B869" s="106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7">
        <v>9</v>
      </c>
      <c r="B870" s="106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7">
        <v>10</v>
      </c>
      <c r="B871" s="106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7">
        <v>11</v>
      </c>
      <c r="B872" s="106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7">
        <v>12</v>
      </c>
      <c r="B873" s="106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7">
        <v>13</v>
      </c>
      <c r="B874" s="106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7">
        <v>14</v>
      </c>
      <c r="B875" s="106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7">
        <v>15</v>
      </c>
      <c r="B876" s="106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7">
        <v>16</v>
      </c>
      <c r="B877" s="106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7">
        <v>17</v>
      </c>
      <c r="B878" s="106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7">
        <v>18</v>
      </c>
      <c r="B879" s="106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7">
        <v>19</v>
      </c>
      <c r="B880" s="106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7">
        <v>20</v>
      </c>
      <c r="B881" s="106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7">
        <v>21</v>
      </c>
      <c r="B882" s="106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7">
        <v>22</v>
      </c>
      <c r="B883" s="106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7">
        <v>23</v>
      </c>
      <c r="B884" s="106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7">
        <v>24</v>
      </c>
      <c r="B885" s="106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7">
        <v>25</v>
      </c>
      <c r="B886" s="106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7">
        <v>26</v>
      </c>
      <c r="B887" s="106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7">
        <v>27</v>
      </c>
      <c r="B888" s="106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7">
        <v>28</v>
      </c>
      <c r="B889" s="106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7">
        <v>29</v>
      </c>
      <c r="B890" s="106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7">
        <v>30</v>
      </c>
      <c r="B891" s="106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7">
        <v>1</v>
      </c>
      <c r="B895" s="106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7">
        <v>2</v>
      </c>
      <c r="B896" s="106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7">
        <v>3</v>
      </c>
      <c r="B897" s="106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7">
        <v>4</v>
      </c>
      <c r="B898" s="106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7">
        <v>5</v>
      </c>
      <c r="B899" s="106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7">
        <v>6</v>
      </c>
      <c r="B900" s="106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7">
        <v>7</v>
      </c>
      <c r="B901" s="106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7">
        <v>8</v>
      </c>
      <c r="B902" s="106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7">
        <v>9</v>
      </c>
      <c r="B903" s="106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7">
        <v>10</v>
      </c>
      <c r="B904" s="106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7">
        <v>11</v>
      </c>
      <c r="B905" s="106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7">
        <v>12</v>
      </c>
      <c r="B906" s="106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7">
        <v>13</v>
      </c>
      <c r="B907" s="106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7">
        <v>14</v>
      </c>
      <c r="B908" s="106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7">
        <v>15</v>
      </c>
      <c r="B909" s="106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7">
        <v>16</v>
      </c>
      <c r="B910" s="106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7">
        <v>17</v>
      </c>
      <c r="B911" s="106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7">
        <v>18</v>
      </c>
      <c r="B912" s="106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7">
        <v>19</v>
      </c>
      <c r="B913" s="106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7">
        <v>20</v>
      </c>
      <c r="B914" s="106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7">
        <v>21</v>
      </c>
      <c r="B915" s="106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7">
        <v>22</v>
      </c>
      <c r="B916" s="106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7">
        <v>23</v>
      </c>
      <c r="B917" s="106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7">
        <v>24</v>
      </c>
      <c r="B918" s="106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7">
        <v>25</v>
      </c>
      <c r="B919" s="106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7">
        <v>26</v>
      </c>
      <c r="B920" s="106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7">
        <v>27</v>
      </c>
      <c r="B921" s="106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7">
        <v>28</v>
      </c>
      <c r="B922" s="106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7">
        <v>29</v>
      </c>
      <c r="B923" s="106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7">
        <v>30</v>
      </c>
      <c r="B924" s="106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7">
        <v>1</v>
      </c>
      <c r="B928" s="106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7">
        <v>2</v>
      </c>
      <c r="B929" s="106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7">
        <v>3</v>
      </c>
      <c r="B930" s="106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7">
        <v>4</v>
      </c>
      <c r="B931" s="106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7">
        <v>5</v>
      </c>
      <c r="B932" s="106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7">
        <v>6</v>
      </c>
      <c r="B933" s="106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7">
        <v>7</v>
      </c>
      <c r="B934" s="106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7">
        <v>8</v>
      </c>
      <c r="B935" s="106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7">
        <v>9</v>
      </c>
      <c r="B936" s="106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7">
        <v>10</v>
      </c>
      <c r="B937" s="106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7">
        <v>11</v>
      </c>
      <c r="B938" s="106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7">
        <v>12</v>
      </c>
      <c r="B939" s="106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7">
        <v>13</v>
      </c>
      <c r="B940" s="106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7">
        <v>14</v>
      </c>
      <c r="B941" s="106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7">
        <v>15</v>
      </c>
      <c r="B942" s="106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7">
        <v>16</v>
      </c>
      <c r="B943" s="106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7">
        <v>17</v>
      </c>
      <c r="B944" s="106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7">
        <v>18</v>
      </c>
      <c r="B945" s="106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7">
        <v>19</v>
      </c>
      <c r="B946" s="106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7">
        <v>20</v>
      </c>
      <c r="B947" s="106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7">
        <v>21</v>
      </c>
      <c r="B948" s="106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7">
        <v>22</v>
      </c>
      <c r="B949" s="106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7">
        <v>23</v>
      </c>
      <c r="B950" s="106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7">
        <v>24</v>
      </c>
      <c r="B951" s="106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7">
        <v>25</v>
      </c>
      <c r="B952" s="106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7">
        <v>26</v>
      </c>
      <c r="B953" s="106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7">
        <v>27</v>
      </c>
      <c r="B954" s="106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7">
        <v>28</v>
      </c>
      <c r="B955" s="106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7">
        <v>29</v>
      </c>
      <c r="B956" s="106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7">
        <v>30</v>
      </c>
      <c r="B957" s="106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7">
        <v>1</v>
      </c>
      <c r="B961" s="106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7">
        <v>2</v>
      </c>
      <c r="B962" s="106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7">
        <v>3</v>
      </c>
      <c r="B963" s="106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7">
        <v>4</v>
      </c>
      <c r="B964" s="106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7">
        <v>5</v>
      </c>
      <c r="B965" s="106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7">
        <v>6</v>
      </c>
      <c r="B966" s="106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7">
        <v>7</v>
      </c>
      <c r="B967" s="106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7">
        <v>8</v>
      </c>
      <c r="B968" s="106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7">
        <v>9</v>
      </c>
      <c r="B969" s="106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7">
        <v>10</v>
      </c>
      <c r="B970" s="106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7">
        <v>11</v>
      </c>
      <c r="B971" s="106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7">
        <v>12</v>
      </c>
      <c r="B972" s="106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7">
        <v>13</v>
      </c>
      <c r="B973" s="106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7">
        <v>14</v>
      </c>
      <c r="B974" s="106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7">
        <v>15</v>
      </c>
      <c r="B975" s="106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7">
        <v>16</v>
      </c>
      <c r="B976" s="106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7">
        <v>17</v>
      </c>
      <c r="B977" s="106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7">
        <v>18</v>
      </c>
      <c r="B978" s="106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7">
        <v>19</v>
      </c>
      <c r="B979" s="106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7">
        <v>20</v>
      </c>
      <c r="B980" s="106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7">
        <v>21</v>
      </c>
      <c r="B981" s="106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7">
        <v>22</v>
      </c>
      <c r="B982" s="106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7">
        <v>23</v>
      </c>
      <c r="B983" s="106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7">
        <v>24</v>
      </c>
      <c r="B984" s="106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7">
        <v>25</v>
      </c>
      <c r="B985" s="106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7">
        <v>26</v>
      </c>
      <c r="B986" s="106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7">
        <v>27</v>
      </c>
      <c r="B987" s="106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7">
        <v>28</v>
      </c>
      <c r="B988" s="106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7">
        <v>29</v>
      </c>
      <c r="B989" s="106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7">
        <v>30</v>
      </c>
      <c r="B990" s="106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7">
        <v>1</v>
      </c>
      <c r="B994" s="106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7">
        <v>2</v>
      </c>
      <c r="B995" s="106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7">
        <v>3</v>
      </c>
      <c r="B996" s="106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7">
        <v>4</v>
      </c>
      <c r="B997" s="106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7">
        <v>5</v>
      </c>
      <c r="B998" s="106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7">
        <v>6</v>
      </c>
      <c r="B999" s="106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7">
        <v>7</v>
      </c>
      <c r="B1000" s="106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7">
        <v>8</v>
      </c>
      <c r="B1001" s="106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7">
        <v>9</v>
      </c>
      <c r="B1002" s="106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7">
        <v>10</v>
      </c>
      <c r="B1003" s="106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7">
        <v>11</v>
      </c>
      <c r="B1004" s="106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7">
        <v>12</v>
      </c>
      <c r="B1005" s="106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7">
        <v>13</v>
      </c>
      <c r="B1006" s="106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7">
        <v>14</v>
      </c>
      <c r="B1007" s="106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7">
        <v>15</v>
      </c>
      <c r="B1008" s="106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7">
        <v>16</v>
      </c>
      <c r="B1009" s="106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7">
        <v>17</v>
      </c>
      <c r="B1010" s="106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7">
        <v>18</v>
      </c>
      <c r="B1011" s="106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7">
        <v>19</v>
      </c>
      <c r="B1012" s="106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7">
        <v>20</v>
      </c>
      <c r="B1013" s="106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7">
        <v>21</v>
      </c>
      <c r="B1014" s="106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7">
        <v>22</v>
      </c>
      <c r="B1015" s="106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7">
        <v>23</v>
      </c>
      <c r="B1016" s="106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7">
        <v>24</v>
      </c>
      <c r="B1017" s="106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7">
        <v>25</v>
      </c>
      <c r="B1018" s="106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7">
        <v>26</v>
      </c>
      <c r="B1019" s="106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7">
        <v>27</v>
      </c>
      <c r="B1020" s="106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7">
        <v>28</v>
      </c>
      <c r="B1021" s="106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7">
        <v>29</v>
      </c>
      <c r="B1022" s="106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7">
        <v>30</v>
      </c>
      <c r="B1023" s="106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7">
        <v>1</v>
      </c>
      <c r="B1027" s="106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7">
        <v>2</v>
      </c>
      <c r="B1028" s="106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7">
        <v>3</v>
      </c>
      <c r="B1029" s="106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7">
        <v>4</v>
      </c>
      <c r="B1030" s="106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7">
        <v>5</v>
      </c>
      <c r="B1031" s="106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7">
        <v>6</v>
      </c>
      <c r="B1032" s="106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7">
        <v>7</v>
      </c>
      <c r="B1033" s="106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7">
        <v>8</v>
      </c>
      <c r="B1034" s="106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7">
        <v>9</v>
      </c>
      <c r="B1035" s="106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7">
        <v>10</v>
      </c>
      <c r="B1036" s="106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7">
        <v>11</v>
      </c>
      <c r="B1037" s="106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7">
        <v>12</v>
      </c>
      <c r="B1038" s="106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7">
        <v>13</v>
      </c>
      <c r="B1039" s="106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7">
        <v>14</v>
      </c>
      <c r="B1040" s="106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7">
        <v>15</v>
      </c>
      <c r="B1041" s="106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7">
        <v>16</v>
      </c>
      <c r="B1042" s="106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7">
        <v>17</v>
      </c>
      <c r="B1043" s="106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7">
        <v>18</v>
      </c>
      <c r="B1044" s="106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7">
        <v>19</v>
      </c>
      <c r="B1045" s="106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7">
        <v>20</v>
      </c>
      <c r="B1046" s="106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7">
        <v>21</v>
      </c>
      <c r="B1047" s="106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7">
        <v>22</v>
      </c>
      <c r="B1048" s="106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7">
        <v>23</v>
      </c>
      <c r="B1049" s="106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7">
        <v>24</v>
      </c>
      <c r="B1050" s="106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7">
        <v>25</v>
      </c>
      <c r="B1051" s="106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7">
        <v>26</v>
      </c>
      <c r="B1052" s="106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7">
        <v>27</v>
      </c>
      <c r="B1053" s="106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7">
        <v>28</v>
      </c>
      <c r="B1054" s="106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7">
        <v>29</v>
      </c>
      <c r="B1055" s="106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7">
        <v>30</v>
      </c>
      <c r="B1056" s="106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7">
        <v>1</v>
      </c>
      <c r="B1060" s="106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7">
        <v>2</v>
      </c>
      <c r="B1061" s="106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7">
        <v>3</v>
      </c>
      <c r="B1062" s="106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7">
        <v>4</v>
      </c>
      <c r="B1063" s="106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7">
        <v>5</v>
      </c>
      <c r="B1064" s="106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7">
        <v>6</v>
      </c>
      <c r="B1065" s="106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7">
        <v>7</v>
      </c>
      <c r="B1066" s="106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7">
        <v>8</v>
      </c>
      <c r="B1067" s="106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7">
        <v>9</v>
      </c>
      <c r="B1068" s="106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7">
        <v>10</v>
      </c>
      <c r="B1069" s="106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7">
        <v>11</v>
      </c>
      <c r="B1070" s="106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7">
        <v>12</v>
      </c>
      <c r="B1071" s="106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7">
        <v>13</v>
      </c>
      <c r="B1072" s="106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7">
        <v>14</v>
      </c>
      <c r="B1073" s="106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7">
        <v>15</v>
      </c>
      <c r="B1074" s="106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7">
        <v>16</v>
      </c>
      <c r="B1075" s="106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7">
        <v>17</v>
      </c>
      <c r="B1076" s="106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7">
        <v>18</v>
      </c>
      <c r="B1077" s="106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7">
        <v>19</v>
      </c>
      <c r="B1078" s="106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7">
        <v>20</v>
      </c>
      <c r="B1079" s="106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7">
        <v>21</v>
      </c>
      <c r="B1080" s="106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7">
        <v>22</v>
      </c>
      <c r="B1081" s="106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7">
        <v>23</v>
      </c>
      <c r="B1082" s="106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7">
        <v>24</v>
      </c>
      <c r="B1083" s="106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7">
        <v>25</v>
      </c>
      <c r="B1084" s="106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7">
        <v>26</v>
      </c>
      <c r="B1085" s="106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7">
        <v>27</v>
      </c>
      <c r="B1086" s="106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7">
        <v>28</v>
      </c>
      <c r="B1087" s="106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7">
        <v>29</v>
      </c>
      <c r="B1088" s="106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7">
        <v>30</v>
      </c>
      <c r="B1089" s="106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7">
        <v>1</v>
      </c>
      <c r="B1093" s="106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7">
        <v>2</v>
      </c>
      <c r="B1094" s="106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7">
        <v>3</v>
      </c>
      <c r="B1095" s="106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7">
        <v>4</v>
      </c>
      <c r="B1096" s="106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7">
        <v>5</v>
      </c>
      <c r="B1097" s="106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7">
        <v>6</v>
      </c>
      <c r="B1098" s="106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7">
        <v>7</v>
      </c>
      <c r="B1099" s="106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7">
        <v>8</v>
      </c>
      <c r="B1100" s="106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7">
        <v>9</v>
      </c>
      <c r="B1101" s="106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7">
        <v>10</v>
      </c>
      <c r="B1102" s="106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7">
        <v>11</v>
      </c>
      <c r="B1103" s="106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7">
        <v>12</v>
      </c>
      <c r="B1104" s="106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7">
        <v>13</v>
      </c>
      <c r="B1105" s="106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7">
        <v>14</v>
      </c>
      <c r="B1106" s="106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7">
        <v>15</v>
      </c>
      <c r="B1107" s="106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7">
        <v>16</v>
      </c>
      <c r="B1108" s="106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7">
        <v>17</v>
      </c>
      <c r="B1109" s="106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7">
        <v>18</v>
      </c>
      <c r="B1110" s="106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7">
        <v>19</v>
      </c>
      <c r="B1111" s="106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7">
        <v>20</v>
      </c>
      <c r="B1112" s="106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7">
        <v>21</v>
      </c>
      <c r="B1113" s="106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7">
        <v>22</v>
      </c>
      <c r="B1114" s="106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7">
        <v>23</v>
      </c>
      <c r="B1115" s="106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7">
        <v>24</v>
      </c>
      <c r="B1116" s="106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7">
        <v>25</v>
      </c>
      <c r="B1117" s="106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7">
        <v>26</v>
      </c>
      <c r="B1118" s="106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7">
        <v>27</v>
      </c>
      <c r="B1119" s="106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7">
        <v>28</v>
      </c>
      <c r="B1120" s="106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7">
        <v>29</v>
      </c>
      <c r="B1121" s="106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7">
        <v>30</v>
      </c>
      <c r="B1122" s="106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7">
        <v>1</v>
      </c>
      <c r="B1126" s="106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7">
        <v>2</v>
      </c>
      <c r="B1127" s="106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7">
        <v>3</v>
      </c>
      <c r="B1128" s="106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7">
        <v>4</v>
      </c>
      <c r="B1129" s="106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7">
        <v>5</v>
      </c>
      <c r="B1130" s="106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7">
        <v>6</v>
      </c>
      <c r="B1131" s="106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7">
        <v>7</v>
      </c>
      <c r="B1132" s="106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7">
        <v>8</v>
      </c>
      <c r="B1133" s="106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7">
        <v>9</v>
      </c>
      <c r="B1134" s="106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7">
        <v>10</v>
      </c>
      <c r="B1135" s="106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7">
        <v>11</v>
      </c>
      <c r="B1136" s="106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7">
        <v>12</v>
      </c>
      <c r="B1137" s="106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7">
        <v>13</v>
      </c>
      <c r="B1138" s="106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7">
        <v>14</v>
      </c>
      <c r="B1139" s="106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7">
        <v>15</v>
      </c>
      <c r="B1140" s="106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7">
        <v>16</v>
      </c>
      <c r="B1141" s="106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7">
        <v>17</v>
      </c>
      <c r="B1142" s="106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7">
        <v>18</v>
      </c>
      <c r="B1143" s="106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7">
        <v>19</v>
      </c>
      <c r="B1144" s="106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7">
        <v>20</v>
      </c>
      <c r="B1145" s="106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7">
        <v>21</v>
      </c>
      <c r="B1146" s="106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7">
        <v>22</v>
      </c>
      <c r="B1147" s="106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7">
        <v>23</v>
      </c>
      <c r="B1148" s="106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7">
        <v>24</v>
      </c>
      <c r="B1149" s="106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7">
        <v>25</v>
      </c>
      <c r="B1150" s="106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7">
        <v>26</v>
      </c>
      <c r="B1151" s="106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7">
        <v>27</v>
      </c>
      <c r="B1152" s="106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7">
        <v>28</v>
      </c>
      <c r="B1153" s="106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7">
        <v>29</v>
      </c>
      <c r="B1154" s="106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7">
        <v>30</v>
      </c>
      <c r="B1155" s="106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7">
        <v>1</v>
      </c>
      <c r="B1159" s="106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7">
        <v>2</v>
      </c>
      <c r="B1160" s="106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7">
        <v>3</v>
      </c>
      <c r="B1161" s="106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7">
        <v>4</v>
      </c>
      <c r="B1162" s="106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7">
        <v>5</v>
      </c>
      <c r="B1163" s="106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7">
        <v>6</v>
      </c>
      <c r="B1164" s="106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7">
        <v>7</v>
      </c>
      <c r="B1165" s="106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7">
        <v>8</v>
      </c>
      <c r="B1166" s="106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7">
        <v>9</v>
      </c>
      <c r="B1167" s="106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7">
        <v>10</v>
      </c>
      <c r="B1168" s="106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7">
        <v>11</v>
      </c>
      <c r="B1169" s="106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7">
        <v>12</v>
      </c>
      <c r="B1170" s="106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7">
        <v>13</v>
      </c>
      <c r="B1171" s="106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7">
        <v>14</v>
      </c>
      <c r="B1172" s="106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7">
        <v>15</v>
      </c>
      <c r="B1173" s="106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7">
        <v>16</v>
      </c>
      <c r="B1174" s="106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7">
        <v>17</v>
      </c>
      <c r="B1175" s="106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7">
        <v>18</v>
      </c>
      <c r="B1176" s="106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7">
        <v>19</v>
      </c>
      <c r="B1177" s="106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7">
        <v>20</v>
      </c>
      <c r="B1178" s="106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7">
        <v>21</v>
      </c>
      <c r="B1179" s="106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7">
        <v>22</v>
      </c>
      <c r="B1180" s="106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7">
        <v>23</v>
      </c>
      <c r="B1181" s="106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7">
        <v>24</v>
      </c>
      <c r="B1182" s="106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7">
        <v>25</v>
      </c>
      <c r="B1183" s="106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7">
        <v>26</v>
      </c>
      <c r="B1184" s="106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7">
        <v>27</v>
      </c>
      <c r="B1185" s="106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7">
        <v>28</v>
      </c>
      <c r="B1186" s="106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7">
        <v>29</v>
      </c>
      <c r="B1187" s="106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7">
        <v>30</v>
      </c>
      <c r="B1188" s="106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7">
        <v>1</v>
      </c>
      <c r="B1192" s="106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7">
        <v>2</v>
      </c>
      <c r="B1193" s="106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7">
        <v>3</v>
      </c>
      <c r="B1194" s="106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7">
        <v>4</v>
      </c>
      <c r="B1195" s="106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7">
        <v>5</v>
      </c>
      <c r="B1196" s="106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7">
        <v>6</v>
      </c>
      <c r="B1197" s="106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7">
        <v>7</v>
      </c>
      <c r="B1198" s="106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7">
        <v>8</v>
      </c>
      <c r="B1199" s="106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7">
        <v>9</v>
      </c>
      <c r="B1200" s="106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7">
        <v>10</v>
      </c>
      <c r="B1201" s="106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7">
        <v>11</v>
      </c>
      <c r="B1202" s="106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7">
        <v>12</v>
      </c>
      <c r="B1203" s="106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7">
        <v>13</v>
      </c>
      <c r="B1204" s="106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7">
        <v>14</v>
      </c>
      <c r="B1205" s="106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7">
        <v>15</v>
      </c>
      <c r="B1206" s="106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7">
        <v>16</v>
      </c>
      <c r="B1207" s="106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7">
        <v>17</v>
      </c>
      <c r="B1208" s="106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7">
        <v>18</v>
      </c>
      <c r="B1209" s="106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7">
        <v>19</v>
      </c>
      <c r="B1210" s="106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7">
        <v>20</v>
      </c>
      <c r="B1211" s="106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7">
        <v>21</v>
      </c>
      <c r="B1212" s="106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7">
        <v>22</v>
      </c>
      <c r="B1213" s="106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7">
        <v>23</v>
      </c>
      <c r="B1214" s="106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7">
        <v>24</v>
      </c>
      <c r="B1215" s="106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7">
        <v>25</v>
      </c>
      <c r="B1216" s="106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7">
        <v>26</v>
      </c>
      <c r="B1217" s="106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7">
        <v>27</v>
      </c>
      <c r="B1218" s="106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7">
        <v>28</v>
      </c>
      <c r="B1219" s="106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7">
        <v>29</v>
      </c>
      <c r="B1220" s="106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7">
        <v>30</v>
      </c>
      <c r="B1221" s="106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7">
        <v>1</v>
      </c>
      <c r="B1225" s="106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7">
        <v>2</v>
      </c>
      <c r="B1226" s="106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7">
        <v>3</v>
      </c>
      <c r="B1227" s="106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7">
        <v>4</v>
      </c>
      <c r="B1228" s="106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7">
        <v>5</v>
      </c>
      <c r="B1229" s="106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7">
        <v>6</v>
      </c>
      <c r="B1230" s="106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7">
        <v>7</v>
      </c>
      <c r="B1231" s="106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7">
        <v>8</v>
      </c>
      <c r="B1232" s="106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7">
        <v>9</v>
      </c>
      <c r="B1233" s="106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7">
        <v>10</v>
      </c>
      <c r="B1234" s="106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7">
        <v>11</v>
      </c>
      <c r="B1235" s="106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7">
        <v>12</v>
      </c>
      <c r="B1236" s="106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7">
        <v>13</v>
      </c>
      <c r="B1237" s="106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7">
        <v>14</v>
      </c>
      <c r="B1238" s="106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7">
        <v>15</v>
      </c>
      <c r="B1239" s="106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7">
        <v>16</v>
      </c>
      <c r="B1240" s="106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7">
        <v>17</v>
      </c>
      <c r="B1241" s="106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7">
        <v>18</v>
      </c>
      <c r="B1242" s="106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7">
        <v>19</v>
      </c>
      <c r="B1243" s="106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7">
        <v>20</v>
      </c>
      <c r="B1244" s="106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7">
        <v>21</v>
      </c>
      <c r="B1245" s="106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7">
        <v>22</v>
      </c>
      <c r="B1246" s="106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7">
        <v>23</v>
      </c>
      <c r="B1247" s="106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7">
        <v>24</v>
      </c>
      <c r="B1248" s="106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7">
        <v>25</v>
      </c>
      <c r="B1249" s="106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7">
        <v>26</v>
      </c>
      <c r="B1250" s="106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7">
        <v>27</v>
      </c>
      <c r="B1251" s="106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7">
        <v>28</v>
      </c>
      <c r="B1252" s="106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7">
        <v>29</v>
      </c>
      <c r="B1253" s="106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7">
        <v>30</v>
      </c>
      <c r="B1254" s="106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7">
        <v>1</v>
      </c>
      <c r="B1258" s="106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7">
        <v>2</v>
      </c>
      <c r="B1259" s="106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7">
        <v>3</v>
      </c>
      <c r="B1260" s="106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7">
        <v>4</v>
      </c>
      <c r="B1261" s="106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7">
        <v>5</v>
      </c>
      <c r="B1262" s="106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7">
        <v>6</v>
      </c>
      <c r="B1263" s="106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7">
        <v>7</v>
      </c>
      <c r="B1264" s="106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7">
        <v>8</v>
      </c>
      <c r="B1265" s="106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7">
        <v>9</v>
      </c>
      <c r="B1266" s="106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7">
        <v>10</v>
      </c>
      <c r="B1267" s="106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7">
        <v>11</v>
      </c>
      <c r="B1268" s="106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7">
        <v>12</v>
      </c>
      <c r="B1269" s="106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7">
        <v>13</v>
      </c>
      <c r="B1270" s="106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7">
        <v>14</v>
      </c>
      <c r="B1271" s="106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7">
        <v>15</v>
      </c>
      <c r="B1272" s="106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7">
        <v>16</v>
      </c>
      <c r="B1273" s="106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7">
        <v>17</v>
      </c>
      <c r="B1274" s="106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7">
        <v>18</v>
      </c>
      <c r="B1275" s="106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7">
        <v>19</v>
      </c>
      <c r="B1276" s="106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7">
        <v>20</v>
      </c>
      <c r="B1277" s="106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7">
        <v>21</v>
      </c>
      <c r="B1278" s="106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7">
        <v>22</v>
      </c>
      <c r="B1279" s="106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7">
        <v>23</v>
      </c>
      <c r="B1280" s="106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7">
        <v>24</v>
      </c>
      <c r="B1281" s="106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7">
        <v>25</v>
      </c>
      <c r="B1282" s="106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7">
        <v>26</v>
      </c>
      <c r="B1283" s="106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7">
        <v>27</v>
      </c>
      <c r="B1284" s="106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7">
        <v>28</v>
      </c>
      <c r="B1285" s="106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7">
        <v>29</v>
      </c>
      <c r="B1286" s="106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7">
        <v>30</v>
      </c>
      <c r="B1287" s="106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7">
        <v>1</v>
      </c>
      <c r="B1291" s="106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7">
        <v>2</v>
      </c>
      <c r="B1292" s="106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7">
        <v>3</v>
      </c>
      <c r="B1293" s="106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7">
        <v>4</v>
      </c>
      <c r="B1294" s="106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7">
        <v>5</v>
      </c>
      <c r="B1295" s="106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7">
        <v>6</v>
      </c>
      <c r="B1296" s="106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7">
        <v>7</v>
      </c>
      <c r="B1297" s="106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7">
        <v>8</v>
      </c>
      <c r="B1298" s="106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7">
        <v>9</v>
      </c>
      <c r="B1299" s="106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7">
        <v>10</v>
      </c>
      <c r="B1300" s="106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7">
        <v>11</v>
      </c>
      <c r="B1301" s="106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7">
        <v>12</v>
      </c>
      <c r="B1302" s="106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7">
        <v>13</v>
      </c>
      <c r="B1303" s="106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7">
        <v>14</v>
      </c>
      <c r="B1304" s="106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7">
        <v>15</v>
      </c>
      <c r="B1305" s="106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7">
        <v>16</v>
      </c>
      <c r="B1306" s="106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7">
        <v>17</v>
      </c>
      <c r="B1307" s="106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7">
        <v>18</v>
      </c>
      <c r="B1308" s="106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7">
        <v>19</v>
      </c>
      <c r="B1309" s="106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7">
        <v>20</v>
      </c>
      <c r="B1310" s="106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7">
        <v>21</v>
      </c>
      <c r="B1311" s="106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7">
        <v>22</v>
      </c>
      <c r="B1312" s="106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7">
        <v>23</v>
      </c>
      <c r="B1313" s="106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7">
        <v>24</v>
      </c>
      <c r="B1314" s="106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7">
        <v>25</v>
      </c>
      <c r="B1315" s="106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7">
        <v>26</v>
      </c>
      <c r="B1316" s="106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7">
        <v>27</v>
      </c>
      <c r="B1317" s="106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7">
        <v>28</v>
      </c>
      <c r="B1318" s="106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7">
        <v>29</v>
      </c>
      <c r="B1319" s="106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7">
        <v>30</v>
      </c>
      <c r="B1320" s="106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2020-05-29T03:07:44Z</cp:lastPrinted>
  <dcterms:created xsi:type="dcterms:W3CDTF">2012-03-13T00:50:25Z</dcterms:created>
  <dcterms:modified xsi:type="dcterms:W3CDTF">2021-02-02T01:52:39Z</dcterms:modified>
</cp:coreProperties>
</file>