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R737" authorId="0" shapeId="0">
      <text>
        <r>
          <rPr>
            <b/>
            <sz val="9"/>
            <color indexed="81"/>
            <rFont val="MS P ゴシック"/>
            <family val="3"/>
            <charset val="128"/>
          </rPr>
          <t>新２５－６では？令和元年度のレビューシートに「新２５－６」と記載。</t>
        </r>
      </text>
    </comment>
  </commentList>
</comments>
</file>

<file path=xl/sharedStrings.xml><?xml version="1.0" encoding="utf-8"?>
<sst xmlns="http://schemas.openxmlformats.org/spreadsheetml/2006/main" count="2836" uniqueCount="652">
  <si>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</si>
  <si>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</si>
  <si>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</si>
  <si>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</si>
  <si>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</si>
  <si>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</si>
  <si>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</si>
  <si>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</si>
  <si>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</si>
  <si>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</si>
  <si>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</si>
  <si>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</si>
  <si>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</si>
  <si>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</si>
  <si>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</si>
  <si>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</si>
  <si>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</si>
  <si>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</si>
  <si>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</si>
  <si>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</si>
  <si>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</si>
  <si>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</si>
  <si>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</si>
  <si>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</si>
  <si>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</si>
  <si>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</si>
  <si>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</si>
  <si>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</si>
  <si>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</si>
  <si>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</si>
  <si>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</si>
  <si>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</si>
  <si>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</si>
  <si>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</si>
  <si>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</si>
  <si>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</si>
  <si>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</si>
  <si>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</si>
  <si>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</si>
  <si>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</si>
  <si>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</si>
  <si>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</si>
  <si>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</si>
  <si>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</si>
  <si>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</si>
  <si>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</si>
  <si>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</si>
  <si>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</si>
  <si>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</si>
  <si>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</si>
  <si>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</si>
  <si>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</si>
  <si>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</si>
  <si>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</si>
  <si>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</si>
  <si>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</si>
  <si>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</si>
  <si>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</si>
  <si>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</si>
  <si>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</si>
  <si>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</si>
  <si>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</si>
  <si>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</si>
  <si>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</si>
  <si>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</si>
  <si>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</si>
  <si>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</si>
  <si>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</si>
  <si>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</si>
  <si>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</si>
  <si>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</si>
  <si>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</si>
  <si>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</si>
  <si>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</si>
  <si>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</si>
  <si>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</si>
  <si>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</si>
  <si>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</si>
  <si>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</si>
  <si>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</si>
  <si>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</si>
  <si>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</si>
  <si>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</si>
  <si>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</si>
  <si>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</si>
  <si>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</si>
  <si>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</si>
  <si>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</si>
  <si>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</si>
  <si>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</si>
  <si>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</si>
  <si>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</si>
  <si>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</si>
  <si>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</si>
  <si>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</si>
  <si>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</si>
  <si>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</si>
  <si>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</si>
  <si>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</si>
  <si>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</si>
  <si>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</si>
  <si>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</si>
  <si>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</si>
  <si>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</si>
  <si>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</si>
  <si>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</si>
  <si>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</si>
  <si>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</si>
  <si>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</si>
  <si>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</si>
  <si>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</si>
  <si>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</si>
  <si>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</si>
  <si>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</si>
  <si>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</si>
  <si>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</si>
  <si>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</si>
  <si>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</si>
  <si>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</si>
  <si>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</si>
  <si>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</si>
  <si>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</si>
  <si>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</si>
  <si>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</si>
  <si>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</si>
  <si>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</si>
  <si>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</si>
  <si>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</si>
  <si>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</si>
  <si>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</si>
  <si>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</si>
  <si>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</si>
  <si>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</si>
  <si>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</si>
  <si>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</si>
  <si>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</si>
  <si>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</si>
  <si>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</si>
  <si>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</si>
  <si>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</si>
  <si>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</si>
  <si>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</si>
  <si>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</si>
  <si>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</si>
  <si>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</si>
  <si>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</si>
  <si>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</si>
  <si>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</si>
  <si>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</si>
  <si>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</si>
  <si>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</si>
  <si>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</si>
  <si>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</si>
  <si>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</si>
  <si>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</si>
  <si>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</si>
  <si>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</si>
  <si>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</si>
  <si>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</si>
  <si>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</si>
  <si>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</si>
  <si>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</si>
  <si>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</si>
  <si>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</si>
  <si>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</si>
  <si>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</si>
  <si>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</si>
  <si>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</si>
  <si>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</si>
  <si>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</si>
  <si>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</si>
  <si>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</si>
  <si>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</si>
  <si>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</si>
  <si>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</si>
  <si>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</si>
  <si>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</si>
  <si>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</si>
  <si>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</si>
  <si>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</si>
  <si>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</si>
  <si>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</si>
  <si>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</si>
  <si>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</si>
  <si>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</si>
  <si>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</si>
  <si>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</si>
  <si>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</si>
  <si>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</si>
  <si>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</si>
  <si>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</si>
  <si>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</si>
  <si>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</si>
  <si>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</si>
  <si>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</si>
  <si>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</si>
  <si>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</si>
  <si>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</si>
  <si>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</si>
  <si>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</si>
  <si>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</si>
  <si>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</si>
  <si>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</si>
  <si>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</si>
  <si>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</si>
  <si>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</si>
  <si>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</si>
  <si>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</si>
  <si>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</si>
  <si>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</si>
  <si>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</si>
  <si>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</si>
  <si>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</si>
  <si>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</si>
  <si>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</si>
  <si>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</si>
  <si>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</si>
  <si>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</si>
  <si>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</si>
  <si>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</si>
  <si>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</si>
  <si>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</si>
  <si>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</si>
  <si>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</si>
  <si>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</si>
  <si>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</si>
  <si>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</si>
  <si>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</si>
  <si>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</si>
  <si>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</si>
  <si>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</si>
  <si>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</si>
  <si>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</si>
  <si>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</si>
  <si>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</si>
  <si>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</si>
  <si>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</si>
  <si>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</si>
  <si>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</si>
  <si>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</si>
  <si>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</si>
  <si>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</si>
  <si>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</si>
  <si>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</si>
  <si>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</si>
  <si>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</si>
  <si>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</si>
  <si>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</si>
  <si>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</si>
  <si>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</si>
  <si>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</si>
  <si>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</si>
  <si>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</si>
  <si>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</si>
  <si>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</si>
  <si>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</si>
  <si>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</si>
  <si>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</si>
  <si>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</si>
  <si>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</si>
  <si>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</si>
  <si>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</si>
  <si>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</si>
  <si>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</si>
  <si>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</si>
  <si>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</si>
  <si>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</si>
  <si>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</si>
  <si>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</si>
  <si>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</si>
  <si>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</si>
  <si>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</si>
  <si>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</si>
  <si>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</si>
  <si>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</si>
  <si>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</si>
  <si>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</si>
  <si>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</si>
  <si>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</si>
  <si>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</si>
  <si>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</si>
  <si>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</si>
  <si>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</si>
  <si>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</si>
  <si>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</si>
  <si>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</si>
  <si>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</si>
  <si>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</si>
  <si>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</si>
  <si>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</si>
  <si>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</si>
  <si>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</si>
  <si>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</si>
  <si>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</si>
  <si>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</si>
  <si>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</si>
  <si>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</si>
  <si>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</si>
  <si>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</si>
  <si>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</si>
  <si>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</si>
  <si>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</si>
  <si>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</si>
  <si>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</si>
  <si>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</si>
  <si>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</si>
  <si>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</si>
  <si>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</si>
  <si>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</si>
  <si>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</si>
  <si>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</si>
  <si>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</si>
  <si>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</si>
  <si>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</si>
  <si>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</si>
  <si>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</si>
  <si>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</si>
  <si>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</si>
  <si>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</si>
  <si>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</si>
  <si>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</si>
  <si>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</si>
  <si>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</si>
  <si>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</si>
  <si>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</si>
  <si>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</si>
  <si>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</si>
  <si>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</si>
  <si>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</si>
  <si>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</si>
  <si>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</si>
  <si>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</si>
  <si>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</si>
  <si>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</si>
  <si>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</si>
  <si>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</si>
  <si>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</si>
  <si>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</si>
  <si>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</si>
  <si>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</si>
  <si>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</si>
  <si>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</si>
  <si>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</si>
  <si>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</si>
  <si>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</si>
  <si>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</si>
  <si>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</si>
  <si>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</si>
  <si>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</si>
  <si>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</si>
  <si>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</si>
  <si>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</si>
  <si>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</si>
  <si>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</si>
  <si>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</si>
  <si>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</si>
  <si>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</si>
  <si>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</si>
  <si>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</si>
  <si>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</si>
  <si>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</si>
  <si>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</si>
  <si>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</si>
  <si>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</si>
  <si>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</si>
  <si>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</si>
  <si>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</si>
  <si>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</si>
  <si>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</si>
  <si>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</si>
  <si>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</si>
  <si>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</si>
  <si>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</si>
  <si>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</si>
  <si>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</si>
  <si>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</si>
  <si>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</si>
  <si>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</si>
  <si>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</si>
  <si>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</si>
  <si>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</si>
  <si>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</si>
  <si>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</si>
  <si>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</si>
  <si>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</si>
  <si>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</si>
  <si>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</si>
  <si>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</si>
  <si>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</si>
  <si>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</si>
  <si>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</si>
  <si>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</si>
  <si>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</si>
  <si>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</si>
  <si>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</si>
  <si>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</si>
  <si>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</si>
  <si>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</si>
  <si>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</si>
  <si>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</si>
  <si>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</si>
  <si>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</si>
  <si>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</si>
  <si>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</si>
  <si>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</si>
  <si>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</si>
  <si>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</si>
  <si>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</si>
  <si>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</si>
  <si>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</si>
  <si>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</si>
  <si>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</si>
  <si>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</si>
  <si>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</si>
  <si>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</si>
  <si>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</si>
  <si>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</si>
  <si>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</si>
  <si>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</si>
  <si>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</si>
  <si>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</si>
  <si>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</si>
  <si>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</si>
  <si>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</si>
  <si>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</si>
  <si>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</si>
  <si>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</si>
  <si>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</si>
  <si>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</si>
  <si>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</si>
  <si>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</si>
  <si>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</si>
  <si>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</si>
  <si>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</si>
  <si>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</si>
  <si>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</si>
  <si>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</si>
  <si>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</si>
  <si>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</si>
  <si>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</si>
  <si>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</si>
  <si>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</si>
  <si>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</si>
  <si>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</si>
  <si>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</si>
  <si>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</si>
  <si>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</si>
  <si>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</si>
  <si>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</si>
  <si>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</si>
  <si>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</si>
  <si>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</si>
  <si>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</si>
  <si>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</si>
  <si>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</si>
  <si>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</si>
  <si>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</si>
  <si>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</si>
  <si>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</si>
  <si>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</si>
  <si>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</si>
  <si>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</si>
  <si>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</si>
  <si>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</si>
  <si>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</si>
  <si>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</si>
  <si>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</si>
  <si>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</si>
  <si>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</si>
  <si>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</si>
  <si>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</si>
  <si>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</si>
  <si>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</si>
  <si>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</si>
  <si>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</si>
  <si>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</si>
  <si>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</si>
  <si>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</si>
  <si>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</si>
  <si>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</si>
  <si>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</si>
  <si>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</si>
  <si>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</si>
  <si>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</si>
  <si>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</si>
  <si>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</si>
  <si>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</si>
  <si>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</si>
  <si>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</si>
  <si>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</si>
  <si>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</si>
  <si>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</si>
  <si>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</si>
  <si>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</si>
  <si>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</si>
  <si>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</si>
  <si>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</si>
  <si>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</si>
  <si>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</si>
  <si>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</si>
  <si>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</si>
  <si>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</si>
  <si>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</si>
  <si>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</si>
  <si>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</si>
  <si>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</si>
  <si>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</si>
  <si>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</si>
  <si>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</si>
  <si>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</si>
  <si>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</si>
  <si>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</si>
  <si>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</si>
  <si>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</si>
  <si>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</si>
  <si>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</si>
  <si>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</si>
  <si>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</si>
  <si>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</si>
  <si>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</si>
  <si>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</si>
  <si>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</si>
  <si>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</si>
  <si>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</si>
  <si>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</si>
  <si>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</si>
  <si>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</si>
  <si>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</si>
  <si>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</si>
  <si>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</si>
  <si>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</si>
  <si>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</si>
  <si>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</si>
  <si>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</si>
  <si>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</si>
  <si>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</si>
  <si>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</si>
  <si>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</si>
  <si>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</si>
  <si>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</si>
  <si>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</si>
  <si>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</si>
  <si>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</si>
  <si>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</si>
  <si>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</si>
  <si>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</si>
  <si>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</si>
  <si>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</si>
  <si>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</si>
  <si>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</si>
  <si>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</si>
  <si>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</si>
  <si>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</si>
  <si>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</si>
  <si>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</si>
  <si>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</si>
  <si>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</si>
  <si>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</si>
  <si>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</si>
  <si>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</si>
  <si>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</si>
  <si>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</si>
  <si>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</si>
  <si>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アジア大洋州局・南部アジア部</t>
  </si>
  <si>
    <t>外務省</t>
  </si>
  <si>
    <t>南東アジア第一課</t>
  </si>
  <si>
    <t>○</t>
  </si>
  <si>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</si>
  <si>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</si>
  <si>
    <t>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t>
    <rPh sb="55" eb="56">
      <t>ウ</t>
    </rPh>
    <rPh sb="56" eb="57">
      <t>イ</t>
    </rPh>
    <rPh sb="58" eb="60">
      <t>シセツ</t>
    </rPh>
    <rPh sb="113" eb="115">
      <t>シュウトク</t>
    </rPh>
    <phoneticPr fontId="5"/>
  </si>
  <si>
    <t>受入れ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1">
      <t>ウ</t>
    </rPh>
    <rPh sb="1" eb="2">
      <t>イ</t>
    </rPh>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</si>
  <si>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</si>
  <si>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訪日前研修終了年度の日本語能力試験N3以上合格率が，研修修了人数の8割以上であること。</t>
  </si>
  <si>
    <t>日本語能力試験N3以上合格者数／研修終了人数</t>
    <rPh sb="13" eb="14">
      <t>シャ</t>
    </rPh>
    <rPh sb="14" eb="15">
      <t>スウ</t>
    </rPh>
    <rPh sb="16" eb="18">
      <t>ケンシュウ</t>
    </rPh>
    <rPh sb="18" eb="20">
      <t>シュウリョウ</t>
    </rPh>
    <rPh sb="20" eb="22">
      <t>ニンズウ</t>
    </rPh>
    <phoneticPr fontId="5"/>
  </si>
  <si>
    <t>-</t>
  </si>
  <si>
    <t xml:space="preserve"> ベトナム人初学者を対象に１２ヶ月の日本語集中講座を行った場合，６－８割程度がN3に達する可能性があるとの複数の日本語教育専門家からのヒアリング結果による。    </t>
  </si>
  <si>
    <t>訪日前研修（12ヶ月）の修了人数</t>
  </si>
  <si>
    <t>修了人数</t>
    <rPh sb="0" eb="2">
      <t>シュウリョウ</t>
    </rPh>
    <rPh sb="2" eb="4">
      <t>ニンズウ</t>
    </rPh>
    <phoneticPr fontId="5"/>
  </si>
  <si>
    <t>開講時人数</t>
    <rPh sb="0" eb="3">
      <t>カイコウジ</t>
    </rPh>
    <rPh sb="3" eb="5">
      <t>ニンズウ</t>
    </rPh>
    <phoneticPr fontId="5"/>
  </si>
  <si>
    <t>-</t>
    <phoneticPr fontId="5"/>
  </si>
  <si>
    <t>　当該年度に修了した訪日前研修１事業全体の予算額（外務省分）／研修予定人数　　　　　　　　　　　</t>
  </si>
  <si>
    <t>百万円</t>
    <rPh sb="0" eb="2">
      <t>ヒャクマン</t>
    </rPh>
    <rPh sb="2" eb="3">
      <t>エン</t>
    </rPh>
    <phoneticPr fontId="5"/>
  </si>
  <si>
    <t>　　予算額/人数</t>
    <rPh sb="2" eb="5">
      <t>ヨサンガク</t>
    </rPh>
    <rPh sb="6" eb="8">
      <t>ニンズウ</t>
    </rPh>
    <phoneticPr fontId="5"/>
  </si>
  <si>
    <t>283/240</t>
  </si>
  <si>
    <t>268/240</t>
    <phoneticPr fontId="5"/>
  </si>
  <si>
    <t>(基本目標　I) 地域別外交</t>
    <rPh sb="1" eb="3">
      <t>キホン</t>
    </rPh>
    <rPh sb="3" eb="5">
      <t>モクヒョウ</t>
    </rPh>
    <rPh sb="9" eb="12">
      <t>チイキベツ</t>
    </rPh>
    <rPh sb="12" eb="14">
      <t>ガイコウ</t>
    </rPh>
    <phoneticPr fontId="5"/>
  </si>
  <si>
    <t>施策 I -1 アジア大洋州外交
個別分野５　タイ，ベトナム，カンボジア，ラオス，ミャンマーとの友好関係の強化</t>
    <rPh sb="0" eb="2">
      <t>シサク</t>
    </rPh>
    <rPh sb="11" eb="14">
      <t>タイヨウシュウ</t>
    </rPh>
    <rPh sb="14" eb="16">
      <t>ガイコウ</t>
    </rPh>
    <rPh sb="17" eb="19">
      <t>コベツ</t>
    </rPh>
    <rPh sb="19" eb="21">
      <t>ブンヤ</t>
    </rPh>
    <rPh sb="48" eb="50">
      <t>ユウコウ</t>
    </rPh>
    <rPh sb="50" eb="52">
      <t>カンケイ</t>
    </rPh>
    <rPh sb="53" eb="55">
      <t>キョウカ</t>
    </rPh>
    <phoneticPr fontId="5"/>
  </si>
  <si>
    <t>測定指標５－５　日・ベトナム経済連携協定に基づく看護師・介護福祉士候補者の受入れの推進</t>
    <rPh sb="0" eb="2">
      <t>ソクテイ</t>
    </rPh>
    <rPh sb="2" eb="4">
      <t>シヒョウ</t>
    </rPh>
    <rPh sb="8" eb="9">
      <t>ニチ</t>
    </rPh>
    <rPh sb="14" eb="16">
      <t>ケイザイ</t>
    </rPh>
    <rPh sb="16" eb="18">
      <t>レンケイ</t>
    </rPh>
    <rPh sb="18" eb="20">
      <t>キョウテイ</t>
    </rPh>
    <rPh sb="21" eb="22">
      <t>モト</t>
    </rPh>
    <rPh sb="24" eb="27">
      <t>カンゴシ</t>
    </rPh>
    <rPh sb="28" eb="30">
      <t>カイゴ</t>
    </rPh>
    <rPh sb="30" eb="33">
      <t>フクシシ</t>
    </rPh>
    <rPh sb="33" eb="36">
      <t>コウホシャ</t>
    </rPh>
    <rPh sb="37" eb="38">
      <t>ウ</t>
    </rPh>
    <rPh sb="38" eb="39">
      <t>イ</t>
    </rPh>
    <rPh sb="41" eb="43">
      <t>スイシン</t>
    </rPh>
    <phoneticPr fontId="5"/>
  </si>
  <si>
    <t>日本とベトナムの経済連携強化のため，関係省庁・国際厚生事業団（JICWELS）・受入れ施設・関係自治体と連携しつつ，経済連携協定（EPA）に基づく外国人看護・介護人材の受入れを推進する。</t>
    <rPh sb="0" eb="2">
      <t>ニホン</t>
    </rPh>
    <rPh sb="8" eb="10">
      <t>ケイザイ</t>
    </rPh>
    <rPh sb="10" eb="12">
      <t>レンケイ</t>
    </rPh>
    <rPh sb="12" eb="14">
      <t>キョウカ</t>
    </rPh>
    <rPh sb="18" eb="20">
      <t>カンケイ</t>
    </rPh>
    <rPh sb="20" eb="22">
      <t>ショウチョウ</t>
    </rPh>
    <rPh sb="23" eb="25">
      <t>コクサイ</t>
    </rPh>
    <rPh sb="25" eb="27">
      <t>コウセイ</t>
    </rPh>
    <rPh sb="27" eb="30">
      <t>ジギョウダン</t>
    </rPh>
    <rPh sb="40" eb="41">
      <t>ウ</t>
    </rPh>
    <rPh sb="41" eb="42">
      <t>イ</t>
    </rPh>
    <rPh sb="43" eb="45">
      <t>シセツ</t>
    </rPh>
    <rPh sb="46" eb="48">
      <t>カンケイ</t>
    </rPh>
    <rPh sb="48" eb="51">
      <t>ジチタイ</t>
    </rPh>
    <rPh sb="52" eb="54">
      <t>レンケイ</t>
    </rPh>
    <rPh sb="58" eb="60">
      <t>ケイザイ</t>
    </rPh>
    <rPh sb="60" eb="62">
      <t>レンケイ</t>
    </rPh>
    <rPh sb="62" eb="64">
      <t>キョウテイ</t>
    </rPh>
    <rPh sb="70" eb="71">
      <t>モト</t>
    </rPh>
    <rPh sb="73" eb="76">
      <t>ガイコクジン</t>
    </rPh>
    <rPh sb="76" eb="78">
      <t>カンゴ</t>
    </rPh>
    <rPh sb="79" eb="81">
      <t>カイゴ</t>
    </rPh>
    <rPh sb="81" eb="83">
      <t>ジンザイ</t>
    </rPh>
    <rPh sb="84" eb="85">
      <t>ウ</t>
    </rPh>
    <rPh sb="85" eb="86">
      <t>イ</t>
    </rPh>
    <rPh sb="88" eb="90">
      <t>スイシン</t>
    </rPh>
    <phoneticPr fontId="5"/>
  </si>
  <si>
    <t>訪日前研修人数の８割以上が日本語能力試験Ｎ３に合格する。</t>
    <rPh sb="0" eb="3">
      <t>ホウニチマエ</t>
    </rPh>
    <rPh sb="3" eb="5">
      <t>ケンシュウ</t>
    </rPh>
    <rPh sb="5" eb="7">
      <t>ニンズウ</t>
    </rPh>
    <rPh sb="9" eb="10">
      <t>ワリ</t>
    </rPh>
    <rPh sb="10" eb="12">
      <t>イジョウ</t>
    </rPh>
    <rPh sb="13" eb="16">
      <t>ニホンゴ</t>
    </rPh>
    <rPh sb="16" eb="18">
      <t>ノウリョク</t>
    </rPh>
    <rPh sb="18" eb="20">
      <t>シケン</t>
    </rPh>
    <rPh sb="23" eb="25">
      <t>ゴウカク</t>
    </rPh>
    <phoneticPr fontId="5"/>
  </si>
  <si>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</si>
  <si>
    <t>受入れ施設における円滑な就労・研修に必要な日本語能力等を習得させるニーズを的確に反映している。</t>
    <rPh sb="0" eb="1">
      <t>ウ</t>
    </rPh>
    <rPh sb="1" eb="2">
      <t>イ</t>
    </rPh>
    <rPh sb="3" eb="5">
      <t>シセツ</t>
    </rPh>
    <rPh sb="9" eb="11">
      <t>エンカツ</t>
    </rPh>
    <rPh sb="12" eb="14">
      <t>シュウロウ</t>
    </rPh>
    <rPh sb="15" eb="17">
      <t>ケンシュウ</t>
    </rPh>
    <rPh sb="18" eb="20">
      <t>ヒツヨウ</t>
    </rPh>
    <rPh sb="21" eb="24">
      <t>ニホンゴ</t>
    </rPh>
    <rPh sb="24" eb="26">
      <t>ノウリョク</t>
    </rPh>
    <rPh sb="26" eb="27">
      <t>トウ</t>
    </rPh>
    <rPh sb="28" eb="30">
      <t>シュウトク</t>
    </rPh>
    <rPh sb="37" eb="39">
      <t>テキカク</t>
    </rPh>
    <rPh sb="40" eb="42">
      <t>ハンエイ</t>
    </rPh>
    <phoneticPr fontId="5"/>
  </si>
  <si>
    <t>二国間の経済連携協定に基づき，二国間の経済活動の連携強化のため国が行う事業である。</t>
    <rPh sb="0" eb="1">
      <t>ニ</t>
    </rPh>
    <rPh sb="1" eb="3">
      <t>コクカン</t>
    </rPh>
    <rPh sb="4" eb="6">
      <t>ケイザイ</t>
    </rPh>
    <rPh sb="6" eb="8">
      <t>レンケイ</t>
    </rPh>
    <rPh sb="8" eb="10">
      <t>キョウテイ</t>
    </rPh>
    <rPh sb="11" eb="12">
      <t>モト</t>
    </rPh>
    <rPh sb="15" eb="16">
      <t>ニ</t>
    </rPh>
    <rPh sb="16" eb="18">
      <t>コクカン</t>
    </rPh>
    <rPh sb="19" eb="21">
      <t>ケイザイ</t>
    </rPh>
    <rPh sb="21" eb="23">
      <t>カツドウ</t>
    </rPh>
    <rPh sb="24" eb="26">
      <t>レンケイ</t>
    </rPh>
    <rPh sb="26" eb="28">
      <t>キョウカ</t>
    </rPh>
    <rPh sb="31" eb="32">
      <t>クニ</t>
    </rPh>
    <rPh sb="33" eb="34">
      <t>オコナ</t>
    </rPh>
    <rPh sb="35" eb="37">
      <t>ジギョウ</t>
    </rPh>
    <phoneticPr fontId="5"/>
  </si>
  <si>
    <t>日・ベトナム経済連携協定における人の移動分野の協力の深化のため必要かつ適切な事業であり，測定指標の一つである。</t>
    <rPh sb="0" eb="1">
      <t>ニチ</t>
    </rPh>
    <rPh sb="6" eb="8">
      <t>ケイザイ</t>
    </rPh>
    <rPh sb="8" eb="10">
      <t>レンケイ</t>
    </rPh>
    <rPh sb="10" eb="12">
      <t>キョウテイ</t>
    </rPh>
    <rPh sb="16" eb="17">
      <t>ヒト</t>
    </rPh>
    <rPh sb="18" eb="20">
      <t>イドウ</t>
    </rPh>
    <rPh sb="20" eb="22">
      <t>ブンヤ</t>
    </rPh>
    <rPh sb="23" eb="25">
      <t>キョウリョク</t>
    </rPh>
    <rPh sb="26" eb="28">
      <t>シンカ</t>
    </rPh>
    <rPh sb="31" eb="33">
      <t>ヒツヨウ</t>
    </rPh>
    <rPh sb="35" eb="37">
      <t>テキセツ</t>
    </rPh>
    <rPh sb="38" eb="40">
      <t>ジギョウ</t>
    </rPh>
    <rPh sb="44" eb="46">
      <t>ソクテイ</t>
    </rPh>
    <rPh sb="46" eb="48">
      <t>シヒョウ</t>
    </rPh>
    <rPh sb="49" eb="50">
      <t>ヒト</t>
    </rPh>
    <phoneticPr fontId="5"/>
  </si>
  <si>
    <t>公募制の企画競争とし，十分な募集期間を設け随時質問を受け付ける，外部有識者に審査を依頼する等，競争性・公平性を確保している。</t>
    <rPh sb="0" eb="3">
      <t>コウボセイ</t>
    </rPh>
    <rPh sb="4" eb="6">
      <t>キカク</t>
    </rPh>
    <rPh sb="6" eb="8">
      <t>キョウソウ</t>
    </rPh>
    <rPh sb="11" eb="13">
      <t>ジュウブン</t>
    </rPh>
    <rPh sb="14" eb="16">
      <t>ボシュウ</t>
    </rPh>
    <rPh sb="16" eb="18">
      <t>キカン</t>
    </rPh>
    <rPh sb="19" eb="20">
      <t>モウ</t>
    </rPh>
    <rPh sb="21" eb="23">
      <t>ズイジ</t>
    </rPh>
    <rPh sb="23" eb="25">
      <t>シツモン</t>
    </rPh>
    <rPh sb="26" eb="27">
      <t>ウ</t>
    </rPh>
    <rPh sb="28" eb="29">
      <t>ツ</t>
    </rPh>
    <rPh sb="32" eb="34">
      <t>ガイブ</t>
    </rPh>
    <rPh sb="34" eb="37">
      <t>ユウシキシャ</t>
    </rPh>
    <rPh sb="38" eb="40">
      <t>シンサ</t>
    </rPh>
    <rPh sb="41" eb="43">
      <t>イライ</t>
    </rPh>
    <rPh sb="45" eb="46">
      <t>トウ</t>
    </rPh>
    <rPh sb="47" eb="50">
      <t>キョウソウセイ</t>
    </rPh>
    <rPh sb="51" eb="54">
      <t>コウヘイセイ</t>
    </rPh>
    <rPh sb="55" eb="57">
      <t>カクホ</t>
    </rPh>
    <phoneticPr fontId="5"/>
  </si>
  <si>
    <t>有</t>
  </si>
  <si>
    <t>無</t>
  </si>
  <si>
    <t>・受入れ施設より，日本語研修の一部負担金（候補者１人当たり26万円）を徴収している。
・ベトナム政府が，現地研修施設費用を負担している。
・訪日前研修の修了から１年以上経過してＮ３を取得した再チャレンジ生の渡航費については，候補者本人又は受入れ施設が負担している。</t>
    <rPh sb="1" eb="2">
      <t>ウ</t>
    </rPh>
    <rPh sb="2" eb="3">
      <t>イ</t>
    </rPh>
    <rPh sb="4" eb="6">
      <t>シセツ</t>
    </rPh>
    <rPh sb="9" eb="11">
      <t>ニホン</t>
    </rPh>
    <rPh sb="11" eb="14">
      <t>ゴケンシュウ</t>
    </rPh>
    <rPh sb="15" eb="17">
      <t>イチブ</t>
    </rPh>
    <rPh sb="17" eb="20">
      <t>フタンキン</t>
    </rPh>
    <rPh sb="21" eb="24">
      <t>コウホシャ</t>
    </rPh>
    <rPh sb="25" eb="26">
      <t>ニン</t>
    </rPh>
    <rPh sb="26" eb="27">
      <t>ア</t>
    </rPh>
    <rPh sb="31" eb="33">
      <t>マンエン</t>
    </rPh>
    <rPh sb="35" eb="37">
      <t>チョウシュウ</t>
    </rPh>
    <rPh sb="48" eb="50">
      <t>セイフ</t>
    </rPh>
    <rPh sb="52" eb="54">
      <t>ゲンチ</t>
    </rPh>
    <rPh sb="54" eb="56">
      <t>ケンシュウ</t>
    </rPh>
    <rPh sb="56" eb="58">
      <t>シセツ</t>
    </rPh>
    <rPh sb="58" eb="60">
      <t>ヒヨウ</t>
    </rPh>
    <rPh sb="61" eb="63">
      <t>フタン</t>
    </rPh>
    <rPh sb="70" eb="73">
      <t>ホウニチマエ</t>
    </rPh>
    <rPh sb="73" eb="75">
      <t>ケンシュウ</t>
    </rPh>
    <rPh sb="76" eb="78">
      <t>シュウリョウ</t>
    </rPh>
    <rPh sb="81" eb="82">
      <t>ネン</t>
    </rPh>
    <rPh sb="82" eb="84">
      <t>イジョウ</t>
    </rPh>
    <rPh sb="84" eb="86">
      <t>ケイカ</t>
    </rPh>
    <rPh sb="91" eb="93">
      <t>シュトク</t>
    </rPh>
    <rPh sb="95" eb="96">
      <t>サイ</t>
    </rPh>
    <rPh sb="101" eb="102">
      <t>セイ</t>
    </rPh>
    <rPh sb="103" eb="106">
      <t>トコウヒ</t>
    </rPh>
    <rPh sb="112" eb="115">
      <t>コウホシャ</t>
    </rPh>
    <rPh sb="115" eb="117">
      <t>ホンニン</t>
    </rPh>
    <rPh sb="117" eb="118">
      <t>マタ</t>
    </rPh>
    <rPh sb="119" eb="120">
      <t>ウ</t>
    </rPh>
    <rPh sb="120" eb="121">
      <t>イ</t>
    </rPh>
    <rPh sb="122" eb="124">
      <t>シセツ</t>
    </rPh>
    <rPh sb="125" eb="127">
      <t>フタン</t>
    </rPh>
    <phoneticPr fontId="5"/>
  </si>
  <si>
    <t>‐</t>
  </si>
  <si>
    <t>真に必要なものに限定されている。</t>
    <rPh sb="0" eb="1">
      <t>シン</t>
    </rPh>
    <rPh sb="2" eb="4">
      <t>ヒツヨウ</t>
    </rPh>
    <rPh sb="8" eb="10">
      <t>ゲンテイ</t>
    </rPh>
    <phoneticPr fontId="5"/>
  </si>
  <si>
    <t>訪日前研修修了後，日本語能力試験N3以上取得者は受入れ施設とのマッチングに参加し，訪日後研修を経た後，日本で就労を行っている。</t>
    <rPh sb="0" eb="3">
      <t>ホウニチマエ</t>
    </rPh>
    <rPh sb="3" eb="5">
      <t>ケンシュウ</t>
    </rPh>
    <rPh sb="5" eb="8">
      <t>シュウリョウゴ</t>
    </rPh>
    <rPh sb="9" eb="12">
      <t>ニホンゴ</t>
    </rPh>
    <rPh sb="12" eb="14">
      <t>ノウリョク</t>
    </rPh>
    <rPh sb="14" eb="16">
      <t>シケン</t>
    </rPh>
    <rPh sb="18" eb="20">
      <t>イジョウ</t>
    </rPh>
    <rPh sb="20" eb="23">
      <t>シュトクシャ</t>
    </rPh>
    <rPh sb="24" eb="25">
      <t>ウ</t>
    </rPh>
    <rPh sb="25" eb="26">
      <t>イ</t>
    </rPh>
    <rPh sb="27" eb="29">
      <t>シセツ</t>
    </rPh>
    <rPh sb="37" eb="39">
      <t>サンカ</t>
    </rPh>
    <rPh sb="41" eb="44">
      <t>ホウニチゴ</t>
    </rPh>
    <rPh sb="44" eb="46">
      <t>ケンシュウ</t>
    </rPh>
    <rPh sb="47" eb="48">
      <t>ヘ</t>
    </rPh>
    <rPh sb="49" eb="50">
      <t>ノチ</t>
    </rPh>
    <rPh sb="51" eb="53">
      <t>ニホン</t>
    </rPh>
    <rPh sb="54" eb="56">
      <t>シュウロウ</t>
    </rPh>
    <rPh sb="57" eb="58">
      <t>オコナ</t>
    </rPh>
    <phoneticPr fontId="5"/>
  </si>
  <si>
    <t>訪日前研修を終了しN3以上を取得した者及びN2以上を自主的に取得した者（訪日前研修免除者）を対象として，受入れ施設とのマッチングを経て入国した候補者に対し，就労に先立ち訪日後2ヶ月間の日本語研修事業を経済産業省が実施している。</t>
    <rPh sb="0" eb="3">
      <t>ホウニチマエ</t>
    </rPh>
    <rPh sb="3" eb="5">
      <t>ケンシュウ</t>
    </rPh>
    <rPh sb="6" eb="8">
      <t>シュウリョウ</t>
    </rPh>
    <rPh sb="11" eb="13">
      <t>イジョウ</t>
    </rPh>
    <rPh sb="14" eb="16">
      <t>シュトク</t>
    </rPh>
    <rPh sb="18" eb="19">
      <t>モノ</t>
    </rPh>
    <rPh sb="19" eb="20">
      <t>オヨ</t>
    </rPh>
    <rPh sb="23" eb="25">
      <t>イジョウ</t>
    </rPh>
    <rPh sb="26" eb="29">
      <t>ジシュテキ</t>
    </rPh>
    <rPh sb="30" eb="32">
      <t>シュトク</t>
    </rPh>
    <rPh sb="34" eb="35">
      <t>モノ</t>
    </rPh>
    <rPh sb="36" eb="39">
      <t>ホウニチマエ</t>
    </rPh>
    <rPh sb="39" eb="41">
      <t>ケンシュウ</t>
    </rPh>
    <rPh sb="41" eb="44">
      <t>メンジョシャ</t>
    </rPh>
    <rPh sb="46" eb="48">
      <t>タイショウ</t>
    </rPh>
    <rPh sb="52" eb="53">
      <t>ウ</t>
    </rPh>
    <rPh sb="53" eb="54">
      <t>イ</t>
    </rPh>
    <rPh sb="55" eb="57">
      <t>シセツ</t>
    </rPh>
    <rPh sb="65" eb="66">
      <t>ヘ</t>
    </rPh>
    <rPh sb="67" eb="69">
      <t>ニュウコク</t>
    </rPh>
    <rPh sb="71" eb="74">
      <t>コウホシャ</t>
    </rPh>
    <rPh sb="75" eb="76">
      <t>タイ</t>
    </rPh>
    <rPh sb="78" eb="80">
      <t>シュウロウ</t>
    </rPh>
    <rPh sb="81" eb="83">
      <t>サキダ</t>
    </rPh>
    <rPh sb="84" eb="87">
      <t>ホウニチゴ</t>
    </rPh>
    <rPh sb="89" eb="91">
      <t>ゲツカン</t>
    </rPh>
    <rPh sb="92" eb="94">
      <t>ニホン</t>
    </rPh>
    <rPh sb="94" eb="97">
      <t>ゴケンシュウ</t>
    </rPh>
    <rPh sb="97" eb="99">
      <t>ジギョウ</t>
    </rPh>
    <rPh sb="100" eb="102">
      <t>ケイザイ</t>
    </rPh>
    <rPh sb="102" eb="105">
      <t>サンギョウショウ</t>
    </rPh>
    <rPh sb="106" eb="108">
      <t>ジッシ</t>
    </rPh>
    <phoneticPr fontId="5"/>
  </si>
  <si>
    <t>経済産業省</t>
  </si>
  <si>
    <t>看護師・介護福祉士候補者日本語研修事業委託費</t>
    <phoneticPr fontId="5"/>
  </si>
  <si>
    <t>研修内容の改善や応募者数の増加に向けた広報努力の強化等の取組みを行い，活動指標（訪日前研修の修了人数）及び成果目標（日本語能力試験N3以上に8割が合格）の達成に留意しつつ，事業の効率性を高める方策について引き続き検討を行う。</t>
    <rPh sb="0" eb="2">
      <t>ケンシュウ</t>
    </rPh>
    <rPh sb="2" eb="4">
      <t>ナイヨウ</t>
    </rPh>
    <rPh sb="5" eb="7">
      <t>カイゼン</t>
    </rPh>
    <rPh sb="8" eb="12">
      <t>オウボシャスウ</t>
    </rPh>
    <rPh sb="13" eb="15">
      <t>ゾウカ</t>
    </rPh>
    <rPh sb="16" eb="17">
      <t>ム</t>
    </rPh>
    <rPh sb="19" eb="21">
      <t>コウホウ</t>
    </rPh>
    <rPh sb="21" eb="23">
      <t>ドリョク</t>
    </rPh>
    <rPh sb="24" eb="26">
      <t>キョウカ</t>
    </rPh>
    <rPh sb="26" eb="27">
      <t>トウ</t>
    </rPh>
    <rPh sb="28" eb="30">
      <t>トリクミ</t>
    </rPh>
    <rPh sb="32" eb="33">
      <t>オコナ</t>
    </rPh>
    <rPh sb="35" eb="37">
      <t>カツドウ</t>
    </rPh>
    <rPh sb="37" eb="39">
      <t>シヒョウ</t>
    </rPh>
    <rPh sb="40" eb="43">
      <t>ホウニチマエ</t>
    </rPh>
    <rPh sb="43" eb="45">
      <t>ケンシュウ</t>
    </rPh>
    <rPh sb="46" eb="48">
      <t>シュウリョウ</t>
    </rPh>
    <rPh sb="48" eb="50">
      <t>ニンズウ</t>
    </rPh>
    <rPh sb="51" eb="52">
      <t>オヨ</t>
    </rPh>
    <rPh sb="53" eb="55">
      <t>セイカ</t>
    </rPh>
    <rPh sb="55" eb="57">
      <t>モクヒョウ</t>
    </rPh>
    <rPh sb="58" eb="61">
      <t>ニホンゴ</t>
    </rPh>
    <rPh sb="61" eb="63">
      <t>ノウリョク</t>
    </rPh>
    <rPh sb="63" eb="65">
      <t>シケン</t>
    </rPh>
    <rPh sb="67" eb="69">
      <t>イジョウ</t>
    </rPh>
    <rPh sb="71" eb="72">
      <t>ワリ</t>
    </rPh>
    <rPh sb="73" eb="75">
      <t>ゴウカク</t>
    </rPh>
    <rPh sb="77" eb="79">
      <t>タッセイ</t>
    </rPh>
    <rPh sb="80" eb="82">
      <t>リュウイ</t>
    </rPh>
    <rPh sb="86" eb="88">
      <t>ジギョウ</t>
    </rPh>
    <rPh sb="89" eb="92">
      <t>コウリツセイ</t>
    </rPh>
    <rPh sb="93" eb="94">
      <t>タカ</t>
    </rPh>
    <rPh sb="96" eb="98">
      <t>ホウサク</t>
    </rPh>
    <rPh sb="102" eb="103">
      <t>ヒ</t>
    </rPh>
    <rPh sb="104" eb="105">
      <t>ツヅ</t>
    </rPh>
    <rPh sb="106" eb="108">
      <t>ケントウ</t>
    </rPh>
    <rPh sb="109" eb="110">
      <t>オコナ</t>
    </rPh>
    <phoneticPr fontId="5"/>
  </si>
  <si>
    <t xml:space="preserve">（制度概要）厚生労働省ＨＰ「インドネシア、フィリピン及びベトナムからの外国人看護師・介護福祉士候補者の受入れについて」http://www.mhlw.go.jp/stf/seisakunitsuite/bunya/koyou_roudou/koyou/gaikokujin/other22/index.html
</t>
    <rPh sb="1" eb="3">
      <t>セイド</t>
    </rPh>
    <rPh sb="3" eb="5">
      <t>ガイヨウ</t>
    </rPh>
    <rPh sb="6" eb="8">
      <t>コウセイ</t>
    </rPh>
    <rPh sb="8" eb="11">
      <t>ロウドウショウ</t>
    </rPh>
    <phoneticPr fontId="5"/>
  </si>
  <si>
    <t>外務省</t>
    <rPh sb="0" eb="3">
      <t>ガイムショウ</t>
    </rPh>
    <phoneticPr fontId="5"/>
  </si>
  <si>
    <t>（実施官庁）</t>
    <rPh sb="1" eb="3">
      <t>ジッシ</t>
    </rPh>
    <rPh sb="3" eb="5">
      <t>カンチョウ</t>
    </rPh>
    <phoneticPr fontId="5"/>
  </si>
  <si>
    <t>経済産業省</t>
    <rPh sb="0" eb="2">
      <t>ケイザイ</t>
    </rPh>
    <rPh sb="2" eb="5">
      <t>サンギョウショウ</t>
    </rPh>
    <phoneticPr fontId="5"/>
  </si>
  <si>
    <t>支出委任</t>
    <rPh sb="0" eb="2">
      <t>シシュツ</t>
    </rPh>
    <rPh sb="2" eb="4">
      <t>イニン</t>
    </rPh>
    <phoneticPr fontId="5"/>
  </si>
  <si>
    <t>Ａ</t>
  </si>
  <si>
    <t>【随意契約（企画競争）】</t>
    <rPh sb="6" eb="8">
      <t>キカク</t>
    </rPh>
    <rPh sb="8" eb="10">
      <t>キョウソウ</t>
    </rPh>
    <phoneticPr fontId="5"/>
  </si>
  <si>
    <t>日本語研修事業委託</t>
  </si>
  <si>
    <t>外務省（実施官庁）</t>
  </si>
  <si>
    <t>Ｂ</t>
  </si>
  <si>
    <t>株式会社アークアカデミー</t>
  </si>
  <si>
    <t>委託費</t>
    <rPh sb="0" eb="3">
      <t>イタクヒ</t>
    </rPh>
    <phoneticPr fontId="5"/>
  </si>
  <si>
    <t>株式会社アークアカデミー</t>
    <phoneticPr fontId="5"/>
  </si>
  <si>
    <t>株式会社アークアカデミー</t>
    <phoneticPr fontId="5"/>
  </si>
  <si>
    <t>A</t>
  </si>
  <si>
    <t>第7陣訪日前日本語研修（後期・遠隔）</t>
    <rPh sb="12" eb="14">
      <t>コウキ</t>
    </rPh>
    <rPh sb="15" eb="17">
      <t>エンカク</t>
    </rPh>
    <phoneticPr fontId="5"/>
  </si>
  <si>
    <t>課長　山田　欣幸</t>
    <rPh sb="0" eb="2">
      <t>カチョウ</t>
    </rPh>
    <phoneticPr fontId="5"/>
  </si>
  <si>
    <t>日本語能力試験Ｎ３以上合格率は85.2％と目標値の8割以上を達成したものの，29年度の実績値87.4％を下回る結果となった。引き続き，研修内容の改善や応募者数の増加に向けた広報努力の強化等の取組みを行っていく。</t>
    <rPh sb="0" eb="3">
      <t>ニホンゴ</t>
    </rPh>
    <rPh sb="3" eb="5">
      <t>ノウリョク</t>
    </rPh>
    <rPh sb="5" eb="7">
      <t>シケン</t>
    </rPh>
    <rPh sb="9" eb="11">
      <t>イジョウ</t>
    </rPh>
    <rPh sb="11" eb="14">
      <t>ゴウカクリツ</t>
    </rPh>
    <rPh sb="21" eb="24">
      <t>モクヒョウチ</t>
    </rPh>
    <rPh sb="26" eb="27">
      <t>ワリ</t>
    </rPh>
    <rPh sb="27" eb="29">
      <t>イジョウ</t>
    </rPh>
    <rPh sb="30" eb="32">
      <t>タッセイ</t>
    </rPh>
    <rPh sb="40" eb="42">
      <t>ネンド</t>
    </rPh>
    <rPh sb="43" eb="46">
      <t>ジッセキチ</t>
    </rPh>
    <rPh sb="52" eb="54">
      <t>シタマワ</t>
    </rPh>
    <rPh sb="55" eb="57">
      <t>ケッカ</t>
    </rPh>
    <rPh sb="62" eb="63">
      <t>ヒ</t>
    </rPh>
    <rPh sb="64" eb="65">
      <t>ツヅ</t>
    </rPh>
    <rPh sb="67" eb="69">
      <t>ケンシュウ</t>
    </rPh>
    <rPh sb="69" eb="71">
      <t>ナイヨウ</t>
    </rPh>
    <rPh sb="72" eb="74">
      <t>カイゼン</t>
    </rPh>
    <rPh sb="75" eb="79">
      <t>オウボシャスウ</t>
    </rPh>
    <rPh sb="80" eb="82">
      <t>ゾウカ</t>
    </rPh>
    <rPh sb="83" eb="84">
      <t>ム</t>
    </rPh>
    <rPh sb="86" eb="88">
      <t>コウホウ</t>
    </rPh>
    <rPh sb="88" eb="90">
      <t>ドリョク</t>
    </rPh>
    <rPh sb="91" eb="93">
      <t>キョウカ</t>
    </rPh>
    <rPh sb="93" eb="94">
      <t>トウ</t>
    </rPh>
    <rPh sb="95" eb="97">
      <t>トリクミ</t>
    </rPh>
    <rPh sb="99" eb="100">
      <t>オコナ</t>
    </rPh>
    <phoneticPr fontId="5"/>
  </si>
  <si>
    <t>成果目標80％に対し，85.2％の実績を達成している。</t>
    <rPh sb="0" eb="2">
      <t>セイカ</t>
    </rPh>
    <rPh sb="2" eb="4">
      <t>モクヒョウ</t>
    </rPh>
    <rPh sb="8" eb="9">
      <t>タイ</t>
    </rPh>
    <rPh sb="17" eb="19">
      <t>ジッセキ</t>
    </rPh>
    <rPh sb="20" eb="22">
      <t>タッセイ</t>
    </rPh>
    <phoneticPr fontId="5"/>
  </si>
  <si>
    <t>96.3％以上の活動実績を達成している。</t>
    <rPh sb="5" eb="7">
      <t>イジョウ</t>
    </rPh>
    <rPh sb="8" eb="10">
      <t>カツドウ</t>
    </rPh>
    <rPh sb="10" eb="12">
      <t>ジッセキ</t>
    </rPh>
    <rPh sb="13" eb="15">
      <t>タッセイ</t>
    </rPh>
    <phoneticPr fontId="5"/>
  </si>
  <si>
    <t>ベトナム政府による候補者募集・選考への協力，現地研修施設の選定及び環境整備への日本側要望に係る働きかけ，訪日前研修中の候補者に対する学習相談，カウンセリング等による健康管理等を実施し，N3以上合格率80%の成果目標に対し85.2％の合格率を達成した。</t>
    <rPh sb="4" eb="6">
      <t>セイフ</t>
    </rPh>
    <rPh sb="9" eb="12">
      <t>コウホシャ</t>
    </rPh>
    <rPh sb="12" eb="14">
      <t>ボシュウ</t>
    </rPh>
    <rPh sb="15" eb="17">
      <t>センコウ</t>
    </rPh>
    <rPh sb="19" eb="21">
      <t>キョウリョク</t>
    </rPh>
    <rPh sb="22" eb="24">
      <t>ゲンチ</t>
    </rPh>
    <rPh sb="24" eb="26">
      <t>ケンシュウ</t>
    </rPh>
    <rPh sb="26" eb="28">
      <t>シセツ</t>
    </rPh>
    <rPh sb="29" eb="31">
      <t>センテイ</t>
    </rPh>
    <rPh sb="31" eb="32">
      <t>オヨ</t>
    </rPh>
    <rPh sb="33" eb="35">
      <t>カンキョウ</t>
    </rPh>
    <rPh sb="35" eb="37">
      <t>セイビ</t>
    </rPh>
    <rPh sb="39" eb="42">
      <t>ニホンガワ</t>
    </rPh>
    <rPh sb="42" eb="44">
      <t>ヨウボウ</t>
    </rPh>
    <rPh sb="45" eb="46">
      <t>カカ</t>
    </rPh>
    <rPh sb="47" eb="48">
      <t>ハタラ</t>
    </rPh>
    <rPh sb="52" eb="55">
      <t>ホウニチマエ</t>
    </rPh>
    <rPh sb="55" eb="58">
      <t>ケンシュウチュウ</t>
    </rPh>
    <rPh sb="59" eb="62">
      <t>コウホシャ</t>
    </rPh>
    <rPh sb="63" eb="64">
      <t>タイ</t>
    </rPh>
    <rPh sb="66" eb="68">
      <t>ガクシュウ</t>
    </rPh>
    <rPh sb="68" eb="70">
      <t>ソウダン</t>
    </rPh>
    <rPh sb="78" eb="79">
      <t>トウ</t>
    </rPh>
    <rPh sb="82" eb="84">
      <t>ケンコウ</t>
    </rPh>
    <rPh sb="84" eb="86">
      <t>カンリ</t>
    </rPh>
    <rPh sb="86" eb="87">
      <t>トウ</t>
    </rPh>
    <rPh sb="88" eb="90">
      <t>ジッシ</t>
    </rPh>
    <rPh sb="94" eb="96">
      <t>イジョウ</t>
    </rPh>
    <rPh sb="96" eb="99">
      <t>ゴウカクリツ</t>
    </rPh>
    <rPh sb="103" eb="105">
      <t>セイカ</t>
    </rPh>
    <rPh sb="105" eb="107">
      <t>モクヒョウ</t>
    </rPh>
    <rPh sb="108" eb="109">
      <t>タイ</t>
    </rPh>
    <rPh sb="116" eb="119">
      <t>ゴウカクリツ</t>
    </rPh>
    <rPh sb="120" eb="122">
      <t>タッセイ</t>
    </rPh>
    <phoneticPr fontId="5"/>
  </si>
  <si>
    <t>第8陣訪日前日本語研修（前期）</t>
    <phoneticPr fontId="5"/>
  </si>
  <si>
    <t>第8陣訪日前日本語研修（後期・遠隔）</t>
    <rPh sb="12" eb="14">
      <t>コウキ</t>
    </rPh>
    <rPh sb="15" eb="17">
      <t>エンカク</t>
    </rPh>
    <phoneticPr fontId="5"/>
  </si>
  <si>
    <t>　　　　　　　第8陣訪日前研修（前期分）／外務省実施</t>
    <rPh sb="7" eb="8">
      <t>ダイ</t>
    </rPh>
    <rPh sb="9" eb="10">
      <t>ジン</t>
    </rPh>
    <rPh sb="10" eb="13">
      <t>ホウニチマエ</t>
    </rPh>
    <rPh sb="13" eb="15">
      <t>ケンシュウ</t>
    </rPh>
    <rPh sb="21" eb="24">
      <t>ガイムショウ</t>
    </rPh>
    <rPh sb="24" eb="26">
      <t>ジッシ</t>
    </rPh>
    <phoneticPr fontId="5"/>
  </si>
  <si>
    <t>第7陣訪日前研修（後期＋遠隔分）／外務省実施</t>
    <rPh sb="0" eb="1">
      <t>ダイ</t>
    </rPh>
    <rPh sb="2" eb="3">
      <t>ジン</t>
    </rPh>
    <rPh sb="3" eb="6">
      <t>ホウニチマエ</t>
    </rPh>
    <rPh sb="6" eb="8">
      <t>ケンシュウ</t>
    </rPh>
    <rPh sb="9" eb="11">
      <t>コウキ</t>
    </rPh>
    <rPh sb="12" eb="14">
      <t>エンカク</t>
    </rPh>
    <rPh sb="14" eb="15">
      <t>ブン</t>
    </rPh>
    <phoneticPr fontId="5"/>
  </si>
  <si>
    <t>令和元年度経済連携協定（ＥＰＡ）に基づく第7陣ベトナム人看護師・介護福祉士候補者に対する日本語研修事業（株式会社アークアカデミーへ委託）</t>
    <rPh sb="0" eb="2">
      <t>レイワ</t>
    </rPh>
    <rPh sb="2" eb="4">
      <t>ガンネン</t>
    </rPh>
    <rPh sb="4" eb="5">
      <t>ド</t>
    </rPh>
    <rPh sb="5" eb="7">
      <t>ヘイネンド</t>
    </rPh>
    <phoneticPr fontId="5"/>
  </si>
  <si>
    <t>平成30年度経済連携協定（ＥＰＡ）に基づくベトナム人看護師・介護福祉士候補者に対する訪日前日本語研修事業（株式会社アークアカデミーへ委託）</t>
    <rPh sb="0" eb="2">
      <t>ヘイセイ</t>
    </rPh>
    <rPh sb="4" eb="6">
      <t>ネンド</t>
    </rPh>
    <rPh sb="6" eb="8">
      <t>ヘイネンド</t>
    </rPh>
    <phoneticPr fontId="5"/>
  </si>
  <si>
    <t>-</t>
    <phoneticPr fontId="5"/>
  </si>
  <si>
    <t>10</t>
    <phoneticPr fontId="5"/>
  </si>
  <si>
    <t>11</t>
    <phoneticPr fontId="5"/>
  </si>
  <si>
    <t>11</t>
    <phoneticPr fontId="5"/>
  </si>
  <si>
    <t>249/240</t>
    <phoneticPr fontId="5"/>
  </si>
  <si>
    <t>令和元年度は1.1百万円から1百万円へ減少。</t>
    <rPh sb="0" eb="2">
      <t>レイワ</t>
    </rPh>
    <rPh sb="2" eb="4">
      <t>ガンネン</t>
    </rPh>
    <rPh sb="4" eb="5">
      <t>ド</t>
    </rPh>
    <rPh sb="5" eb="7">
      <t>ヘイネンド</t>
    </rPh>
    <rPh sb="9" eb="10">
      <t>ヒャク</t>
    </rPh>
    <rPh sb="10" eb="12">
      <t>マンエン</t>
    </rPh>
    <rPh sb="19" eb="21">
      <t>ゲンショウ</t>
    </rPh>
    <phoneticPr fontId="5"/>
  </si>
  <si>
    <t>260/240</t>
    <phoneticPr fontId="5"/>
  </si>
  <si>
    <t>-</t>
    <phoneticPr fontId="5"/>
  </si>
  <si>
    <t>89.5　　百万円</t>
    <phoneticPr fontId="5"/>
  </si>
  <si>
    <t>89.5     百万円</t>
    <rPh sb="9" eb="11">
      <t>ヒャクマン</t>
    </rPh>
    <rPh sb="11" eb="12">
      <t>エン</t>
    </rPh>
    <phoneticPr fontId="5"/>
  </si>
  <si>
    <t>130　　百万円</t>
    <phoneticPr fontId="5"/>
  </si>
  <si>
    <t>130　　　　　百万円</t>
    <phoneticPr fontId="5"/>
  </si>
  <si>
    <t>260　　百万円</t>
    <phoneticPr fontId="5"/>
  </si>
  <si>
    <t>※第6陣訪日後研修については，経済産業省に執行委任〈54百万円〉</t>
    <phoneticPr fontId="5"/>
  </si>
  <si>
    <t>日・ベトナム経済連携協定に基づく外国人看護師・介護福祉士候補者に対する日本語研修</t>
    <phoneticPr fontId="5"/>
  </si>
  <si>
    <t>新２５－６</t>
    <rPh sb="0" eb="1">
      <t>シン</t>
    </rPh>
    <phoneticPr fontId="5"/>
  </si>
  <si>
    <t>外部有識者の点検対象外である。</t>
    <phoneticPr fontId="5"/>
  </si>
  <si>
    <t>候補者のJLPT合格率の向上を目指し，引き続き適切な執行管理に留意する。</t>
    <rPh sb="0" eb="3">
      <t>コウホシャ</t>
    </rPh>
    <rPh sb="8" eb="11">
      <t>ゴウカクリツ</t>
    </rPh>
    <rPh sb="12" eb="14">
      <t>コウジョウ</t>
    </rPh>
    <rPh sb="15" eb="17">
      <t>メザ</t>
    </rPh>
    <rPh sb="19" eb="20">
      <t>ヒ</t>
    </rPh>
    <rPh sb="21" eb="22">
      <t>ツヅ</t>
    </rPh>
    <phoneticPr fontId="5"/>
  </si>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</sst>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197644</xdr:colOff>
      <xdr:row>742</xdr:row>
      <xdr:rowOff>297659</xdr:rowOff>
    </xdr:from>
    <xdr:to>
      <xdr:col>42</xdr:col>
      <xdr:colOff>142314</xdr:colOff>
      <xdr:row>759</xdr:row>
      <xdr:rowOff>333376</xdr:rowOff>
    </xdr:to>
    <xdr:grpSp>
      <xdr:nvGrpSpPr>
        <xdr:cNvPr id="2" name="グループ化 1"/>
        <xdr:cNvGrpSpPr/>
      </xdr:nvGrpSpPr>
      <xdr:grpSpPr>
        <a:xfrm>
          <a:off x="2947194" y="39724809"/>
          <a:ext cx="4929420" cy="6322217"/>
          <a:chOff x="3125741" y="40996721"/>
          <a:chExt cx="5407369" cy="7003593"/>
        </a:xfrm>
      </xdr:grpSpPr>
      <xdr:sp macro="" textlink="">
        <xdr:nvSpPr>
          <xdr:cNvPr id="3" name="正方形/長方形 2"/>
          <xdr:cNvSpPr/>
        </xdr:nvSpPr>
        <xdr:spPr>
          <a:xfrm>
            <a:off x="3125741" y="40996721"/>
            <a:ext cx="2395258" cy="70316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矢印コネクタ 3"/>
          <xdr:cNvCxnSpPr/>
        </xdr:nvCxnSpPr>
        <xdr:spPr>
          <a:xfrm>
            <a:off x="4373796" y="41699891"/>
            <a:ext cx="0" cy="7367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3137785" y="42612538"/>
            <a:ext cx="2399245" cy="9013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3191405" y="45122326"/>
            <a:ext cx="2316816" cy="815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矢印コネクタ 6"/>
          <xdr:cNvCxnSpPr>
            <a:stCxn id="6" idx="2"/>
          </xdr:cNvCxnSpPr>
        </xdr:nvCxnSpPr>
        <xdr:spPr>
          <a:xfrm>
            <a:off x="4349813" y="45937553"/>
            <a:ext cx="2047" cy="7823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170564" y="47191121"/>
            <a:ext cx="2372846" cy="80919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6206658" y="40996721"/>
            <a:ext cx="2316817" cy="714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矢印コネクタ 9"/>
          <xdr:cNvCxnSpPr>
            <a:stCxn id="9" idx="1"/>
            <a:endCxn id="3" idx="3"/>
          </xdr:cNvCxnSpPr>
        </xdr:nvCxnSpPr>
        <xdr:spPr>
          <a:xfrm flipH="1" flipV="1">
            <a:off x="5520999" y="41348306"/>
            <a:ext cx="685659"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6216295" y="45111121"/>
            <a:ext cx="2316815" cy="8376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矢印コネクタ 11"/>
          <xdr:cNvCxnSpPr/>
        </xdr:nvCxnSpPr>
        <xdr:spPr>
          <a:xfrm flipH="1" flipV="1">
            <a:off x="5508221" y="45535543"/>
            <a:ext cx="685659"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726682" y="42936145"/>
            <a:ext cx="1662763"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株式会社アークアカデミー</a:t>
            </a:r>
            <a:endParaRPr kumimoji="1" lang="en-US" altLang="ja-JP" sz="1050"/>
          </a:p>
          <a:p>
            <a:r>
              <a:rPr kumimoji="1" lang="ja-JP" altLang="en-US" sz="1050"/>
              <a:t>　　　　　　　</a:t>
            </a:r>
            <a:r>
              <a:rPr kumimoji="1" lang="en-US" altLang="ja-JP" sz="1050"/>
              <a:t>89</a:t>
            </a:r>
            <a:r>
              <a:rPr kumimoji="1" lang="ja-JP" altLang="en-US" sz="1050"/>
              <a:t>　　百万円</a:t>
            </a:r>
          </a:p>
        </xdr:txBody>
      </xdr:sp>
      <xdr:sp macro="" textlink="">
        <xdr:nvSpPr>
          <xdr:cNvPr id="14" name="テキスト ボックス 13"/>
          <xdr:cNvSpPr txBox="1"/>
        </xdr:nvSpPr>
        <xdr:spPr>
          <a:xfrm>
            <a:off x="3143255" y="43183968"/>
            <a:ext cx="2238840" cy="278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（外務省・経産省合計：</a:t>
            </a:r>
            <a:r>
              <a:rPr kumimoji="1" lang="en-US" altLang="ja-JP" sz="1000"/>
              <a:t>179</a:t>
            </a:r>
            <a:r>
              <a:rPr kumimoji="1" lang="ja-JP" altLang="en-US" sz="1000"/>
              <a:t>　　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1"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11</v>
      </c>
      <c r="AT2" s="219"/>
      <c r="AU2" s="219"/>
      <c r="AV2" s="51" t="str">
        <f>IF(AW2="", "", "-")</f>
        <v/>
      </c>
      <c r="AW2" s="402"/>
      <c r="AX2" s="402"/>
    </row>
    <row r="3" spans="1:50" ht="21" customHeight="1" thickBot="1">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564</v>
      </c>
      <c r="AK3" s="530"/>
      <c r="AL3" s="530"/>
      <c r="AM3" s="530"/>
      <c r="AN3" s="530"/>
      <c r="AO3" s="530"/>
      <c r="AP3" s="530"/>
      <c r="AQ3" s="530"/>
      <c r="AR3" s="530"/>
      <c r="AS3" s="530"/>
      <c r="AT3" s="530"/>
      <c r="AU3" s="530"/>
      <c r="AV3" s="530"/>
      <c r="AW3" s="530"/>
      <c r="AX3" s="24" t="s">
        <v>65</v>
      </c>
    </row>
    <row r="4" spans="1:50" ht="24.75" customHeight="1">
      <c r="A4" s="731" t="s">
        <v>25</v>
      </c>
      <c r="B4" s="732"/>
      <c r="C4" s="732"/>
      <c r="D4" s="732"/>
      <c r="E4" s="732"/>
      <c r="F4" s="732"/>
      <c r="G4" s="707" t="s">
        <v>646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63" t="s">
        <v>526</v>
      </c>
      <c r="H5" s="564"/>
      <c r="I5" s="564"/>
      <c r="J5" s="564"/>
      <c r="K5" s="564"/>
      <c r="L5" s="564"/>
      <c r="M5" s="565" t="s">
        <v>66</v>
      </c>
      <c r="N5" s="566"/>
      <c r="O5" s="566"/>
      <c r="P5" s="566"/>
      <c r="Q5" s="566"/>
      <c r="R5" s="567"/>
      <c r="S5" s="568" t="s">
        <v>70</v>
      </c>
      <c r="T5" s="564"/>
      <c r="U5" s="564"/>
      <c r="V5" s="564"/>
      <c r="W5" s="564"/>
      <c r="X5" s="569"/>
      <c r="Y5" s="723" t="s">
        <v>3</v>
      </c>
      <c r="Z5" s="724"/>
      <c r="AA5" s="724"/>
      <c r="AB5" s="724"/>
      <c r="AC5" s="724"/>
      <c r="AD5" s="725"/>
      <c r="AE5" s="726" t="s">
        <v>565</v>
      </c>
      <c r="AF5" s="726"/>
      <c r="AG5" s="726"/>
      <c r="AH5" s="726"/>
      <c r="AI5" s="726"/>
      <c r="AJ5" s="726"/>
      <c r="AK5" s="726"/>
      <c r="AL5" s="726"/>
      <c r="AM5" s="726"/>
      <c r="AN5" s="726"/>
      <c r="AO5" s="726"/>
      <c r="AP5" s="727"/>
      <c r="AQ5" s="728" t="s">
        <v>621</v>
      </c>
      <c r="AR5" s="729"/>
      <c r="AS5" s="729"/>
      <c r="AT5" s="729"/>
      <c r="AU5" s="729"/>
      <c r="AV5" s="729"/>
      <c r="AW5" s="729"/>
      <c r="AX5" s="730"/>
    </row>
    <row r="6" spans="1:50" ht="39" customHeight="1">
      <c r="A6" s="733" t="s">
        <v>4</v>
      </c>
      <c r="B6" s="734"/>
      <c r="C6" s="734"/>
      <c r="D6" s="734"/>
      <c r="E6" s="734"/>
      <c r="F6" s="73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204.65" customHeight="1">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400" t="s">
        <v>395</v>
      </c>
      <c r="Z7" s="301"/>
      <c r="AA7" s="301"/>
      <c r="AB7" s="301"/>
      <c r="AC7" s="301"/>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2" t="s">
        <v>259</v>
      </c>
      <c r="B8" s="833"/>
      <c r="C8" s="833"/>
      <c r="D8" s="833"/>
      <c r="E8" s="833"/>
      <c r="F8" s="834"/>
      <c r="G8" s="226" t="str">
        <f>入力規則等!A27</f>
        <v>ＯＤＡ</v>
      </c>
      <c r="H8" s="227"/>
      <c r="I8" s="227"/>
      <c r="J8" s="227"/>
      <c r="K8" s="227"/>
      <c r="L8" s="227"/>
      <c r="M8" s="227"/>
      <c r="N8" s="227"/>
      <c r="O8" s="227"/>
      <c r="P8" s="227"/>
      <c r="Q8" s="227"/>
      <c r="R8" s="227"/>
      <c r="S8" s="227"/>
      <c r="T8" s="227"/>
      <c r="U8" s="227"/>
      <c r="V8" s="227"/>
      <c r="W8" s="227"/>
      <c r="X8" s="228"/>
      <c r="Y8" s="574" t="s">
        <v>260</v>
      </c>
      <c r="Z8" s="575"/>
      <c r="AA8" s="575"/>
      <c r="AB8" s="575"/>
      <c r="AC8" s="575"/>
      <c r="AD8" s="576"/>
      <c r="AE8" s="746" t="str">
        <f>入力規則等!K13</f>
        <v>経済協力</v>
      </c>
      <c r="AF8" s="227"/>
      <c r="AG8" s="227"/>
      <c r="AH8" s="227"/>
      <c r="AI8" s="227"/>
      <c r="AJ8" s="227"/>
      <c r="AK8" s="227"/>
      <c r="AL8" s="227"/>
      <c r="AM8" s="227"/>
      <c r="AN8" s="227"/>
      <c r="AO8" s="227"/>
      <c r="AP8" s="227"/>
      <c r="AQ8" s="227"/>
      <c r="AR8" s="227"/>
      <c r="AS8" s="227"/>
      <c r="AT8" s="227"/>
      <c r="AU8" s="227"/>
      <c r="AV8" s="227"/>
      <c r="AW8" s="227"/>
      <c r="AX8" s="747"/>
    </row>
    <row r="9" spans="1:50" ht="58.5" customHeight="1">
      <c r="A9" s="150" t="s">
        <v>23</v>
      </c>
      <c r="B9" s="151"/>
      <c r="C9" s="151"/>
      <c r="D9" s="151"/>
      <c r="E9" s="151"/>
      <c r="F9" s="151"/>
      <c r="G9" s="577" t="s">
        <v>569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8" t="s">
        <v>30</v>
      </c>
      <c r="B10" s="749"/>
      <c r="C10" s="749"/>
      <c r="D10" s="749"/>
      <c r="E10" s="749"/>
      <c r="F10" s="749"/>
      <c r="G10" s="680" t="s">
        <v>570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44" t="s">
        <v>24</v>
      </c>
      <c r="B12" s="145"/>
      <c r="C12" s="145"/>
      <c r="D12" s="145"/>
      <c r="E12" s="145"/>
      <c r="F12" s="146"/>
      <c r="G12" s="686"/>
      <c r="H12" s="687"/>
      <c r="I12" s="687"/>
      <c r="J12" s="687"/>
      <c r="K12" s="687"/>
      <c r="L12" s="687"/>
      <c r="M12" s="687"/>
      <c r="N12" s="687"/>
      <c r="O12" s="687"/>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50"/>
    </row>
    <row r="13" spans="1:50" ht="21" customHeight="1">
      <c r="A13" s="147"/>
      <c r="B13" s="148"/>
      <c r="C13" s="148"/>
      <c r="D13" s="148"/>
      <c r="E13" s="148"/>
      <c r="F13" s="149"/>
      <c r="G13" s="751" t="s">
        <v>6</v>
      </c>
      <c r="H13" s="752"/>
      <c r="I13" s="643" t="s">
        <v>7</v>
      </c>
      <c r="J13" s="644"/>
      <c r="K13" s="644"/>
      <c r="L13" s="644"/>
      <c r="M13" s="644"/>
      <c r="N13" s="644"/>
      <c r="O13" s="645"/>
      <c r="P13" s="117">
        <v>397</v>
      </c>
      <c r="Q13" s="118"/>
      <c r="R13" s="118"/>
      <c r="S13" s="118"/>
      <c r="T13" s="118"/>
      <c r="U13" s="118"/>
      <c r="V13" s="119"/>
      <c r="W13" s="117">
        <v>380</v>
      </c>
      <c r="X13" s="118"/>
      <c r="Y13" s="118"/>
      <c r="Z13" s="118"/>
      <c r="AA13" s="118"/>
      <c r="AB13" s="118"/>
      <c r="AC13" s="119"/>
      <c r="AD13" s="117">
        <v>377</v>
      </c>
      <c r="AE13" s="118"/>
      <c r="AF13" s="118"/>
      <c r="AG13" s="118"/>
      <c r="AH13" s="118"/>
      <c r="AI13" s="118"/>
      <c r="AJ13" s="119"/>
      <c r="AK13" s="117">
        <v>333.7</v>
      </c>
      <c r="AL13" s="118"/>
      <c r="AM13" s="118"/>
      <c r="AN13" s="118"/>
      <c r="AO13" s="118"/>
      <c r="AP13" s="118"/>
      <c r="AQ13" s="119"/>
      <c r="AR13" s="114">
        <v>333.7</v>
      </c>
      <c r="AS13" s="115"/>
      <c r="AT13" s="115"/>
      <c r="AU13" s="115"/>
      <c r="AV13" s="115"/>
      <c r="AW13" s="115"/>
      <c r="AX13" s="399"/>
    </row>
    <row r="14" spans="1:50" ht="21" customHeight="1">
      <c r="A14" s="147"/>
      <c r="B14" s="148"/>
      <c r="C14" s="148"/>
      <c r="D14" s="148"/>
      <c r="E14" s="148"/>
      <c r="F14" s="149"/>
      <c r="G14" s="753"/>
      <c r="H14" s="754"/>
      <c r="I14" s="580" t="s">
        <v>8</v>
      </c>
      <c r="J14" s="634"/>
      <c r="K14" s="634"/>
      <c r="L14" s="634"/>
      <c r="M14" s="634"/>
      <c r="N14" s="634"/>
      <c r="O14" s="635"/>
      <c r="P14" s="117">
        <v>-76</v>
      </c>
      <c r="Q14" s="118"/>
      <c r="R14" s="118"/>
      <c r="S14" s="118"/>
      <c r="T14" s="118"/>
      <c r="U14" s="118"/>
      <c r="V14" s="119"/>
      <c r="W14" s="117">
        <v>-59</v>
      </c>
      <c r="X14" s="118"/>
      <c r="Y14" s="118"/>
      <c r="Z14" s="118"/>
      <c r="AA14" s="118"/>
      <c r="AB14" s="118"/>
      <c r="AC14" s="119"/>
      <c r="AD14" s="117">
        <v>-74</v>
      </c>
      <c r="AE14" s="118"/>
      <c r="AF14" s="118"/>
      <c r="AG14" s="118"/>
      <c r="AH14" s="118"/>
      <c r="AI14" s="118"/>
      <c r="AJ14" s="119"/>
      <c r="AK14" s="117"/>
      <c r="AL14" s="118"/>
      <c r="AM14" s="118"/>
      <c r="AN14" s="118"/>
      <c r="AO14" s="118"/>
      <c r="AP14" s="118"/>
      <c r="AQ14" s="119"/>
      <c r="AR14" s="670"/>
      <c r="AS14" s="670"/>
      <c r="AT14" s="670"/>
      <c r="AU14" s="670"/>
      <c r="AV14" s="670"/>
      <c r="AW14" s="670"/>
      <c r="AX14" s="671"/>
    </row>
    <row r="15" spans="1:50" ht="21" customHeight="1">
      <c r="A15" s="147"/>
      <c r="B15" s="148"/>
      <c r="C15" s="148"/>
      <c r="D15" s="148"/>
      <c r="E15" s="148"/>
      <c r="F15" s="149"/>
      <c r="G15" s="753"/>
      <c r="H15" s="754"/>
      <c r="I15" s="580" t="s">
        <v>51</v>
      </c>
      <c r="J15" s="581"/>
      <c r="K15" s="581"/>
      <c r="L15" s="581"/>
      <c r="M15" s="581"/>
      <c r="N15" s="581"/>
      <c r="O15" s="582"/>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633"/>
    </row>
    <row r="16" spans="1:50" ht="21" customHeight="1">
      <c r="A16" s="147"/>
      <c r="B16" s="148"/>
      <c r="C16" s="148"/>
      <c r="D16" s="148"/>
      <c r="E16" s="148"/>
      <c r="F16" s="149"/>
      <c r="G16" s="753"/>
      <c r="H16" s="754"/>
      <c r="I16" s="580" t="s">
        <v>52</v>
      </c>
      <c r="J16" s="581"/>
      <c r="K16" s="581"/>
      <c r="L16" s="581"/>
      <c r="M16" s="581"/>
      <c r="N16" s="581"/>
      <c r="O16" s="582"/>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683"/>
      <c r="AS16" s="684"/>
      <c r="AT16" s="684"/>
      <c r="AU16" s="684"/>
      <c r="AV16" s="684"/>
      <c r="AW16" s="684"/>
      <c r="AX16" s="685"/>
    </row>
    <row r="17" spans="1:50" ht="24.75" customHeight="1">
      <c r="A17" s="147"/>
      <c r="B17" s="148"/>
      <c r="C17" s="148"/>
      <c r="D17" s="148"/>
      <c r="E17" s="148"/>
      <c r="F17" s="149"/>
      <c r="G17" s="753"/>
      <c r="H17" s="754"/>
      <c r="I17" s="580" t="s">
        <v>50</v>
      </c>
      <c r="J17" s="634"/>
      <c r="K17" s="634"/>
      <c r="L17" s="634"/>
      <c r="M17" s="634"/>
      <c r="N17" s="634"/>
      <c r="O17" s="635"/>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5"/>
      <c r="H18" s="756"/>
      <c r="I18" s="743" t="s">
        <v>20</v>
      </c>
      <c r="J18" s="744"/>
      <c r="K18" s="744"/>
      <c r="L18" s="744"/>
      <c r="M18" s="744"/>
      <c r="N18" s="744"/>
      <c r="O18" s="745"/>
      <c r="P18" s="123">
        <f>SUM(P13:V17)</f>
        <v>321</v>
      </c>
      <c r="Q18" s="124"/>
      <c r="R18" s="124"/>
      <c r="S18" s="124"/>
      <c r="T18" s="124"/>
      <c r="U18" s="124"/>
      <c r="V18" s="125"/>
      <c r="W18" s="123">
        <f>SUM(W13:AC17)</f>
        <v>321</v>
      </c>
      <c r="X18" s="124"/>
      <c r="Y18" s="124"/>
      <c r="Z18" s="124"/>
      <c r="AA18" s="124"/>
      <c r="AB18" s="124"/>
      <c r="AC18" s="125"/>
      <c r="AD18" s="123">
        <f>SUM(AD13:AJ17)</f>
        <v>303</v>
      </c>
      <c r="AE18" s="124"/>
      <c r="AF18" s="124"/>
      <c r="AG18" s="124"/>
      <c r="AH18" s="124"/>
      <c r="AI18" s="124"/>
      <c r="AJ18" s="125"/>
      <c r="AK18" s="123">
        <f>SUM(AK13:AQ17)</f>
        <v>333.7</v>
      </c>
      <c r="AL18" s="124"/>
      <c r="AM18" s="124"/>
      <c r="AN18" s="124"/>
      <c r="AO18" s="124"/>
      <c r="AP18" s="124"/>
      <c r="AQ18" s="125"/>
      <c r="AR18" s="123">
        <f>SUM(AR13:AX17)</f>
        <v>333.7</v>
      </c>
      <c r="AS18" s="124"/>
      <c r="AT18" s="124"/>
      <c r="AU18" s="124"/>
      <c r="AV18" s="124"/>
      <c r="AW18" s="124"/>
      <c r="AX18" s="542"/>
    </row>
    <row r="19" spans="1:50" ht="24.75" customHeight="1">
      <c r="A19" s="147"/>
      <c r="B19" s="148"/>
      <c r="C19" s="148"/>
      <c r="D19" s="148"/>
      <c r="E19" s="148"/>
      <c r="F19" s="149"/>
      <c r="G19" s="540" t="s">
        <v>9</v>
      </c>
      <c r="H19" s="541"/>
      <c r="I19" s="541"/>
      <c r="J19" s="541"/>
      <c r="K19" s="541"/>
      <c r="L19" s="541"/>
      <c r="M19" s="541"/>
      <c r="N19" s="541"/>
      <c r="O19" s="541"/>
      <c r="P19" s="117">
        <v>293</v>
      </c>
      <c r="Q19" s="118"/>
      <c r="R19" s="118"/>
      <c r="S19" s="118"/>
      <c r="T19" s="118"/>
      <c r="U19" s="118"/>
      <c r="V19" s="119"/>
      <c r="W19" s="117">
        <v>294</v>
      </c>
      <c r="X19" s="118"/>
      <c r="Y19" s="118"/>
      <c r="Z19" s="118"/>
      <c r="AA19" s="118"/>
      <c r="AB19" s="118"/>
      <c r="AC19" s="119"/>
      <c r="AD19" s="117">
        <v>273.85000000000002</v>
      </c>
      <c r="AE19" s="118"/>
      <c r="AF19" s="118"/>
      <c r="AG19" s="118"/>
      <c r="AH19" s="118"/>
      <c r="AI19" s="118"/>
      <c r="AJ19" s="119"/>
      <c r="AK19" s="488"/>
      <c r="AL19" s="488"/>
      <c r="AM19" s="488"/>
      <c r="AN19" s="488"/>
      <c r="AO19" s="488"/>
      <c r="AP19" s="488"/>
      <c r="AQ19" s="488"/>
      <c r="AR19" s="488"/>
      <c r="AS19" s="488"/>
      <c r="AT19" s="488"/>
      <c r="AU19" s="488"/>
      <c r="AV19" s="488"/>
      <c r="AW19" s="488"/>
      <c r="AX19" s="543"/>
    </row>
    <row r="20" spans="1:50" ht="24.75" customHeight="1">
      <c r="A20" s="147"/>
      <c r="B20" s="148"/>
      <c r="C20" s="148"/>
      <c r="D20" s="148"/>
      <c r="E20" s="148"/>
      <c r="F20" s="149"/>
      <c r="G20" s="540" t="s">
        <v>10</v>
      </c>
      <c r="H20" s="541"/>
      <c r="I20" s="541"/>
      <c r="J20" s="541"/>
      <c r="K20" s="541"/>
      <c r="L20" s="541"/>
      <c r="M20" s="541"/>
      <c r="N20" s="541"/>
      <c r="O20" s="541"/>
      <c r="P20" s="544">
        <f>IF(P18=0, "-", SUM(P19)/P18)</f>
        <v>0.91277258566978192</v>
      </c>
      <c r="Q20" s="544"/>
      <c r="R20" s="544"/>
      <c r="S20" s="544"/>
      <c r="T20" s="544"/>
      <c r="U20" s="544"/>
      <c r="V20" s="544"/>
      <c r="W20" s="544">
        <f t="shared" ref="W20" si="0">IF(W18=0, "-", SUM(W19)/W18)</f>
        <v>0.91588785046728971</v>
      </c>
      <c r="X20" s="544"/>
      <c r="Y20" s="544"/>
      <c r="Z20" s="544"/>
      <c r="AA20" s="544"/>
      <c r="AB20" s="544"/>
      <c r="AC20" s="544"/>
      <c r="AD20" s="544">
        <f t="shared" ref="AD20" si="1">IF(AD18=0, "-", SUM(AD19)/AD18)</f>
        <v>0.90379537953795386</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c r="A21" s="150"/>
      <c r="B21" s="151"/>
      <c r="C21" s="151"/>
      <c r="D21" s="151"/>
      <c r="E21" s="151"/>
      <c r="F21" s="152"/>
      <c r="G21" s="932" t="s">
        <v>358</v>
      </c>
      <c r="H21" s="933"/>
      <c r="I21" s="933"/>
      <c r="J21" s="933"/>
      <c r="K21" s="933"/>
      <c r="L21" s="933"/>
      <c r="M21" s="933"/>
      <c r="N21" s="933"/>
      <c r="O21" s="933"/>
      <c r="P21" s="544">
        <f>IF(P19=0, "-", SUM(P19)/SUM(P13,P14))</f>
        <v>0.91277258566978192</v>
      </c>
      <c r="Q21" s="544"/>
      <c r="R21" s="544"/>
      <c r="S21" s="544"/>
      <c r="T21" s="544"/>
      <c r="U21" s="544"/>
      <c r="V21" s="544"/>
      <c r="W21" s="544">
        <f t="shared" ref="W21" si="2">IF(W19=0, "-", SUM(W19)/SUM(W13,W14))</f>
        <v>0.91588785046728971</v>
      </c>
      <c r="X21" s="544"/>
      <c r="Y21" s="544"/>
      <c r="Z21" s="544"/>
      <c r="AA21" s="544"/>
      <c r="AB21" s="544"/>
      <c r="AC21" s="544"/>
      <c r="AD21" s="544">
        <f t="shared" ref="AD21" si="3">IF(AD19=0, "-", SUM(AD19)/SUM(AD13,AD14))</f>
        <v>0.90379537953795386</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571</v>
      </c>
      <c r="H23" s="192"/>
      <c r="I23" s="192"/>
      <c r="J23" s="192"/>
      <c r="K23" s="192"/>
      <c r="L23" s="192"/>
      <c r="M23" s="192"/>
      <c r="N23" s="192"/>
      <c r="O23" s="193"/>
      <c r="P23" s="114">
        <v>333.7</v>
      </c>
      <c r="Q23" s="115"/>
      <c r="R23" s="115"/>
      <c r="S23" s="115"/>
      <c r="T23" s="115"/>
      <c r="U23" s="115"/>
      <c r="V23" s="116"/>
      <c r="W23" s="114">
        <v>333.7</v>
      </c>
      <c r="X23" s="115"/>
      <c r="Y23" s="115"/>
      <c r="Z23" s="115"/>
      <c r="AA23" s="115"/>
      <c r="AB23" s="115"/>
      <c r="AC23" s="116"/>
      <c r="AD23" s="208" t="s">
        <v>651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333.7</v>
      </c>
      <c r="Q29" s="118"/>
      <c r="R29" s="118"/>
      <c r="S29" s="118"/>
      <c r="T29" s="118"/>
      <c r="U29" s="118"/>
      <c r="V29" s="119"/>
      <c r="W29" s="223">
        <f>AR13</f>
        <v>333.7</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4" t="s">
        <v>353</v>
      </c>
      <c r="B30" s="515"/>
      <c r="C30" s="515"/>
      <c r="D30" s="515"/>
      <c r="E30" s="515"/>
      <c r="F30" s="516"/>
      <c r="G30" s="655" t="s">
        <v>146</v>
      </c>
      <c r="H30" s="395"/>
      <c r="I30" s="395"/>
      <c r="J30" s="395"/>
      <c r="K30" s="395"/>
      <c r="L30" s="395"/>
      <c r="M30" s="395"/>
      <c r="N30" s="395"/>
      <c r="O30" s="584"/>
      <c r="P30" s="583" t="s">
        <v>59</v>
      </c>
      <c r="Q30" s="395"/>
      <c r="R30" s="395"/>
      <c r="S30" s="395"/>
      <c r="T30" s="395"/>
      <c r="U30" s="395"/>
      <c r="V30" s="395"/>
      <c r="W30" s="395"/>
      <c r="X30" s="584"/>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6" t="s">
        <v>235</v>
      </c>
      <c r="AR30" s="647"/>
      <c r="AS30" s="647"/>
      <c r="AT30" s="648"/>
      <c r="AU30" s="395" t="s">
        <v>134</v>
      </c>
      <c r="AV30" s="395"/>
      <c r="AW30" s="395"/>
      <c r="AX30" s="396"/>
    </row>
    <row r="31" spans="1:50" ht="18.75" customHeight="1">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639</v>
      </c>
      <c r="AV31" s="276"/>
      <c r="AW31" s="384" t="s">
        <v>181</v>
      </c>
      <c r="AX31" s="385"/>
    </row>
    <row r="32" spans="1:50" ht="23.25" customHeight="1">
      <c r="A32" s="520"/>
      <c r="B32" s="518"/>
      <c r="C32" s="518"/>
      <c r="D32" s="518"/>
      <c r="E32" s="518"/>
      <c r="F32" s="519"/>
      <c r="G32" s="545" t="s">
        <v>572</v>
      </c>
      <c r="H32" s="546"/>
      <c r="I32" s="546"/>
      <c r="J32" s="546"/>
      <c r="K32" s="546"/>
      <c r="L32" s="546"/>
      <c r="M32" s="546"/>
      <c r="N32" s="546"/>
      <c r="O32" s="547"/>
      <c r="P32" s="166" t="s">
        <v>573</v>
      </c>
      <c r="Q32" s="166"/>
      <c r="R32" s="166"/>
      <c r="S32" s="166"/>
      <c r="T32" s="166"/>
      <c r="U32" s="166"/>
      <c r="V32" s="166"/>
      <c r="W32" s="166"/>
      <c r="X32" s="237"/>
      <c r="Y32" s="343" t="s">
        <v>12</v>
      </c>
      <c r="Z32" s="554"/>
      <c r="AA32" s="555"/>
      <c r="AB32" s="527" t="s">
        <v>182</v>
      </c>
      <c r="AC32" s="527"/>
      <c r="AD32" s="527"/>
      <c r="AE32" s="369">
        <v>87.4</v>
      </c>
      <c r="AF32" s="370"/>
      <c r="AG32" s="370"/>
      <c r="AH32" s="370"/>
      <c r="AI32" s="369">
        <v>82.9</v>
      </c>
      <c r="AJ32" s="370"/>
      <c r="AK32" s="370"/>
      <c r="AL32" s="370"/>
      <c r="AM32" s="369">
        <v>85.2</v>
      </c>
      <c r="AN32" s="370"/>
      <c r="AO32" s="370"/>
      <c r="AP32" s="370"/>
      <c r="AQ32" s="120" t="s">
        <v>574</v>
      </c>
      <c r="AR32" s="121"/>
      <c r="AS32" s="121"/>
      <c r="AT32" s="122"/>
      <c r="AU32" s="370" t="s">
        <v>632</v>
      </c>
      <c r="AV32" s="370"/>
      <c r="AW32" s="370"/>
      <c r="AX32" s="372"/>
    </row>
    <row r="33" spans="1:50" ht="23.25" customHeight="1">
      <c r="A33" s="521"/>
      <c r="B33" s="522"/>
      <c r="C33" s="522"/>
      <c r="D33" s="522"/>
      <c r="E33" s="522"/>
      <c r="F33" s="523"/>
      <c r="G33" s="548"/>
      <c r="H33" s="549"/>
      <c r="I33" s="549"/>
      <c r="J33" s="549"/>
      <c r="K33" s="549"/>
      <c r="L33" s="549"/>
      <c r="M33" s="549"/>
      <c r="N33" s="549"/>
      <c r="O33" s="550"/>
      <c r="P33" s="239"/>
      <c r="Q33" s="239"/>
      <c r="R33" s="239"/>
      <c r="S33" s="239"/>
      <c r="T33" s="239"/>
      <c r="U33" s="239"/>
      <c r="V33" s="239"/>
      <c r="W33" s="239"/>
      <c r="X33" s="240"/>
      <c r="Y33" s="308" t="s">
        <v>54</v>
      </c>
      <c r="Z33" s="303"/>
      <c r="AA33" s="304"/>
      <c r="AB33" s="527" t="s">
        <v>182</v>
      </c>
      <c r="AC33" s="527"/>
      <c r="AD33" s="527"/>
      <c r="AE33" s="369">
        <v>80</v>
      </c>
      <c r="AF33" s="370"/>
      <c r="AG33" s="370"/>
      <c r="AH33" s="370"/>
      <c r="AI33" s="369">
        <v>80</v>
      </c>
      <c r="AJ33" s="370"/>
      <c r="AK33" s="370"/>
      <c r="AL33" s="370"/>
      <c r="AM33" s="369">
        <v>80</v>
      </c>
      <c r="AN33" s="370"/>
      <c r="AO33" s="370"/>
      <c r="AP33" s="370"/>
      <c r="AQ33" s="120">
        <v>80</v>
      </c>
      <c r="AR33" s="121"/>
      <c r="AS33" s="121"/>
      <c r="AT33" s="122"/>
      <c r="AU33" s="370" t="s">
        <v>632</v>
      </c>
      <c r="AV33" s="370"/>
      <c r="AW33" s="370"/>
      <c r="AX33" s="372"/>
    </row>
    <row r="34" spans="1:50" ht="23.25" customHeight="1">
      <c r="A34" s="520"/>
      <c r="B34" s="518"/>
      <c r="C34" s="518"/>
      <c r="D34" s="518"/>
      <c r="E34" s="518"/>
      <c r="F34" s="519"/>
      <c r="G34" s="551"/>
      <c r="H34" s="552"/>
      <c r="I34" s="552"/>
      <c r="J34" s="552"/>
      <c r="K34" s="552"/>
      <c r="L34" s="552"/>
      <c r="M34" s="552"/>
      <c r="N34" s="552"/>
      <c r="O34" s="553"/>
      <c r="P34" s="169"/>
      <c r="Q34" s="169"/>
      <c r="R34" s="169"/>
      <c r="S34" s="169"/>
      <c r="T34" s="169"/>
      <c r="U34" s="169"/>
      <c r="V34" s="169"/>
      <c r="W34" s="169"/>
      <c r="X34" s="242"/>
      <c r="Y34" s="308" t="s">
        <v>13</v>
      </c>
      <c r="Z34" s="303"/>
      <c r="AA34" s="304"/>
      <c r="AB34" s="499" t="s">
        <v>182</v>
      </c>
      <c r="AC34" s="499"/>
      <c r="AD34" s="499"/>
      <c r="AE34" s="369">
        <f>+AE32/AE33%</f>
        <v>109.25</v>
      </c>
      <c r="AF34" s="370"/>
      <c r="AG34" s="370"/>
      <c r="AH34" s="370"/>
      <c r="AI34" s="369">
        <f>+AI32/AI33%</f>
        <v>103.625</v>
      </c>
      <c r="AJ34" s="370"/>
      <c r="AK34" s="370"/>
      <c r="AL34" s="370"/>
      <c r="AM34" s="369">
        <f>+AM32/AM33%</f>
        <v>106.5</v>
      </c>
      <c r="AN34" s="370"/>
      <c r="AO34" s="370"/>
      <c r="AP34" s="370"/>
      <c r="AQ34" s="120" t="s">
        <v>414</v>
      </c>
      <c r="AR34" s="121"/>
      <c r="AS34" s="121"/>
      <c r="AT34" s="122"/>
      <c r="AU34" s="370" t="s">
        <v>632</v>
      </c>
      <c r="AV34" s="370"/>
      <c r="AW34" s="370"/>
      <c r="AX34" s="372"/>
    </row>
    <row r="35" spans="1:50" ht="23.25" customHeight="1">
      <c r="A35" s="903" t="s">
        <v>386</v>
      </c>
      <c r="B35" s="904"/>
      <c r="C35" s="904"/>
      <c r="D35" s="904"/>
      <c r="E35" s="904"/>
      <c r="F35" s="905"/>
      <c r="G35" s="909" t="s">
        <v>575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9" t="s">
        <v>353</v>
      </c>
      <c r="B37" s="650"/>
      <c r="C37" s="650"/>
      <c r="D37" s="650"/>
      <c r="E37" s="650"/>
      <c r="F37" s="651"/>
      <c r="G37" s="570" t="s">
        <v>146</v>
      </c>
      <c r="H37" s="386"/>
      <c r="I37" s="386"/>
      <c r="J37" s="386"/>
      <c r="K37" s="386"/>
      <c r="L37" s="386"/>
      <c r="M37" s="386"/>
      <c r="N37" s="386"/>
      <c r="O37" s="571"/>
      <c r="P37" s="636" t="s">
        <v>59</v>
      </c>
      <c r="Q37" s="386"/>
      <c r="R37" s="386"/>
      <c r="S37" s="386"/>
      <c r="T37" s="386"/>
      <c r="U37" s="386"/>
      <c r="V37" s="386"/>
      <c r="W37" s="386"/>
      <c r="X37" s="571"/>
      <c r="Y37" s="637"/>
      <c r="Z37" s="638"/>
      <c r="AA37" s="639"/>
      <c r="AB37" s="640" t="s">
        <v>11</v>
      </c>
      <c r="AC37" s="641"/>
      <c r="AD37" s="642"/>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c r="A39" s="520"/>
      <c r="B39" s="518"/>
      <c r="C39" s="518"/>
      <c r="D39" s="518"/>
      <c r="E39" s="518"/>
      <c r="F39" s="519"/>
      <c r="G39" s="545"/>
      <c r="H39" s="546"/>
      <c r="I39" s="546"/>
      <c r="J39" s="546"/>
      <c r="K39" s="546"/>
      <c r="L39" s="546"/>
      <c r="M39" s="546"/>
      <c r="N39" s="546"/>
      <c r="O39" s="547"/>
      <c r="P39" s="166"/>
      <c r="Q39" s="166"/>
      <c r="R39" s="166"/>
      <c r="S39" s="166"/>
      <c r="T39" s="166"/>
      <c r="U39" s="166"/>
      <c r="V39" s="166"/>
      <c r="W39" s="166"/>
      <c r="X39" s="237"/>
      <c r="Y39" s="343" t="s">
        <v>12</v>
      </c>
      <c r="Z39" s="554"/>
      <c r="AA39" s="555"/>
      <c r="AB39" s="556"/>
      <c r="AC39" s="556"/>
      <c r="AD39" s="556"/>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c r="A40" s="521"/>
      <c r="B40" s="522"/>
      <c r="C40" s="522"/>
      <c r="D40" s="522"/>
      <c r="E40" s="522"/>
      <c r="F40" s="523"/>
      <c r="G40" s="548"/>
      <c r="H40" s="549"/>
      <c r="I40" s="549"/>
      <c r="J40" s="549"/>
      <c r="K40" s="549"/>
      <c r="L40" s="549"/>
      <c r="M40" s="549"/>
      <c r="N40" s="549"/>
      <c r="O40" s="550"/>
      <c r="P40" s="239"/>
      <c r="Q40" s="239"/>
      <c r="R40" s="239"/>
      <c r="S40" s="239"/>
      <c r="T40" s="239"/>
      <c r="U40" s="239"/>
      <c r="V40" s="239"/>
      <c r="W40" s="239"/>
      <c r="X40" s="240"/>
      <c r="Y40" s="308" t="s">
        <v>54</v>
      </c>
      <c r="Z40" s="303"/>
      <c r="AA40" s="304"/>
      <c r="AB40" s="688"/>
      <c r="AC40" s="688"/>
      <c r="AD40" s="688"/>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c r="A41" s="652"/>
      <c r="B41" s="653"/>
      <c r="C41" s="653"/>
      <c r="D41" s="653"/>
      <c r="E41" s="653"/>
      <c r="F41" s="654"/>
      <c r="G41" s="551"/>
      <c r="H41" s="552"/>
      <c r="I41" s="552"/>
      <c r="J41" s="552"/>
      <c r="K41" s="552"/>
      <c r="L41" s="552"/>
      <c r="M41" s="552"/>
      <c r="N41" s="552"/>
      <c r="O41" s="553"/>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9" t="s">
        <v>353</v>
      </c>
      <c r="B44" s="650"/>
      <c r="C44" s="650"/>
      <c r="D44" s="650"/>
      <c r="E44" s="650"/>
      <c r="F44" s="651"/>
      <c r="G44" s="570" t="s">
        <v>146</v>
      </c>
      <c r="H44" s="386"/>
      <c r="I44" s="386"/>
      <c r="J44" s="386"/>
      <c r="K44" s="386"/>
      <c r="L44" s="386"/>
      <c r="M44" s="386"/>
      <c r="N44" s="386"/>
      <c r="O44" s="571"/>
      <c r="P44" s="636" t="s">
        <v>59</v>
      </c>
      <c r="Q44" s="386"/>
      <c r="R44" s="386"/>
      <c r="S44" s="386"/>
      <c r="T44" s="386"/>
      <c r="U44" s="386"/>
      <c r="V44" s="386"/>
      <c r="W44" s="386"/>
      <c r="X44" s="571"/>
      <c r="Y44" s="637"/>
      <c r="Z44" s="638"/>
      <c r="AA44" s="639"/>
      <c r="AB44" s="640" t="s">
        <v>11</v>
      </c>
      <c r="AC44" s="641"/>
      <c r="AD44" s="642"/>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c r="A46" s="520"/>
      <c r="B46" s="518"/>
      <c r="C46" s="518"/>
      <c r="D46" s="518"/>
      <c r="E46" s="518"/>
      <c r="F46" s="519"/>
      <c r="G46" s="545"/>
      <c r="H46" s="546"/>
      <c r="I46" s="546"/>
      <c r="J46" s="546"/>
      <c r="K46" s="546"/>
      <c r="L46" s="546"/>
      <c r="M46" s="546"/>
      <c r="N46" s="546"/>
      <c r="O46" s="547"/>
      <c r="P46" s="166"/>
      <c r="Q46" s="166"/>
      <c r="R46" s="166"/>
      <c r="S46" s="166"/>
      <c r="T46" s="166"/>
      <c r="U46" s="166"/>
      <c r="V46" s="166"/>
      <c r="W46" s="166"/>
      <c r="X46" s="237"/>
      <c r="Y46" s="343" t="s">
        <v>12</v>
      </c>
      <c r="Z46" s="554"/>
      <c r="AA46" s="555"/>
      <c r="AB46" s="556"/>
      <c r="AC46" s="556"/>
      <c r="AD46" s="556"/>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21"/>
      <c r="B47" s="522"/>
      <c r="C47" s="522"/>
      <c r="D47" s="522"/>
      <c r="E47" s="522"/>
      <c r="F47" s="523"/>
      <c r="G47" s="548"/>
      <c r="H47" s="549"/>
      <c r="I47" s="549"/>
      <c r="J47" s="549"/>
      <c r="K47" s="549"/>
      <c r="L47" s="549"/>
      <c r="M47" s="549"/>
      <c r="N47" s="549"/>
      <c r="O47" s="550"/>
      <c r="P47" s="239"/>
      <c r="Q47" s="239"/>
      <c r="R47" s="239"/>
      <c r="S47" s="239"/>
      <c r="T47" s="239"/>
      <c r="U47" s="239"/>
      <c r="V47" s="239"/>
      <c r="W47" s="239"/>
      <c r="X47" s="240"/>
      <c r="Y47" s="308" t="s">
        <v>54</v>
      </c>
      <c r="Z47" s="303"/>
      <c r="AA47" s="304"/>
      <c r="AB47" s="688"/>
      <c r="AC47" s="688"/>
      <c r="AD47" s="688"/>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52"/>
      <c r="B48" s="653"/>
      <c r="C48" s="653"/>
      <c r="D48" s="653"/>
      <c r="E48" s="653"/>
      <c r="F48" s="654"/>
      <c r="G48" s="551"/>
      <c r="H48" s="552"/>
      <c r="I48" s="552"/>
      <c r="J48" s="552"/>
      <c r="K48" s="552"/>
      <c r="L48" s="552"/>
      <c r="M48" s="552"/>
      <c r="N48" s="552"/>
      <c r="O48" s="553"/>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7" t="s">
        <v>353</v>
      </c>
      <c r="B51" s="518"/>
      <c r="C51" s="518"/>
      <c r="D51" s="518"/>
      <c r="E51" s="518"/>
      <c r="F51" s="519"/>
      <c r="G51" s="570" t="s">
        <v>146</v>
      </c>
      <c r="H51" s="386"/>
      <c r="I51" s="386"/>
      <c r="J51" s="386"/>
      <c r="K51" s="386"/>
      <c r="L51" s="386"/>
      <c r="M51" s="386"/>
      <c r="N51" s="386"/>
      <c r="O51" s="571"/>
      <c r="P51" s="636" t="s">
        <v>59</v>
      </c>
      <c r="Q51" s="386"/>
      <c r="R51" s="386"/>
      <c r="S51" s="386"/>
      <c r="T51" s="386"/>
      <c r="U51" s="386"/>
      <c r="V51" s="386"/>
      <c r="W51" s="386"/>
      <c r="X51" s="571"/>
      <c r="Y51" s="637"/>
      <c r="Z51" s="638"/>
      <c r="AA51" s="639"/>
      <c r="AB51" s="640" t="s">
        <v>11</v>
      </c>
      <c r="AC51" s="641"/>
      <c r="AD51" s="642"/>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20"/>
      <c r="B53" s="518"/>
      <c r="C53" s="518"/>
      <c r="D53" s="518"/>
      <c r="E53" s="518"/>
      <c r="F53" s="519"/>
      <c r="G53" s="545"/>
      <c r="H53" s="546"/>
      <c r="I53" s="546"/>
      <c r="J53" s="546"/>
      <c r="K53" s="546"/>
      <c r="L53" s="546"/>
      <c r="M53" s="546"/>
      <c r="N53" s="546"/>
      <c r="O53" s="547"/>
      <c r="P53" s="166"/>
      <c r="Q53" s="166"/>
      <c r="R53" s="166"/>
      <c r="S53" s="166"/>
      <c r="T53" s="166"/>
      <c r="U53" s="166"/>
      <c r="V53" s="166"/>
      <c r="W53" s="166"/>
      <c r="X53" s="237"/>
      <c r="Y53" s="343" t="s">
        <v>12</v>
      </c>
      <c r="Z53" s="554"/>
      <c r="AA53" s="555"/>
      <c r="AB53" s="556"/>
      <c r="AC53" s="556"/>
      <c r="AD53" s="556"/>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21"/>
      <c r="B54" s="522"/>
      <c r="C54" s="522"/>
      <c r="D54" s="522"/>
      <c r="E54" s="522"/>
      <c r="F54" s="523"/>
      <c r="G54" s="548"/>
      <c r="H54" s="549"/>
      <c r="I54" s="549"/>
      <c r="J54" s="549"/>
      <c r="K54" s="549"/>
      <c r="L54" s="549"/>
      <c r="M54" s="549"/>
      <c r="N54" s="549"/>
      <c r="O54" s="550"/>
      <c r="P54" s="239"/>
      <c r="Q54" s="239"/>
      <c r="R54" s="239"/>
      <c r="S54" s="239"/>
      <c r="T54" s="239"/>
      <c r="U54" s="239"/>
      <c r="V54" s="239"/>
      <c r="W54" s="239"/>
      <c r="X54" s="240"/>
      <c r="Y54" s="308" t="s">
        <v>54</v>
      </c>
      <c r="Z54" s="303"/>
      <c r="AA54" s="304"/>
      <c r="AB54" s="688"/>
      <c r="AC54" s="688"/>
      <c r="AD54" s="688"/>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52"/>
      <c r="B55" s="653"/>
      <c r="C55" s="653"/>
      <c r="D55" s="653"/>
      <c r="E55" s="653"/>
      <c r="F55" s="654"/>
      <c r="G55" s="551"/>
      <c r="H55" s="552"/>
      <c r="I55" s="552"/>
      <c r="J55" s="552"/>
      <c r="K55" s="552"/>
      <c r="L55" s="552"/>
      <c r="M55" s="552"/>
      <c r="N55" s="552"/>
      <c r="O55" s="553"/>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7" t="s">
        <v>353</v>
      </c>
      <c r="B58" s="518"/>
      <c r="C58" s="518"/>
      <c r="D58" s="518"/>
      <c r="E58" s="518"/>
      <c r="F58" s="519"/>
      <c r="G58" s="570" t="s">
        <v>146</v>
      </c>
      <c r="H58" s="386"/>
      <c r="I58" s="386"/>
      <c r="J58" s="386"/>
      <c r="K58" s="386"/>
      <c r="L58" s="386"/>
      <c r="M58" s="386"/>
      <c r="N58" s="386"/>
      <c r="O58" s="571"/>
      <c r="P58" s="636" t="s">
        <v>59</v>
      </c>
      <c r="Q58" s="386"/>
      <c r="R58" s="386"/>
      <c r="S58" s="386"/>
      <c r="T58" s="386"/>
      <c r="U58" s="386"/>
      <c r="V58" s="386"/>
      <c r="W58" s="386"/>
      <c r="X58" s="571"/>
      <c r="Y58" s="637"/>
      <c r="Z58" s="638"/>
      <c r="AA58" s="639"/>
      <c r="AB58" s="640" t="s">
        <v>11</v>
      </c>
      <c r="AC58" s="641"/>
      <c r="AD58" s="642"/>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20"/>
      <c r="B60" s="518"/>
      <c r="C60" s="518"/>
      <c r="D60" s="518"/>
      <c r="E60" s="518"/>
      <c r="F60" s="519"/>
      <c r="G60" s="545"/>
      <c r="H60" s="546"/>
      <c r="I60" s="546"/>
      <c r="J60" s="546"/>
      <c r="K60" s="546"/>
      <c r="L60" s="546"/>
      <c r="M60" s="546"/>
      <c r="N60" s="546"/>
      <c r="O60" s="547"/>
      <c r="P60" s="166"/>
      <c r="Q60" s="166"/>
      <c r="R60" s="166"/>
      <c r="S60" s="166"/>
      <c r="T60" s="166"/>
      <c r="U60" s="166"/>
      <c r="V60" s="166"/>
      <c r="W60" s="166"/>
      <c r="X60" s="237"/>
      <c r="Y60" s="343" t="s">
        <v>12</v>
      </c>
      <c r="Z60" s="554"/>
      <c r="AA60" s="555"/>
      <c r="AB60" s="556"/>
      <c r="AC60" s="556"/>
      <c r="AD60" s="556"/>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21"/>
      <c r="B61" s="522"/>
      <c r="C61" s="522"/>
      <c r="D61" s="522"/>
      <c r="E61" s="522"/>
      <c r="F61" s="523"/>
      <c r="G61" s="548"/>
      <c r="H61" s="549"/>
      <c r="I61" s="549"/>
      <c r="J61" s="549"/>
      <c r="K61" s="549"/>
      <c r="L61" s="549"/>
      <c r="M61" s="549"/>
      <c r="N61" s="549"/>
      <c r="O61" s="550"/>
      <c r="P61" s="239"/>
      <c r="Q61" s="239"/>
      <c r="R61" s="239"/>
      <c r="S61" s="239"/>
      <c r="T61" s="239"/>
      <c r="U61" s="239"/>
      <c r="V61" s="239"/>
      <c r="W61" s="239"/>
      <c r="X61" s="240"/>
      <c r="Y61" s="308" t="s">
        <v>54</v>
      </c>
      <c r="Z61" s="303"/>
      <c r="AA61" s="304"/>
      <c r="AB61" s="688"/>
      <c r="AC61" s="688"/>
      <c r="AD61" s="688"/>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21"/>
      <c r="B62" s="522"/>
      <c r="C62" s="522"/>
      <c r="D62" s="522"/>
      <c r="E62" s="522"/>
      <c r="F62" s="523"/>
      <c r="G62" s="551"/>
      <c r="H62" s="552"/>
      <c r="I62" s="552"/>
      <c r="J62" s="552"/>
      <c r="K62" s="552"/>
      <c r="L62" s="552"/>
      <c r="M62" s="552"/>
      <c r="N62" s="552"/>
      <c r="O62" s="553"/>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3" t="s">
        <v>398</v>
      </c>
      <c r="AF65" s="374"/>
      <c r="AG65" s="374"/>
      <c r="AH65" s="375"/>
      <c r="AI65" s="373" t="s">
        <v>396</v>
      </c>
      <c r="AJ65" s="374"/>
      <c r="AK65" s="374"/>
      <c r="AL65" s="375"/>
      <c r="AM65" s="380" t="s">
        <v>425</v>
      </c>
      <c r="AN65" s="380"/>
      <c r="AO65" s="380"/>
      <c r="AP65" s="380"/>
      <c r="AQ65" s="873" t="s">
        <v>235</v>
      </c>
      <c r="AR65" s="869"/>
      <c r="AS65" s="869"/>
      <c r="AT65" s="870"/>
      <c r="AU65" s="982" t="s">
        <v>134</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5"/>
      <c r="AR66" s="276"/>
      <c r="AS66" s="871" t="s">
        <v>236</v>
      </c>
      <c r="AT66" s="872"/>
      <c r="AU66" s="276"/>
      <c r="AV66" s="276"/>
      <c r="AW66" s="871" t="s">
        <v>352</v>
      </c>
      <c r="AX66" s="984"/>
    </row>
    <row r="67" spans="1:50" ht="23.25" hidden="1" customHeight="1">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376</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377</v>
      </c>
      <c r="AC69" s="981"/>
      <c r="AD69" s="981"/>
      <c r="AE69" s="502"/>
      <c r="AF69" s="503"/>
      <c r="AG69" s="503"/>
      <c r="AH69" s="503"/>
      <c r="AI69" s="502"/>
      <c r="AJ69" s="503"/>
      <c r="AK69" s="503"/>
      <c r="AL69" s="503"/>
      <c r="AM69" s="502"/>
      <c r="AN69" s="503"/>
      <c r="AO69" s="503"/>
      <c r="AP69" s="503"/>
      <c r="AQ69" s="369"/>
      <c r="AR69" s="370"/>
      <c r="AS69" s="370"/>
      <c r="AT69" s="371"/>
      <c r="AU69" s="370"/>
      <c r="AV69" s="370"/>
      <c r="AW69" s="370"/>
      <c r="AX69" s="372"/>
    </row>
    <row r="70" spans="1:50" ht="23.25" hidden="1" customHeight="1">
      <c r="A70" s="857" t="s">
        <v>359</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376</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377</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3" t="s">
        <v>354</v>
      </c>
      <c r="B73" s="844"/>
      <c r="C73" s="844"/>
      <c r="D73" s="844"/>
      <c r="E73" s="844"/>
      <c r="F73" s="845"/>
      <c r="G73" s="815"/>
      <c r="H73" s="174" t="s">
        <v>146</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c r="A74" s="846"/>
      <c r="B74" s="847"/>
      <c r="C74" s="847"/>
      <c r="D74" s="847"/>
      <c r="E74" s="847"/>
      <c r="F74" s="848"/>
      <c r="G74" s="81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6"/>
      <c r="B75" s="847"/>
      <c r="C75" s="847"/>
      <c r="D75" s="847"/>
      <c r="E75" s="847"/>
      <c r="F75" s="848"/>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6"/>
      <c r="B76" s="847"/>
      <c r="C76" s="847"/>
      <c r="D76" s="847"/>
      <c r="E76" s="847"/>
      <c r="F76" s="848"/>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6"/>
      <c r="B77" s="847"/>
      <c r="C77" s="847"/>
      <c r="D77" s="847"/>
      <c r="E77" s="847"/>
      <c r="F77" s="848"/>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7" t="s">
        <v>389</v>
      </c>
      <c r="B78" s="918"/>
      <c r="C78" s="918"/>
      <c r="D78" s="918"/>
      <c r="E78" s="915" t="s">
        <v>332</v>
      </c>
      <c r="F78" s="916"/>
      <c r="G78" s="56" t="s">
        <v>238</v>
      </c>
      <c r="H78" s="801"/>
      <c r="I78" s="249"/>
      <c r="J78" s="249"/>
      <c r="K78" s="249"/>
      <c r="L78" s="249"/>
      <c r="M78" s="249"/>
      <c r="N78" s="249"/>
      <c r="O78" s="802"/>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348</v>
      </c>
      <c r="AP79" s="154"/>
      <c r="AQ79" s="154"/>
      <c r="AR79" s="80" t="s">
        <v>346</v>
      </c>
      <c r="AS79" s="153"/>
      <c r="AT79" s="154"/>
      <c r="AU79" s="154"/>
      <c r="AV79" s="154"/>
      <c r="AW79" s="154"/>
      <c r="AX79" s="155"/>
    </row>
    <row r="80" spans="1:50" ht="18.75" hidden="1" customHeight="1">
      <c r="A80" s="524" t="s">
        <v>147</v>
      </c>
      <c r="B80" s="852" t="s">
        <v>345</v>
      </c>
      <c r="C80" s="853"/>
      <c r="D80" s="853"/>
      <c r="E80" s="853"/>
      <c r="F80" s="854"/>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row>
    <row r="81" spans="1:60" ht="22.5" hidden="1" customHeight="1">
      <c r="A81" s="525"/>
      <c r="B81" s="855"/>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5"/>
      <c r="B82" s="855"/>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5"/>
      <c r="B87" s="557"/>
      <c r="C87" s="557"/>
      <c r="D87" s="557"/>
      <c r="E87" s="557"/>
      <c r="F87" s="558"/>
      <c r="G87" s="236"/>
      <c r="H87" s="166"/>
      <c r="I87" s="166"/>
      <c r="J87" s="166"/>
      <c r="K87" s="166"/>
      <c r="L87" s="166"/>
      <c r="M87" s="166"/>
      <c r="N87" s="166"/>
      <c r="O87" s="237"/>
      <c r="P87" s="166"/>
      <c r="Q87" s="808"/>
      <c r="R87" s="808"/>
      <c r="S87" s="808"/>
      <c r="T87" s="808"/>
      <c r="U87" s="808"/>
      <c r="V87" s="808"/>
      <c r="W87" s="808"/>
      <c r="X87" s="809"/>
      <c r="Y87" s="764" t="s">
        <v>62</v>
      </c>
      <c r="Z87" s="765"/>
      <c r="AA87" s="766"/>
      <c r="AB87" s="556"/>
      <c r="AC87" s="556"/>
      <c r="AD87" s="556"/>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5"/>
      <c r="B88" s="557"/>
      <c r="C88" s="557"/>
      <c r="D88" s="557"/>
      <c r="E88" s="557"/>
      <c r="F88" s="558"/>
      <c r="G88" s="238"/>
      <c r="H88" s="239"/>
      <c r="I88" s="239"/>
      <c r="J88" s="239"/>
      <c r="K88" s="239"/>
      <c r="L88" s="239"/>
      <c r="M88" s="239"/>
      <c r="N88" s="239"/>
      <c r="O88" s="240"/>
      <c r="P88" s="810"/>
      <c r="Q88" s="810"/>
      <c r="R88" s="810"/>
      <c r="S88" s="810"/>
      <c r="T88" s="810"/>
      <c r="U88" s="810"/>
      <c r="V88" s="810"/>
      <c r="W88" s="810"/>
      <c r="X88" s="811"/>
      <c r="Y88" s="738" t="s">
        <v>54</v>
      </c>
      <c r="Z88" s="739"/>
      <c r="AA88" s="740"/>
      <c r="AB88" s="688"/>
      <c r="AC88" s="688"/>
      <c r="AD88" s="688"/>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5"/>
      <c r="B89" s="559"/>
      <c r="C89" s="559"/>
      <c r="D89" s="559"/>
      <c r="E89" s="559"/>
      <c r="F89" s="560"/>
      <c r="G89" s="241"/>
      <c r="H89" s="169"/>
      <c r="I89" s="169"/>
      <c r="J89" s="169"/>
      <c r="K89" s="169"/>
      <c r="L89" s="169"/>
      <c r="M89" s="169"/>
      <c r="N89" s="169"/>
      <c r="O89" s="242"/>
      <c r="P89" s="309"/>
      <c r="Q89" s="309"/>
      <c r="R89" s="309"/>
      <c r="S89" s="309"/>
      <c r="T89" s="309"/>
      <c r="U89" s="309"/>
      <c r="V89" s="309"/>
      <c r="W89" s="309"/>
      <c r="X89" s="812"/>
      <c r="Y89" s="738" t="s">
        <v>13</v>
      </c>
      <c r="Z89" s="739"/>
      <c r="AA89" s="740"/>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5"/>
      <c r="B90" s="557" t="s">
        <v>145</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5"/>
      <c r="B92" s="557"/>
      <c r="C92" s="557"/>
      <c r="D92" s="557"/>
      <c r="E92" s="557"/>
      <c r="F92" s="558"/>
      <c r="G92" s="236"/>
      <c r="H92" s="166"/>
      <c r="I92" s="166"/>
      <c r="J92" s="166"/>
      <c r="K92" s="166"/>
      <c r="L92" s="166"/>
      <c r="M92" s="166"/>
      <c r="N92" s="166"/>
      <c r="O92" s="237"/>
      <c r="P92" s="166"/>
      <c r="Q92" s="808"/>
      <c r="R92" s="808"/>
      <c r="S92" s="808"/>
      <c r="T92" s="808"/>
      <c r="U92" s="808"/>
      <c r="V92" s="808"/>
      <c r="W92" s="808"/>
      <c r="X92" s="809"/>
      <c r="Y92" s="764" t="s">
        <v>62</v>
      </c>
      <c r="Z92" s="765"/>
      <c r="AA92" s="766"/>
      <c r="AB92" s="556"/>
      <c r="AC92" s="556"/>
      <c r="AD92" s="556"/>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5"/>
      <c r="B93" s="557"/>
      <c r="C93" s="557"/>
      <c r="D93" s="557"/>
      <c r="E93" s="557"/>
      <c r="F93" s="558"/>
      <c r="G93" s="238"/>
      <c r="H93" s="239"/>
      <c r="I93" s="239"/>
      <c r="J93" s="239"/>
      <c r="K93" s="239"/>
      <c r="L93" s="239"/>
      <c r="M93" s="239"/>
      <c r="N93" s="239"/>
      <c r="O93" s="240"/>
      <c r="P93" s="810"/>
      <c r="Q93" s="810"/>
      <c r="R93" s="810"/>
      <c r="S93" s="810"/>
      <c r="T93" s="810"/>
      <c r="U93" s="810"/>
      <c r="V93" s="810"/>
      <c r="W93" s="810"/>
      <c r="X93" s="811"/>
      <c r="Y93" s="738" t="s">
        <v>54</v>
      </c>
      <c r="Z93" s="739"/>
      <c r="AA93" s="740"/>
      <c r="AB93" s="688"/>
      <c r="AC93" s="688"/>
      <c r="AD93" s="688"/>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5"/>
      <c r="B94" s="559"/>
      <c r="C94" s="559"/>
      <c r="D94" s="559"/>
      <c r="E94" s="559"/>
      <c r="F94" s="560"/>
      <c r="G94" s="241"/>
      <c r="H94" s="169"/>
      <c r="I94" s="169"/>
      <c r="J94" s="169"/>
      <c r="K94" s="169"/>
      <c r="L94" s="169"/>
      <c r="M94" s="169"/>
      <c r="N94" s="169"/>
      <c r="O94" s="242"/>
      <c r="P94" s="309"/>
      <c r="Q94" s="309"/>
      <c r="R94" s="309"/>
      <c r="S94" s="309"/>
      <c r="T94" s="309"/>
      <c r="U94" s="309"/>
      <c r="V94" s="309"/>
      <c r="W94" s="309"/>
      <c r="X94" s="812"/>
      <c r="Y94" s="738" t="s">
        <v>13</v>
      </c>
      <c r="Z94" s="739"/>
      <c r="AA94" s="740"/>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5"/>
      <c r="B95" s="557" t="s">
        <v>145</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5"/>
      <c r="B97" s="557"/>
      <c r="C97" s="557"/>
      <c r="D97" s="557"/>
      <c r="E97" s="557"/>
      <c r="F97" s="558"/>
      <c r="G97" s="236"/>
      <c r="H97" s="166"/>
      <c r="I97" s="166"/>
      <c r="J97" s="166"/>
      <c r="K97" s="166"/>
      <c r="L97" s="166"/>
      <c r="M97" s="166"/>
      <c r="N97" s="166"/>
      <c r="O97" s="237"/>
      <c r="P97" s="166"/>
      <c r="Q97" s="808"/>
      <c r="R97" s="808"/>
      <c r="S97" s="808"/>
      <c r="T97" s="808"/>
      <c r="U97" s="808"/>
      <c r="V97" s="808"/>
      <c r="W97" s="808"/>
      <c r="X97" s="809"/>
      <c r="Y97" s="764" t="s">
        <v>62</v>
      </c>
      <c r="Z97" s="765"/>
      <c r="AA97" s="766"/>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5"/>
      <c r="B98" s="557"/>
      <c r="C98" s="557"/>
      <c r="D98" s="557"/>
      <c r="E98" s="557"/>
      <c r="F98" s="558"/>
      <c r="G98" s="238"/>
      <c r="H98" s="239"/>
      <c r="I98" s="239"/>
      <c r="J98" s="239"/>
      <c r="K98" s="239"/>
      <c r="L98" s="239"/>
      <c r="M98" s="239"/>
      <c r="N98" s="239"/>
      <c r="O98" s="240"/>
      <c r="P98" s="810"/>
      <c r="Q98" s="810"/>
      <c r="R98" s="810"/>
      <c r="S98" s="810"/>
      <c r="T98" s="810"/>
      <c r="U98" s="810"/>
      <c r="V98" s="810"/>
      <c r="W98" s="810"/>
      <c r="X98" s="811"/>
      <c r="Y98" s="738" t="s">
        <v>54</v>
      </c>
      <c r="Z98" s="739"/>
      <c r="AA98" s="740"/>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6"/>
      <c r="B99" s="886"/>
      <c r="C99" s="886"/>
      <c r="D99" s="886"/>
      <c r="E99" s="886"/>
      <c r="F99" s="887"/>
      <c r="G99" s="813"/>
      <c r="H99" s="252"/>
      <c r="I99" s="252"/>
      <c r="J99" s="252"/>
      <c r="K99" s="252"/>
      <c r="L99" s="252"/>
      <c r="M99" s="252"/>
      <c r="N99" s="252"/>
      <c r="O99" s="814"/>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398</v>
      </c>
      <c r="AF100" s="830"/>
      <c r="AG100" s="830"/>
      <c r="AH100" s="831"/>
      <c r="AI100" s="829" t="s">
        <v>418</v>
      </c>
      <c r="AJ100" s="830"/>
      <c r="AK100" s="830"/>
      <c r="AL100" s="831"/>
      <c r="AM100" s="829" t="s">
        <v>425</v>
      </c>
      <c r="AN100" s="830"/>
      <c r="AO100" s="830"/>
      <c r="AP100" s="831"/>
      <c r="AQ100" s="934" t="s">
        <v>438</v>
      </c>
      <c r="AR100" s="935"/>
      <c r="AS100" s="935"/>
      <c r="AT100" s="936"/>
      <c r="AU100" s="934" t="s">
        <v>439</v>
      </c>
      <c r="AV100" s="935"/>
      <c r="AW100" s="935"/>
      <c r="AX100" s="937"/>
    </row>
    <row r="101" spans="1:60" ht="23.25" customHeight="1">
      <c r="A101" s="493"/>
      <c r="B101" s="494"/>
      <c r="C101" s="494"/>
      <c r="D101" s="494"/>
      <c r="E101" s="494"/>
      <c r="F101" s="495"/>
      <c r="G101" s="166" t="s">
        <v>576</v>
      </c>
      <c r="H101" s="166"/>
      <c r="I101" s="166"/>
      <c r="J101" s="166"/>
      <c r="K101" s="166"/>
      <c r="L101" s="166"/>
      <c r="M101" s="166"/>
      <c r="N101" s="166"/>
      <c r="O101" s="166"/>
      <c r="P101" s="166"/>
      <c r="Q101" s="166"/>
      <c r="R101" s="166"/>
      <c r="S101" s="166"/>
      <c r="T101" s="166"/>
      <c r="U101" s="166"/>
      <c r="V101" s="166"/>
      <c r="W101" s="166"/>
      <c r="X101" s="237"/>
      <c r="Y101" s="822" t="s">
        <v>55</v>
      </c>
      <c r="Z101" s="724"/>
      <c r="AA101" s="725"/>
      <c r="AB101" s="556" t="s">
        <v>577</v>
      </c>
      <c r="AC101" s="556"/>
      <c r="AD101" s="556"/>
      <c r="AE101" s="369">
        <v>239</v>
      </c>
      <c r="AF101" s="370"/>
      <c r="AG101" s="370"/>
      <c r="AH101" s="371"/>
      <c r="AI101" s="369">
        <v>234</v>
      </c>
      <c r="AJ101" s="370"/>
      <c r="AK101" s="370"/>
      <c r="AL101" s="371"/>
      <c r="AM101" s="369">
        <v>236</v>
      </c>
      <c r="AN101" s="370"/>
      <c r="AO101" s="370"/>
      <c r="AP101" s="371"/>
      <c r="AQ101" s="369" t="s">
        <v>579</v>
      </c>
      <c r="AR101" s="370"/>
      <c r="AS101" s="370"/>
      <c r="AT101" s="371"/>
      <c r="AU101" s="369" t="s">
        <v>414</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6" t="s">
        <v>578</v>
      </c>
      <c r="AC102" s="556"/>
      <c r="AD102" s="556"/>
      <c r="AE102" s="363">
        <v>240</v>
      </c>
      <c r="AF102" s="363"/>
      <c r="AG102" s="363"/>
      <c r="AH102" s="363"/>
      <c r="AI102" s="363">
        <v>240</v>
      </c>
      <c r="AJ102" s="363"/>
      <c r="AK102" s="363"/>
      <c r="AL102" s="363"/>
      <c r="AM102" s="502">
        <v>240</v>
      </c>
      <c r="AN102" s="503"/>
      <c r="AO102" s="503"/>
      <c r="AP102" s="504"/>
      <c r="AQ102" s="502">
        <v>240</v>
      </c>
      <c r="AR102" s="503"/>
      <c r="AS102" s="503"/>
      <c r="AT102" s="504"/>
      <c r="AU102" s="502">
        <v>240</v>
      </c>
      <c r="AV102" s="503"/>
      <c r="AW102" s="503"/>
      <c r="AX102" s="504"/>
    </row>
    <row r="103" spans="1:60" ht="31.5" hidden="1" customHeight="1">
      <c r="A103" s="490" t="s">
        <v>355</v>
      </c>
      <c r="B103" s="491"/>
      <c r="C103" s="491"/>
      <c r="D103" s="491"/>
      <c r="E103" s="491"/>
      <c r="F103" s="492"/>
      <c r="G103" s="739" t="s">
        <v>60</v>
      </c>
      <c r="H103" s="739"/>
      <c r="I103" s="739"/>
      <c r="J103" s="739"/>
      <c r="K103" s="739"/>
      <c r="L103" s="739"/>
      <c r="M103" s="739"/>
      <c r="N103" s="739"/>
      <c r="O103" s="739"/>
      <c r="P103" s="739"/>
      <c r="Q103" s="739"/>
      <c r="R103" s="739"/>
      <c r="S103" s="739"/>
      <c r="T103" s="739"/>
      <c r="U103" s="739"/>
      <c r="V103" s="739"/>
      <c r="W103" s="739"/>
      <c r="X103" s="740"/>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502"/>
      <c r="AV105" s="503"/>
      <c r="AW105" s="503"/>
      <c r="AX105" s="504"/>
    </row>
    <row r="106" spans="1:60" ht="31.5" hidden="1" customHeight="1">
      <c r="A106" s="490" t="s">
        <v>355</v>
      </c>
      <c r="B106" s="491"/>
      <c r="C106" s="491"/>
      <c r="D106" s="491"/>
      <c r="E106" s="491"/>
      <c r="F106" s="492"/>
      <c r="G106" s="739" t="s">
        <v>60</v>
      </c>
      <c r="H106" s="739"/>
      <c r="I106" s="739"/>
      <c r="J106" s="739"/>
      <c r="K106" s="739"/>
      <c r="L106" s="739"/>
      <c r="M106" s="739"/>
      <c r="N106" s="739"/>
      <c r="O106" s="739"/>
      <c r="P106" s="739"/>
      <c r="Q106" s="739"/>
      <c r="R106" s="739"/>
      <c r="S106" s="739"/>
      <c r="T106" s="739"/>
      <c r="U106" s="739"/>
      <c r="V106" s="739"/>
      <c r="W106" s="739"/>
      <c r="X106" s="740"/>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502"/>
      <c r="AV108" s="503"/>
      <c r="AW108" s="503"/>
      <c r="AX108" s="504"/>
    </row>
    <row r="109" spans="1:60" ht="31.5" hidden="1" customHeight="1">
      <c r="A109" s="490" t="s">
        <v>355</v>
      </c>
      <c r="B109" s="491"/>
      <c r="C109" s="491"/>
      <c r="D109" s="491"/>
      <c r="E109" s="491"/>
      <c r="F109" s="492"/>
      <c r="G109" s="739" t="s">
        <v>60</v>
      </c>
      <c r="H109" s="739"/>
      <c r="I109" s="739"/>
      <c r="J109" s="739"/>
      <c r="K109" s="739"/>
      <c r="L109" s="739"/>
      <c r="M109" s="739"/>
      <c r="N109" s="739"/>
      <c r="O109" s="739"/>
      <c r="P109" s="739"/>
      <c r="Q109" s="739"/>
      <c r="R109" s="739"/>
      <c r="S109" s="739"/>
      <c r="T109" s="739"/>
      <c r="U109" s="739"/>
      <c r="V109" s="739"/>
      <c r="W109" s="739"/>
      <c r="X109" s="740"/>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502"/>
      <c r="AV111" s="503"/>
      <c r="AW111" s="503"/>
      <c r="AX111" s="504"/>
    </row>
    <row r="112" spans="1:60" ht="31.5" hidden="1" customHeight="1">
      <c r="A112" s="490" t="s">
        <v>355</v>
      </c>
      <c r="B112" s="491"/>
      <c r="C112" s="491"/>
      <c r="D112" s="491"/>
      <c r="E112" s="491"/>
      <c r="F112" s="492"/>
      <c r="G112" s="739" t="s">
        <v>60</v>
      </c>
      <c r="H112" s="739"/>
      <c r="I112" s="739"/>
      <c r="J112" s="739"/>
      <c r="K112" s="739"/>
      <c r="L112" s="739"/>
      <c r="M112" s="739"/>
      <c r="N112" s="739"/>
      <c r="O112" s="739"/>
      <c r="P112" s="739"/>
      <c r="Q112" s="739"/>
      <c r="R112" s="739"/>
      <c r="S112" s="739"/>
      <c r="T112" s="739"/>
      <c r="U112" s="739"/>
      <c r="V112" s="739"/>
      <c r="W112" s="739"/>
      <c r="X112" s="740"/>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c r="A116" s="297"/>
      <c r="B116" s="298"/>
      <c r="C116" s="298"/>
      <c r="D116" s="298"/>
      <c r="E116" s="298"/>
      <c r="F116" s="299"/>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581</v>
      </c>
      <c r="AC116" s="306"/>
      <c r="AD116" s="307"/>
      <c r="AE116" s="363">
        <v>1.2</v>
      </c>
      <c r="AF116" s="363"/>
      <c r="AG116" s="363"/>
      <c r="AH116" s="363"/>
      <c r="AI116" s="363">
        <v>1.1166666666666667</v>
      </c>
      <c r="AJ116" s="363"/>
      <c r="AK116" s="363"/>
      <c r="AL116" s="363"/>
      <c r="AM116" s="363">
        <v>1</v>
      </c>
      <c r="AN116" s="363"/>
      <c r="AO116" s="363"/>
      <c r="AP116" s="363"/>
      <c r="AQ116" s="369">
        <v>1</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582</v>
      </c>
      <c r="AC117" s="347"/>
      <c r="AD117" s="348"/>
      <c r="AE117" s="311" t="s">
        <v>583</v>
      </c>
      <c r="AF117" s="311"/>
      <c r="AG117" s="311"/>
      <c r="AH117" s="311"/>
      <c r="AI117" s="311" t="s">
        <v>584</v>
      </c>
      <c r="AJ117" s="311"/>
      <c r="AK117" s="311"/>
      <c r="AL117" s="311"/>
      <c r="AM117" s="311" t="s">
        <v>638</v>
      </c>
      <c r="AN117" s="311"/>
      <c r="AO117" s="311"/>
      <c r="AP117" s="311"/>
      <c r="AQ117" s="311" t="s">
        <v>636</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9" t="s">
        <v>413</v>
      </c>
      <c r="B130" s="997"/>
      <c r="C130" s="996" t="s">
        <v>239</v>
      </c>
      <c r="D130" s="997"/>
      <c r="E130" s="313" t="s">
        <v>268</v>
      </c>
      <c r="F130" s="314"/>
      <c r="G130" s="315" t="s">
        <v>585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0"/>
      <c r="B131" s="257"/>
      <c r="C131" s="256"/>
      <c r="D131" s="257"/>
      <c r="E131" s="243" t="s">
        <v>267</v>
      </c>
      <c r="F131" s="244"/>
      <c r="G131" s="241" t="s">
        <v>586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hidden="1" customHeight="1">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c r="A134" s="1000"/>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customHeight="1">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1000"/>
      <c r="B154" s="257"/>
      <c r="C154" s="256"/>
      <c r="D154" s="257"/>
      <c r="E154" s="256"/>
      <c r="F154" s="319"/>
      <c r="G154" s="236" t="s">
        <v>587</v>
      </c>
      <c r="H154" s="166"/>
      <c r="I154" s="166"/>
      <c r="J154" s="166"/>
      <c r="K154" s="166"/>
      <c r="L154" s="166"/>
      <c r="M154" s="166"/>
      <c r="N154" s="166"/>
      <c r="O154" s="166"/>
      <c r="P154" s="237"/>
      <c r="Q154" s="165" t="s">
        <v>588</v>
      </c>
      <c r="R154" s="166"/>
      <c r="S154" s="166"/>
      <c r="T154" s="166"/>
      <c r="U154" s="166"/>
      <c r="V154" s="166"/>
      <c r="W154" s="166"/>
      <c r="X154" s="166"/>
      <c r="Y154" s="166"/>
      <c r="Z154" s="166"/>
      <c r="AA154" s="929"/>
      <c r="AB154" s="260" t="s">
        <v>574</v>
      </c>
      <c r="AC154" s="261"/>
      <c r="AD154" s="261"/>
      <c r="AE154" s="266" t="s">
        <v>589</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622</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33.75" customHeight="1">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0"/>
      <c r="B188" s="257"/>
      <c r="C188" s="256"/>
      <c r="D188" s="257"/>
      <c r="E188" s="165" t="s">
        <v>590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0"/>
      <c r="B430" s="257"/>
      <c r="C430" s="254" t="s">
        <v>428</v>
      </c>
      <c r="D430" s="255"/>
      <c r="E430" s="243" t="s">
        <v>406</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0"/>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0"/>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0"/>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0"/>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0"/>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0"/>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0"/>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0"/>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0"/>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566</v>
      </c>
      <c r="AE702" s="902"/>
      <c r="AF702" s="902"/>
      <c r="AG702" s="891" t="s">
        <v>591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566</v>
      </c>
      <c r="AE703" s="160"/>
      <c r="AF703" s="160"/>
      <c r="AG703" s="672" t="s">
        <v>592</v>
      </c>
      <c r="AH703" s="673"/>
      <c r="AI703" s="673"/>
      <c r="AJ703" s="673"/>
      <c r="AK703" s="673"/>
      <c r="AL703" s="673"/>
      <c r="AM703" s="673"/>
      <c r="AN703" s="673"/>
      <c r="AO703" s="673"/>
      <c r="AP703" s="673"/>
      <c r="AQ703" s="673"/>
      <c r="AR703" s="673"/>
      <c r="AS703" s="673"/>
      <c r="AT703" s="673"/>
      <c r="AU703" s="673"/>
      <c r="AV703" s="673"/>
      <c r="AW703" s="673"/>
      <c r="AX703" s="674"/>
    </row>
    <row r="704" spans="1:50" ht="54"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566</v>
      </c>
      <c r="AE704" s="591"/>
      <c r="AF704" s="591"/>
      <c r="AG704" s="433" t="s">
        <v>593</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6"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566</v>
      </c>
      <c r="AE705" s="742"/>
      <c r="AF705" s="742"/>
      <c r="AG705" s="165" t="s">
        <v>594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3"/>
      <c r="B706" s="779"/>
      <c r="C706" s="619"/>
      <c r="D706" s="620"/>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595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3"/>
      <c r="B707" s="779"/>
      <c r="C707" s="621"/>
      <c r="D707" s="622"/>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596</v>
      </c>
      <c r="AE707" s="589"/>
      <c r="AF707" s="589"/>
      <c r="AG707" s="433"/>
      <c r="AH707" s="239"/>
      <c r="AI707" s="239"/>
      <c r="AJ707" s="239"/>
      <c r="AK707" s="239"/>
      <c r="AL707" s="239"/>
      <c r="AM707" s="239"/>
      <c r="AN707" s="239"/>
      <c r="AO707" s="239"/>
      <c r="AP707" s="239"/>
      <c r="AQ707" s="239"/>
      <c r="AR707" s="239"/>
      <c r="AS707" s="239"/>
      <c r="AT707" s="239"/>
      <c r="AU707" s="239"/>
      <c r="AV707" s="239"/>
      <c r="AW707" s="239"/>
      <c r="AX707" s="434"/>
    </row>
    <row r="708" spans="1:50" ht="93"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566</v>
      </c>
      <c r="AE708" s="676"/>
      <c r="AF708" s="676"/>
      <c r="AG708" s="531" t="s">
        <v>597</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566</v>
      </c>
      <c r="AE709" s="160"/>
      <c r="AF709" s="160"/>
      <c r="AG709" s="672" t="s">
        <v>637</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598</v>
      </c>
      <c r="AE710" s="160"/>
      <c r="AF710" s="160"/>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566</v>
      </c>
      <c r="AE711" s="160"/>
      <c r="AF711" s="160"/>
      <c r="AG711" s="672" t="s">
        <v>599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598</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598</v>
      </c>
      <c r="AE713" s="160"/>
      <c r="AF713" s="161"/>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598</v>
      </c>
      <c r="AE714" s="597"/>
      <c r="AF714" s="598"/>
      <c r="AG714" s="698"/>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566</v>
      </c>
      <c r="AE715" s="676"/>
      <c r="AF715" s="786"/>
      <c r="AG715" s="531" t="s">
        <v>623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598</v>
      </c>
      <c r="AE716" s="768"/>
      <c r="AF716" s="768"/>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566</v>
      </c>
      <c r="AE717" s="160"/>
      <c r="AF717" s="160"/>
      <c r="AG717" s="672" t="s">
        <v>624</v>
      </c>
      <c r="AH717" s="673"/>
      <c r="AI717" s="673"/>
      <c r="AJ717" s="673"/>
      <c r="AK717" s="673"/>
      <c r="AL717" s="673"/>
      <c r="AM717" s="673"/>
      <c r="AN717" s="673"/>
      <c r="AO717" s="673"/>
      <c r="AP717" s="673"/>
      <c r="AQ717" s="673"/>
      <c r="AR717" s="673"/>
      <c r="AS717" s="673"/>
      <c r="AT717" s="673"/>
      <c r="AU717" s="673"/>
      <c r="AV717" s="673"/>
      <c r="AW717" s="673"/>
      <c r="AX717" s="674"/>
    </row>
    <row r="718" spans="1:50" ht="48.75"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566</v>
      </c>
      <c r="AE718" s="160"/>
      <c r="AF718" s="160"/>
      <c r="AG718" s="168" t="s">
        <v>600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6" t="s">
        <v>58</v>
      </c>
      <c r="B719" s="657"/>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5" t="s">
        <v>566</v>
      </c>
      <c r="AE719" s="676"/>
      <c r="AF719" s="676"/>
      <c r="AG719" s="165" t="s">
        <v>601</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8"/>
      <c r="B720" s="659"/>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8"/>
      <c r="B721" s="659"/>
      <c r="C721" s="923" t="s">
        <v>602</v>
      </c>
      <c r="D721" s="924"/>
      <c r="E721" s="924"/>
      <c r="F721" s="925"/>
      <c r="G721" s="943"/>
      <c r="H721" s="944"/>
      <c r="I721" s="82" t="str">
        <f>IF(OR(G721="　", G721=""), "", "-")</f>
        <v/>
      </c>
      <c r="J721" s="922"/>
      <c r="K721" s="922"/>
      <c r="L721" s="82" t="str">
        <f>IF(M721="","","-")</f>
        <v/>
      </c>
      <c r="M721" s="83"/>
      <c r="N721" s="919" t="s">
        <v>603</v>
      </c>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8"/>
      <c r="B722" s="659"/>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c r="A723" s="658"/>
      <c r="B723" s="659"/>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c r="A724" s="658"/>
      <c r="B724" s="659"/>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60"/>
      <c r="B725" s="661"/>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6" t="s">
        <v>48</v>
      </c>
      <c r="B726" s="627"/>
      <c r="C726" s="448" t="s">
        <v>53</v>
      </c>
      <c r="D726" s="586"/>
      <c r="E726" s="586"/>
      <c r="F726" s="587"/>
      <c r="G726" s="806" t="s">
        <v>625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8"/>
      <c r="B727" s="629"/>
      <c r="C727" s="704" t="s">
        <v>57</v>
      </c>
      <c r="D727" s="705"/>
      <c r="E727" s="705"/>
      <c r="F727" s="706"/>
      <c r="G727" s="804" t="s">
        <v>604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4" t="s">
        <v>648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138</v>
      </c>
      <c r="B731" s="624"/>
      <c r="C731" s="624"/>
      <c r="D731" s="624"/>
      <c r="E731" s="625"/>
      <c r="F731" s="689" t="s">
        <v>650</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8" t="s">
        <v>138</v>
      </c>
      <c r="B733" s="759"/>
      <c r="C733" s="759"/>
      <c r="D733" s="759"/>
      <c r="E733" s="760"/>
      <c r="F733" s="775" t="s">
        <v>649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6" t="s">
        <v>605</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01" t="s">
        <v>409</v>
      </c>
      <c r="B737" s="102"/>
      <c r="C737" s="102"/>
      <c r="D737" s="103"/>
      <c r="E737" s="104"/>
      <c r="F737" s="104"/>
      <c r="G737" s="104"/>
      <c r="H737" s="104"/>
      <c r="I737" s="104"/>
      <c r="J737" s="104"/>
      <c r="K737" s="104"/>
      <c r="L737" s="104"/>
      <c r="M737" s="104"/>
      <c r="N737" s="110" t="s">
        <v>404</v>
      </c>
      <c r="O737" s="110"/>
      <c r="P737" s="110"/>
      <c r="Q737" s="110"/>
      <c r="R737" s="104"/>
      <c r="S737" s="104"/>
      <c r="T737" s="104"/>
      <c r="U737" s="104"/>
      <c r="V737" s="104"/>
      <c r="W737" s="104"/>
      <c r="X737" s="104"/>
      <c r="Y737" s="104"/>
      <c r="Z737" s="104"/>
      <c r="AA737" s="110" t="s">
        <v>403</v>
      </c>
      <c r="AB737" s="110"/>
      <c r="AC737" s="110"/>
      <c r="AD737" s="110"/>
      <c r="AE737" s="104"/>
      <c r="AF737" s="104"/>
      <c r="AG737" s="104"/>
      <c r="AH737" s="104"/>
      <c r="AI737" s="104"/>
      <c r="AJ737" s="104"/>
      <c r="AK737" s="104"/>
      <c r="AL737" s="104"/>
      <c r="AM737" s="104"/>
      <c r="AN737" s="110" t="s">
        <v>402</v>
      </c>
      <c r="AO737" s="110"/>
      <c r="AP737" s="110"/>
      <c r="AQ737" s="110"/>
      <c r="AR737" s="111" t="s">
        <v>647</v>
      </c>
      <c r="AS737" s="112"/>
      <c r="AT737" s="112"/>
      <c r="AU737" s="112"/>
      <c r="AV737" s="112"/>
      <c r="AW737" s="112"/>
      <c r="AX737" s="113"/>
      <c r="AY737" s="88"/>
      <c r="AZ737" s="88"/>
    </row>
    <row r="738" spans="1:52" ht="24.75" customHeight="1">
      <c r="A738" s="101" t="s">
        <v>401</v>
      </c>
      <c r="B738" s="102"/>
      <c r="C738" s="102"/>
      <c r="D738" s="103"/>
      <c r="E738" s="104" t="s">
        <v>633</v>
      </c>
      <c r="F738" s="104"/>
      <c r="G738" s="104"/>
      <c r="H738" s="104"/>
      <c r="I738" s="104"/>
      <c r="J738" s="104"/>
      <c r="K738" s="104"/>
      <c r="L738" s="104"/>
      <c r="M738" s="104"/>
      <c r="N738" s="110" t="s">
        <v>400</v>
      </c>
      <c r="O738" s="110"/>
      <c r="P738" s="110"/>
      <c r="Q738" s="110"/>
      <c r="R738" s="104" t="s">
        <v>634</v>
      </c>
      <c r="S738" s="104"/>
      <c r="T738" s="104"/>
      <c r="U738" s="104"/>
      <c r="V738" s="104"/>
      <c r="W738" s="104"/>
      <c r="X738" s="104"/>
      <c r="Y738" s="104"/>
      <c r="Z738" s="104"/>
      <c r="AA738" s="110" t="s">
        <v>399</v>
      </c>
      <c r="AB738" s="110"/>
      <c r="AC738" s="110"/>
      <c r="AD738" s="110"/>
      <c r="AE738" s="104" t="s">
        <v>635</v>
      </c>
      <c r="AF738" s="104"/>
      <c r="AG738" s="104"/>
      <c r="AH738" s="104"/>
      <c r="AI738" s="104"/>
      <c r="AJ738" s="104"/>
      <c r="AK738" s="104"/>
      <c r="AL738" s="104"/>
      <c r="AM738" s="104"/>
      <c r="AN738" s="110" t="s">
        <v>398</v>
      </c>
      <c r="AO738" s="110"/>
      <c r="AP738" s="110"/>
      <c r="AQ738" s="110"/>
      <c r="AR738" s="111" t="s">
        <v>634</v>
      </c>
      <c r="AS738" s="112"/>
      <c r="AT738" s="112"/>
      <c r="AU738" s="112"/>
      <c r="AV738" s="112"/>
      <c r="AW738" s="112"/>
      <c r="AX738" s="113"/>
    </row>
    <row r="739" spans="1:52" ht="24.75" customHeight="1">
      <c r="A739" s="101" t="s">
        <v>397</v>
      </c>
      <c r="B739" s="102"/>
      <c r="C739" s="102"/>
      <c r="D739" s="103"/>
      <c r="E739" s="104" t="s">
        <v>634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421</v>
      </c>
      <c r="B740" s="132"/>
      <c r="C740" s="132"/>
      <c r="D740" s="133"/>
      <c r="E740" s="134" t="s">
        <v>564</v>
      </c>
      <c r="F740" s="126"/>
      <c r="G740" s="126"/>
      <c r="H740" s="92" t="str">
        <f>IF(E740="", "", "(")</f>
        <v>(</v>
      </c>
      <c r="I740" s="126"/>
      <c r="J740" s="126"/>
      <c r="K740" s="92" t="str">
        <f>IF(OR(I740="　", I740=""), "", "-")</f>
        <v/>
      </c>
      <c r="L740" s="127">
        <v>11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30"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4.5"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0"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t="s">
        <v>628</v>
      </c>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0" customHeight="1">
      <c r="A744" s="147"/>
      <c r="B744" s="148"/>
      <c r="C744" s="148"/>
      <c r="D744" s="148"/>
      <c r="E744" s="148"/>
      <c r="F744" s="149"/>
      <c r="G744" s="45"/>
      <c r="H744" s="46"/>
      <c r="I744" s="46"/>
      <c r="J744" s="46"/>
      <c r="K744" s="46"/>
      <c r="L744" s="46"/>
      <c r="M744" s="46"/>
      <c r="N744" s="46"/>
      <c r="O744" s="46"/>
      <c r="P744" s="46"/>
      <c r="Q744" s="46"/>
      <c r="R744" s="46"/>
      <c r="S744" s="46"/>
      <c r="T744" s="46" t="s">
        <v>606</v>
      </c>
      <c r="U744" s="46"/>
      <c r="V744" s="46" t="s">
        <v>607</v>
      </c>
      <c r="W744" s="46"/>
      <c r="X744" s="46"/>
      <c r="Y744" s="46"/>
      <c r="Z744" s="46"/>
      <c r="AA744" s="46"/>
      <c r="AB744" s="46"/>
      <c r="AC744" s="46"/>
      <c r="AD744" s="46"/>
      <c r="AE744" s="46"/>
      <c r="AF744" s="46"/>
      <c r="AG744" s="46"/>
      <c r="AH744" s="46"/>
      <c r="AI744" s="46" t="s">
        <v>608</v>
      </c>
      <c r="AJ744" s="46"/>
      <c r="AK744" s="46"/>
      <c r="AL744" s="46"/>
      <c r="AM744" s="46"/>
      <c r="AN744" s="46"/>
      <c r="AO744" s="46"/>
      <c r="AP744" s="46"/>
      <c r="AQ744" s="46"/>
      <c r="AR744" s="46"/>
      <c r="AS744" s="46"/>
      <c r="AT744" s="46"/>
      <c r="AU744" s="46"/>
      <c r="AV744" s="46"/>
      <c r="AW744" s="46"/>
      <c r="AX744" s="47"/>
    </row>
    <row r="745" spans="1:52" ht="30" customHeight="1">
      <c r="A745" s="147"/>
      <c r="B745" s="148"/>
      <c r="C745" s="148"/>
      <c r="D745" s="148"/>
      <c r="E745" s="148"/>
      <c r="F745" s="149"/>
      <c r="G745" s="45"/>
      <c r="H745" s="46"/>
      <c r="I745" s="46"/>
      <c r="J745" s="46"/>
      <c r="K745" s="46"/>
      <c r="L745" s="46"/>
      <c r="M745" s="46"/>
      <c r="N745" s="46"/>
      <c r="O745" s="46"/>
      <c r="P745" s="46"/>
      <c r="Q745" s="46"/>
      <c r="R745" s="46"/>
      <c r="S745" s="46"/>
      <c r="T745" s="46" t="s">
        <v>640</v>
      </c>
      <c r="U745" s="46"/>
      <c r="V745" s="46"/>
      <c r="W745" s="46"/>
      <c r="X745" s="46"/>
      <c r="Y745" s="46"/>
      <c r="Z745" s="46"/>
      <c r="AA745" s="46"/>
      <c r="AB745" s="46"/>
      <c r="AC745" s="46"/>
      <c r="AD745" s="46"/>
      <c r="AE745" s="46"/>
      <c r="AF745" s="46"/>
      <c r="AG745" s="46"/>
      <c r="AH745" s="46"/>
      <c r="AI745" s="46" t="s">
        <v>641</v>
      </c>
      <c r="AJ745" s="46"/>
      <c r="AK745" s="46"/>
      <c r="AL745" s="46"/>
      <c r="AM745" s="46"/>
      <c r="AN745" s="46"/>
      <c r="AO745" s="46"/>
      <c r="AP745" s="46"/>
      <c r="AQ745" s="46"/>
      <c r="AR745" s="46"/>
      <c r="AS745" s="46"/>
      <c r="AT745" s="46"/>
      <c r="AU745" s="46"/>
      <c r="AV745" s="46"/>
      <c r="AW745" s="46"/>
      <c r="AX745" s="47"/>
    </row>
    <row r="746" spans="1:52" ht="30"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t="s">
        <v>609</v>
      </c>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0"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0" customHeight="1">
      <c r="A748" s="147"/>
      <c r="B748" s="148"/>
      <c r="C748" s="148"/>
      <c r="D748" s="148"/>
      <c r="E748" s="148"/>
      <c r="F748" s="149"/>
      <c r="G748" s="45"/>
      <c r="H748" s="46"/>
      <c r="I748" s="46"/>
      <c r="J748" s="46"/>
      <c r="K748" s="46"/>
      <c r="L748" s="46"/>
      <c r="M748" s="46"/>
      <c r="N748" s="46"/>
      <c r="O748" s="46"/>
      <c r="P748" s="46"/>
      <c r="Q748" s="46"/>
      <c r="R748" s="46" t="s">
        <v>610</v>
      </c>
      <c r="S748" s="46"/>
      <c r="T748" s="46" t="s">
        <v>611</v>
      </c>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0" customHeight="1">
      <c r="A749" s="147"/>
      <c r="B749" s="148"/>
      <c r="C749" s="148"/>
      <c r="D749" s="148"/>
      <c r="E749" s="148"/>
      <c r="F749" s="149"/>
      <c r="G749" s="45"/>
      <c r="H749" s="46"/>
      <c r="I749" s="46"/>
      <c r="J749" s="46"/>
      <c r="K749" s="46"/>
      <c r="L749" s="46"/>
      <c r="M749" s="46"/>
      <c r="N749" s="46"/>
      <c r="O749" s="46"/>
      <c r="P749" s="46"/>
      <c r="Q749" s="46"/>
      <c r="R749" s="46"/>
      <c r="S749" s="100"/>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0"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0" customHeight="1">
      <c r="A751" s="147"/>
      <c r="B751" s="148"/>
      <c r="C751" s="148"/>
      <c r="D751" s="148"/>
      <c r="E751" s="148"/>
      <c r="F751" s="149"/>
      <c r="G751" s="45"/>
      <c r="H751" s="46"/>
      <c r="I751" s="46"/>
      <c r="J751" s="46"/>
      <c r="K751" s="46"/>
      <c r="L751" s="46"/>
      <c r="M751" s="46"/>
      <c r="N751" s="46"/>
      <c r="O751" s="46"/>
      <c r="P751" s="46"/>
      <c r="Q751" s="46"/>
      <c r="R751" s="46"/>
      <c r="S751" s="46"/>
      <c r="T751" s="46" t="s">
        <v>612</v>
      </c>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0"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t="s">
        <v>629</v>
      </c>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5"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0" customHeight="1">
      <c r="A754" s="147"/>
      <c r="B754" s="148"/>
      <c r="C754" s="148"/>
      <c r="D754" s="148"/>
      <c r="E754" s="148"/>
      <c r="F754" s="149"/>
      <c r="G754" s="45"/>
      <c r="H754" s="46"/>
      <c r="I754" s="46"/>
      <c r="J754" s="46"/>
      <c r="K754" s="46"/>
      <c r="L754" s="46"/>
      <c r="M754" s="46"/>
      <c r="N754" s="46"/>
      <c r="O754" s="46"/>
      <c r="P754" s="46"/>
      <c r="Q754" s="46"/>
      <c r="R754" s="46"/>
      <c r="S754" s="46"/>
      <c r="T754" s="46"/>
      <c r="U754" s="46" t="s">
        <v>613</v>
      </c>
      <c r="V754" s="46"/>
      <c r="W754" s="46"/>
      <c r="X754" s="46"/>
      <c r="Y754" s="46"/>
      <c r="Z754" s="46"/>
      <c r="AA754" s="46"/>
      <c r="AB754" s="46"/>
      <c r="AC754" s="46"/>
      <c r="AD754" s="46"/>
      <c r="AE754" s="46"/>
      <c r="AF754" s="46"/>
      <c r="AG754" s="46"/>
      <c r="AH754" s="46"/>
      <c r="AI754" s="46"/>
      <c r="AJ754" s="46" t="s">
        <v>602</v>
      </c>
      <c r="AK754" s="46"/>
      <c r="AL754" s="46"/>
      <c r="AM754" s="46"/>
      <c r="AN754" s="46"/>
      <c r="AO754" s="46"/>
      <c r="AP754" s="46"/>
      <c r="AQ754" s="46"/>
      <c r="AR754" s="46"/>
      <c r="AS754" s="46"/>
      <c r="AT754" s="46"/>
      <c r="AU754" s="46"/>
      <c r="AV754" s="46"/>
      <c r="AW754" s="46"/>
      <c r="AX754" s="47"/>
    </row>
    <row r="755" spans="1:50" ht="30" customHeight="1">
      <c r="A755" s="147"/>
      <c r="B755" s="148"/>
      <c r="C755" s="148"/>
      <c r="D755" s="148"/>
      <c r="E755" s="148"/>
      <c r="F755" s="149"/>
      <c r="G755" s="45"/>
      <c r="H755" s="46"/>
      <c r="I755" s="46"/>
      <c r="J755" s="46"/>
      <c r="K755" s="46"/>
      <c r="L755" s="46"/>
      <c r="M755" s="46"/>
      <c r="N755" s="46"/>
      <c r="O755" s="46"/>
      <c r="P755" s="46"/>
      <c r="Q755" s="46"/>
      <c r="R755" s="46"/>
      <c r="S755" s="46"/>
      <c r="T755" s="46"/>
      <c r="U755" s="46" t="s">
        <v>642</v>
      </c>
      <c r="V755" s="46"/>
      <c r="W755" s="46"/>
      <c r="X755" s="46"/>
      <c r="Y755" s="46"/>
      <c r="Z755" s="46"/>
      <c r="AA755" s="46"/>
      <c r="AB755" s="46"/>
      <c r="AC755" s="46"/>
      <c r="AD755" s="46"/>
      <c r="AE755" s="46"/>
      <c r="AF755" s="46"/>
      <c r="AG755" s="46"/>
      <c r="AH755" s="46"/>
      <c r="AI755" s="46"/>
      <c r="AJ755" s="46" t="s">
        <v>643</v>
      </c>
      <c r="AK755" s="46"/>
      <c r="AL755" s="46"/>
      <c r="AM755" s="46"/>
      <c r="AN755" s="46"/>
      <c r="AO755" s="46"/>
      <c r="AP755" s="46"/>
      <c r="AQ755" s="46"/>
      <c r="AR755" s="46"/>
      <c r="AS755" s="46"/>
      <c r="AT755" s="46"/>
      <c r="AU755" s="46"/>
      <c r="AV755" s="46"/>
      <c r="AW755" s="46"/>
      <c r="AX755" s="47"/>
    </row>
    <row r="756" spans="1:50" ht="30"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t="s">
        <v>609</v>
      </c>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0"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t="s">
        <v>611</v>
      </c>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 customHeight="1">
      <c r="A759" s="147"/>
      <c r="B759" s="148"/>
      <c r="C759" s="148"/>
      <c r="D759" s="148"/>
      <c r="E759" s="148"/>
      <c r="F759" s="149"/>
      <c r="G759" s="45"/>
      <c r="H759" s="46"/>
      <c r="I759" s="46"/>
      <c r="J759" s="46"/>
      <c r="K759" s="46"/>
      <c r="L759" s="46"/>
      <c r="M759" s="46"/>
      <c r="N759" s="46"/>
      <c r="O759" s="46"/>
      <c r="P759" s="46"/>
      <c r="Q759" s="46"/>
      <c r="R759" s="46"/>
      <c r="S759" s="46" t="s">
        <v>614</v>
      </c>
      <c r="T759" s="46" t="s">
        <v>615</v>
      </c>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0" customHeight="1">
      <c r="A760" s="147"/>
      <c r="B760" s="148"/>
      <c r="C760" s="148"/>
      <c r="D760" s="148"/>
      <c r="E760" s="148"/>
      <c r="F760" s="149"/>
      <c r="G760" s="45"/>
      <c r="H760" s="46"/>
      <c r="I760" s="46"/>
      <c r="J760" s="46"/>
      <c r="K760" s="46"/>
      <c r="L760" s="46"/>
      <c r="M760" s="46"/>
      <c r="N760" s="46"/>
      <c r="O760" s="46"/>
      <c r="P760" s="46"/>
      <c r="Q760" s="46"/>
      <c r="R760" s="46"/>
      <c r="S760" s="46"/>
      <c r="T760" s="46" t="s">
        <v>644</v>
      </c>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0.25" customHeight="1">
      <c r="A761" s="147"/>
      <c r="B761" s="148"/>
      <c r="C761" s="148"/>
      <c r="D761" s="148"/>
      <c r="E761" s="148"/>
      <c r="F761" s="149"/>
      <c r="G761" s="45"/>
      <c r="H761" s="46"/>
      <c r="I761" s="46"/>
      <c r="J761" s="46"/>
      <c r="K761" s="46"/>
      <c r="L761" s="46"/>
      <c r="M761" s="46"/>
      <c r="N761" s="46"/>
      <c r="O761" s="46"/>
      <c r="P761" s="46"/>
      <c r="Q761" s="46"/>
      <c r="R761" s="46"/>
      <c r="S761" s="46"/>
      <c r="T761" s="46" t="s">
        <v>612</v>
      </c>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thickBo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t="s">
        <v>645</v>
      </c>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9" t="s">
        <v>392</v>
      </c>
      <c r="B780" s="770"/>
      <c r="C780" s="770"/>
      <c r="D780" s="770"/>
      <c r="E780" s="770"/>
      <c r="F780" s="771"/>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61"/>
      <c r="B781" s="772"/>
      <c r="C781" s="772"/>
      <c r="D781" s="772"/>
      <c r="E781" s="772"/>
      <c r="F781" s="773"/>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57" customHeight="1">
      <c r="A782" s="561"/>
      <c r="B782" s="772"/>
      <c r="C782" s="772"/>
      <c r="D782" s="772"/>
      <c r="E782" s="772"/>
      <c r="F782" s="773"/>
      <c r="G782" s="454" t="s">
        <v>616</v>
      </c>
      <c r="H782" s="455"/>
      <c r="I782" s="455"/>
      <c r="J782" s="455"/>
      <c r="K782" s="456"/>
      <c r="L782" s="457" t="s">
        <v>630</v>
      </c>
      <c r="M782" s="458"/>
      <c r="N782" s="458"/>
      <c r="O782" s="458"/>
      <c r="P782" s="458"/>
      <c r="Q782" s="458"/>
      <c r="R782" s="458"/>
      <c r="S782" s="458"/>
      <c r="T782" s="458"/>
      <c r="U782" s="458"/>
      <c r="V782" s="458"/>
      <c r="W782" s="458"/>
      <c r="X782" s="459"/>
      <c r="Y782" s="460">
        <v>89</v>
      </c>
      <c r="Z782" s="461"/>
      <c r="AA782" s="461"/>
      <c r="AB782" s="562"/>
      <c r="AC782" s="454" t="s">
        <v>616</v>
      </c>
      <c r="AD782" s="455"/>
      <c r="AE782" s="455"/>
      <c r="AF782" s="455"/>
      <c r="AG782" s="456"/>
      <c r="AH782" s="457" t="s">
        <v>631</v>
      </c>
      <c r="AI782" s="458"/>
      <c r="AJ782" s="458"/>
      <c r="AK782" s="458"/>
      <c r="AL782" s="458"/>
      <c r="AM782" s="458"/>
      <c r="AN782" s="458"/>
      <c r="AO782" s="458"/>
      <c r="AP782" s="458"/>
      <c r="AQ782" s="458"/>
      <c r="AR782" s="458"/>
      <c r="AS782" s="458"/>
      <c r="AT782" s="459"/>
      <c r="AU782" s="460">
        <v>130</v>
      </c>
      <c r="AV782" s="461"/>
      <c r="AW782" s="461"/>
      <c r="AX782" s="462"/>
    </row>
    <row r="783" spans="1:50" ht="24.75" customHeight="1">
      <c r="A783" s="561"/>
      <c r="B783" s="772"/>
      <c r="C783" s="772"/>
      <c r="D783" s="772"/>
      <c r="E783" s="772"/>
      <c r="F783" s="773"/>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1"/>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1"/>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1"/>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1"/>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1"/>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1"/>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1"/>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1"/>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61"/>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89</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130</v>
      </c>
      <c r="AV792" s="420"/>
      <c r="AW792" s="420"/>
      <c r="AX792" s="422"/>
    </row>
    <row r="793" spans="1:50" ht="24.75" hidden="1" customHeight="1">
      <c r="A793" s="561"/>
      <c r="B793" s="772"/>
      <c r="C793" s="772"/>
      <c r="D793" s="772"/>
      <c r="E793" s="772"/>
      <c r="F793" s="773"/>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61"/>
      <c r="B794" s="772"/>
      <c r="C794" s="772"/>
      <c r="D794" s="772"/>
      <c r="E794" s="772"/>
      <c r="F794" s="773"/>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61"/>
      <c r="B795" s="772"/>
      <c r="C795" s="772"/>
      <c r="D795" s="772"/>
      <c r="E795" s="772"/>
      <c r="F795" s="77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61"/>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1"/>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1"/>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1"/>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1"/>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1"/>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1"/>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1"/>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1"/>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61"/>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61"/>
      <c r="B806" s="772"/>
      <c r="C806" s="772"/>
      <c r="D806" s="772"/>
      <c r="E806" s="772"/>
      <c r="F806" s="773"/>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61"/>
      <c r="B807" s="772"/>
      <c r="C807" s="772"/>
      <c r="D807" s="772"/>
      <c r="E807" s="772"/>
      <c r="F807" s="773"/>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61"/>
      <c r="B808" s="772"/>
      <c r="C808" s="772"/>
      <c r="D808" s="772"/>
      <c r="E808" s="772"/>
      <c r="F808" s="773"/>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61"/>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1"/>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1"/>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1"/>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1"/>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1"/>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1"/>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1"/>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1"/>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61"/>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61"/>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61"/>
      <c r="B820" s="772"/>
      <c r="C820" s="772"/>
      <c r="D820" s="772"/>
      <c r="E820" s="772"/>
      <c r="F820" s="773"/>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61"/>
      <c r="B821" s="772"/>
      <c r="C821" s="772"/>
      <c r="D821" s="772"/>
      <c r="E821" s="772"/>
      <c r="F821" s="77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61"/>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1"/>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1"/>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1"/>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1"/>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1"/>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1"/>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1"/>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1"/>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61"/>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618</v>
      </c>
      <c r="D838" s="423"/>
      <c r="E838" s="423"/>
      <c r="F838" s="423"/>
      <c r="G838" s="423"/>
      <c r="H838" s="423"/>
      <c r="I838" s="423"/>
      <c r="J838" s="424">
        <v>1011001000128</v>
      </c>
      <c r="K838" s="425"/>
      <c r="L838" s="425"/>
      <c r="M838" s="425"/>
      <c r="N838" s="425"/>
      <c r="O838" s="425"/>
      <c r="P838" s="430" t="s">
        <v>626</v>
      </c>
      <c r="Q838" s="322"/>
      <c r="R838" s="322"/>
      <c r="S838" s="322"/>
      <c r="T838" s="322"/>
      <c r="U838" s="322"/>
      <c r="V838" s="322"/>
      <c r="W838" s="322"/>
      <c r="X838" s="322"/>
      <c r="Y838" s="323">
        <v>89</v>
      </c>
      <c r="Z838" s="324"/>
      <c r="AA838" s="324"/>
      <c r="AB838" s="325"/>
      <c r="AC838" s="333" t="s">
        <v>382</v>
      </c>
      <c r="AD838" s="428"/>
      <c r="AE838" s="428"/>
      <c r="AF838" s="428"/>
      <c r="AG838" s="428"/>
      <c r="AH838" s="426">
        <v>1</v>
      </c>
      <c r="AI838" s="427"/>
      <c r="AJ838" s="427"/>
      <c r="AK838" s="427"/>
      <c r="AL838" s="330">
        <v>98</v>
      </c>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c r="A871" s="409">
        <v>1</v>
      </c>
      <c r="B871" s="409">
        <v>1</v>
      </c>
      <c r="C871" s="429" t="s">
        <v>617</v>
      </c>
      <c r="D871" s="423"/>
      <c r="E871" s="423"/>
      <c r="F871" s="423"/>
      <c r="G871" s="423"/>
      <c r="H871" s="423"/>
      <c r="I871" s="423"/>
      <c r="J871" s="424">
        <v>1011001000128</v>
      </c>
      <c r="K871" s="425"/>
      <c r="L871" s="425"/>
      <c r="M871" s="425"/>
      <c r="N871" s="425"/>
      <c r="O871" s="425"/>
      <c r="P871" s="430" t="s">
        <v>620</v>
      </c>
      <c r="Q871" s="322"/>
      <c r="R871" s="322"/>
      <c r="S871" s="322"/>
      <c r="T871" s="322"/>
      <c r="U871" s="322"/>
      <c r="V871" s="322"/>
      <c r="W871" s="322"/>
      <c r="X871" s="322"/>
      <c r="Y871" s="323">
        <v>130</v>
      </c>
      <c r="Z871" s="324"/>
      <c r="AA871" s="324"/>
      <c r="AB871" s="325"/>
      <c r="AC871" s="333" t="s">
        <v>382</v>
      </c>
      <c r="AD871" s="428"/>
      <c r="AE871" s="428"/>
      <c r="AF871" s="428"/>
      <c r="AG871" s="428"/>
      <c r="AH871" s="426">
        <v>1</v>
      </c>
      <c r="AI871" s="427"/>
      <c r="AJ871" s="427"/>
      <c r="AK871" s="427"/>
      <c r="AL871" s="330">
        <v>98</v>
      </c>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348</v>
      </c>
      <c r="AM1099" s="964"/>
      <c r="AN1099" s="96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9"/>
      <c r="B1102" s="409"/>
      <c r="C1102" s="282" t="s">
        <v>266</v>
      </c>
      <c r="D1102" s="897"/>
      <c r="E1102" s="282" t="s">
        <v>265</v>
      </c>
      <c r="F1102" s="897"/>
      <c r="G1102" s="897"/>
      <c r="H1102" s="897"/>
      <c r="I1102" s="897"/>
      <c r="J1102" s="282" t="s">
        <v>300</v>
      </c>
      <c r="K1102" s="282"/>
      <c r="L1102" s="282"/>
      <c r="M1102" s="282"/>
      <c r="N1102" s="282"/>
      <c r="O1102" s="282"/>
      <c r="P1102" s="349" t="s">
        <v>27</v>
      </c>
      <c r="Q1102" s="349"/>
      <c r="R1102" s="349"/>
      <c r="S1102" s="349"/>
      <c r="T1102" s="349"/>
      <c r="U1102" s="349"/>
      <c r="V1102" s="349"/>
      <c r="W1102" s="349"/>
      <c r="X1102" s="349"/>
      <c r="Y1102" s="282" t="s">
        <v>302</v>
      </c>
      <c r="Z1102" s="897"/>
      <c r="AA1102" s="897"/>
      <c r="AB1102" s="897"/>
      <c r="AC1102" s="282" t="s">
        <v>248</v>
      </c>
      <c r="AD1102" s="282"/>
      <c r="AE1102" s="282"/>
      <c r="AF1102" s="282"/>
      <c r="AG1102" s="282"/>
      <c r="AH1102" s="349" t="s">
        <v>261</v>
      </c>
      <c r="AI1102" s="350"/>
      <c r="AJ1102" s="350"/>
      <c r="AK1102" s="350"/>
      <c r="AL1102" s="350" t="s">
        <v>21</v>
      </c>
      <c r="AM1102" s="350"/>
      <c r="AN1102" s="350"/>
      <c r="AO1102" s="900"/>
      <c r="AP1102" s="432" t="s">
        <v>334</v>
      </c>
      <c r="AQ1102" s="432"/>
      <c r="AR1102" s="432"/>
      <c r="AS1102" s="432"/>
      <c r="AT1102" s="432"/>
      <c r="AU1102" s="432"/>
      <c r="AV1102" s="432"/>
      <c r="AW1102" s="432"/>
      <c r="AX1102" s="432"/>
    </row>
    <row r="1103" spans="1:50" ht="30" customHeight="1">
      <c r="A1103" s="409">
        <v>1</v>
      </c>
      <c r="B1103" s="409">
        <v>1</v>
      </c>
      <c r="C1103" s="899" t="s">
        <v>619</v>
      </c>
      <c r="D1103" s="899"/>
      <c r="E1103" s="266" t="s">
        <v>618</v>
      </c>
      <c r="F1103" s="898"/>
      <c r="G1103" s="898"/>
      <c r="H1103" s="898"/>
      <c r="I1103" s="898"/>
      <c r="J1103" s="424">
        <v>1011001000128</v>
      </c>
      <c r="K1103" s="425"/>
      <c r="L1103" s="425"/>
      <c r="M1103" s="425"/>
      <c r="N1103" s="425"/>
      <c r="O1103" s="425"/>
      <c r="P1103" s="430" t="s">
        <v>627</v>
      </c>
      <c r="Q1103" s="322"/>
      <c r="R1103" s="322"/>
      <c r="S1103" s="322"/>
      <c r="T1103" s="322"/>
      <c r="U1103" s="322"/>
      <c r="V1103" s="322"/>
      <c r="W1103" s="322"/>
      <c r="X1103" s="322"/>
      <c r="Y1103" s="323">
        <v>152</v>
      </c>
      <c r="Z1103" s="324"/>
      <c r="AA1103" s="324"/>
      <c r="AB1103" s="325"/>
      <c r="AC1103" s="327" t="s">
        <v>382</v>
      </c>
      <c r="AD1103" s="327"/>
      <c r="AE1103" s="327"/>
      <c r="AF1103" s="327"/>
      <c r="AG1103" s="327"/>
      <c r="AH1103" s="328">
        <v>1</v>
      </c>
      <c r="AI1103" s="329"/>
      <c r="AJ1103" s="329"/>
      <c r="AK1103" s="329"/>
      <c r="AL1103" s="330">
        <v>100</v>
      </c>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9"/>
      <c r="D1104" s="899"/>
      <c r="E1104" s="898"/>
      <c r="F1104" s="898"/>
      <c r="G1104" s="898"/>
      <c r="H1104" s="898"/>
      <c r="I1104" s="89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9"/>
      <c r="D1105" s="899"/>
      <c r="E1105" s="898"/>
      <c r="F1105" s="898"/>
      <c r="G1105" s="898"/>
      <c r="H1105" s="898"/>
      <c r="I1105" s="89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9"/>
      <c r="D1106" s="899"/>
      <c r="E1106" s="898"/>
      <c r="F1106" s="898"/>
      <c r="G1106" s="898"/>
      <c r="H1106" s="898"/>
      <c r="I1106" s="89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9"/>
      <c r="D1107" s="899"/>
      <c r="E1107" s="898"/>
      <c r="F1107" s="898"/>
      <c r="G1107" s="898"/>
      <c r="H1107" s="898"/>
      <c r="I1107" s="89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9"/>
      <c r="D1108" s="899"/>
      <c r="E1108" s="898"/>
      <c r="F1108" s="898"/>
      <c r="G1108" s="898"/>
      <c r="H1108" s="898"/>
      <c r="I1108" s="89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9"/>
      <c r="D1109" s="899"/>
      <c r="E1109" s="898"/>
      <c r="F1109" s="898"/>
      <c r="G1109" s="898"/>
      <c r="H1109" s="898"/>
      <c r="I1109" s="89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9"/>
      <c r="D1110" s="899"/>
      <c r="E1110" s="898"/>
      <c r="F1110" s="898"/>
      <c r="G1110" s="898"/>
      <c r="H1110" s="898"/>
      <c r="I1110" s="89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9"/>
      <c r="D1111" s="899"/>
      <c r="E1111" s="898"/>
      <c r="F1111" s="898"/>
      <c r="G1111" s="898"/>
      <c r="H1111" s="898"/>
      <c r="I1111" s="89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9"/>
      <c r="D1112" s="899"/>
      <c r="E1112" s="898"/>
      <c r="F1112" s="898"/>
      <c r="G1112" s="898"/>
      <c r="H1112" s="898"/>
      <c r="I1112" s="89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9"/>
      <c r="D1113" s="899"/>
      <c r="E1113" s="898"/>
      <c r="F1113" s="898"/>
      <c r="G1113" s="898"/>
      <c r="H1113" s="898"/>
      <c r="I1113" s="89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9"/>
      <c r="D1114" s="899"/>
      <c r="E1114" s="898"/>
      <c r="F1114" s="898"/>
      <c r="G1114" s="898"/>
      <c r="H1114" s="898"/>
      <c r="I1114" s="89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9"/>
      <c r="D1115" s="899"/>
      <c r="E1115" s="898"/>
      <c r="F1115" s="898"/>
      <c r="G1115" s="898"/>
      <c r="H1115" s="898"/>
      <c r="I1115" s="89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9"/>
      <c r="D1116" s="899"/>
      <c r="E1116" s="898"/>
      <c r="F1116" s="898"/>
      <c r="G1116" s="898"/>
      <c r="H1116" s="898"/>
      <c r="I1116" s="89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9"/>
      <c r="D1117" s="899"/>
      <c r="E1117" s="898"/>
      <c r="F1117" s="898"/>
      <c r="G1117" s="898"/>
      <c r="H1117" s="898"/>
      <c r="I1117" s="89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9"/>
      <c r="D1118" s="899"/>
      <c r="E1118" s="898"/>
      <c r="F1118" s="898"/>
      <c r="G1118" s="898"/>
      <c r="H1118" s="898"/>
      <c r="I1118" s="89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9"/>
      <c r="D1119" s="899"/>
      <c r="E1119" s="898"/>
      <c r="F1119" s="898"/>
      <c r="G1119" s="898"/>
      <c r="H1119" s="898"/>
      <c r="I1119" s="89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9"/>
      <c r="D1120" s="899"/>
      <c r="E1120" s="266"/>
      <c r="F1120" s="898"/>
      <c r="G1120" s="898"/>
      <c r="H1120" s="898"/>
      <c r="I1120" s="89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9"/>
      <c r="D1121" s="899"/>
      <c r="E1121" s="898"/>
      <c r="F1121" s="898"/>
      <c r="G1121" s="898"/>
      <c r="H1121" s="898"/>
      <c r="I1121" s="89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9"/>
      <c r="D1122" s="899"/>
      <c r="E1122" s="898"/>
      <c r="F1122" s="898"/>
      <c r="G1122" s="898"/>
      <c r="H1122" s="898"/>
      <c r="I1122" s="89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9"/>
      <c r="D1123" s="899"/>
      <c r="E1123" s="898"/>
      <c r="F1123" s="898"/>
      <c r="G1123" s="898"/>
      <c r="H1123" s="898"/>
      <c r="I1123" s="89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9"/>
      <c r="D1124" s="899"/>
      <c r="E1124" s="898"/>
      <c r="F1124" s="898"/>
      <c r="G1124" s="898"/>
      <c r="H1124" s="898"/>
      <c r="I1124" s="89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9"/>
      <c r="D1125" s="899"/>
      <c r="E1125" s="898"/>
      <c r="F1125" s="898"/>
      <c r="G1125" s="898"/>
      <c r="H1125" s="898"/>
      <c r="I1125" s="89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9"/>
      <c r="D1126" s="899"/>
      <c r="E1126" s="898"/>
      <c r="F1126" s="898"/>
      <c r="G1126" s="898"/>
      <c r="H1126" s="898"/>
      <c r="I1126" s="89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9"/>
      <c r="D1127" s="899"/>
      <c r="E1127" s="898"/>
      <c r="F1127" s="898"/>
      <c r="G1127" s="898"/>
      <c r="H1127" s="898"/>
      <c r="I1127" s="89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9"/>
      <c r="D1128" s="899"/>
      <c r="E1128" s="898"/>
      <c r="F1128" s="898"/>
      <c r="G1128" s="898"/>
      <c r="H1128" s="898"/>
      <c r="I1128" s="89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9"/>
      <c r="D1129" s="899"/>
      <c r="E1129" s="898"/>
      <c r="F1129" s="898"/>
      <c r="G1129" s="898"/>
      <c r="H1129" s="898"/>
      <c r="I1129" s="89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9"/>
      <c r="D1130" s="899"/>
      <c r="E1130" s="898"/>
      <c r="F1130" s="898"/>
      <c r="G1130" s="898"/>
      <c r="H1130" s="898"/>
      <c r="I1130" s="89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9"/>
      <c r="D1131" s="899"/>
      <c r="E1131" s="898"/>
      <c r="F1131" s="898"/>
      <c r="G1131" s="898"/>
      <c r="H1131" s="898"/>
      <c r="I1131" s="89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9"/>
      <c r="D1132" s="899"/>
      <c r="E1132" s="898"/>
      <c r="F1132" s="898"/>
      <c r="G1132" s="898"/>
      <c r="H1132" s="898"/>
      <c r="I1132" s="898"/>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D14:AQ14">
    <cfRule type="expression" dxfId="2827" priority="14067">
      <formula>IF(RIGHT(TEXT(P14,"0.#"),1)=".",FALSE,TRUE)</formula>
    </cfRule>
    <cfRule type="expression" dxfId="2826" priority="14068">
      <formula>IF(RIGHT(TEXT(P14,"0.#"),1)=".",TRUE,FALSE)</formula>
    </cfRule>
  </conditionalFormatting>
  <conditionalFormatting sqref="AE32">
    <cfRule type="expression" dxfId="2825" priority="14057">
      <formula>IF(RIGHT(TEXT(AE32,"0.#"),1)=".",FALSE,TRUE)</formula>
    </cfRule>
    <cfRule type="expression" dxfId="2824" priority="14058">
      <formula>IF(RIGHT(TEXT(AE32,"0.#"),1)=".",TRUE,FALSE)</formula>
    </cfRule>
  </conditionalFormatting>
  <conditionalFormatting sqref="P18:AX18">
    <cfRule type="expression" dxfId="2823" priority="13943">
      <formula>IF(RIGHT(TEXT(P18,"0.#"),1)=".",FALSE,TRUE)</formula>
    </cfRule>
    <cfRule type="expression" dxfId="2822" priority="13944">
      <formula>IF(RIGHT(TEXT(P18,"0.#"),1)=".",TRUE,FALSE)</formula>
    </cfRule>
  </conditionalFormatting>
  <conditionalFormatting sqref="Y783">
    <cfRule type="expression" dxfId="2821" priority="13939">
      <formula>IF(RIGHT(TEXT(Y783,"0.#"),1)=".",FALSE,TRUE)</formula>
    </cfRule>
    <cfRule type="expression" dxfId="2820" priority="13940">
      <formula>IF(RIGHT(TEXT(Y783,"0.#"),1)=".",TRUE,FALSE)</formula>
    </cfRule>
  </conditionalFormatting>
  <conditionalFormatting sqref="Y792">
    <cfRule type="expression" dxfId="2819" priority="13935">
      <formula>IF(RIGHT(TEXT(Y792,"0.#"),1)=".",FALSE,TRUE)</formula>
    </cfRule>
    <cfRule type="expression" dxfId="2818" priority="13936">
      <formula>IF(RIGHT(TEXT(Y792,"0.#"),1)=".",TRUE,FALSE)</formula>
    </cfRule>
  </conditionalFormatting>
  <conditionalFormatting sqref="Y823:Y830 Y821 Y810:Y817 Y808 Y797:Y804 Y795">
    <cfRule type="expression" dxfId="2817" priority="13717">
      <formula>IF(RIGHT(TEXT(Y795,"0.#"),1)=".",FALSE,TRUE)</formula>
    </cfRule>
    <cfRule type="expression" dxfId="2816" priority="13718">
      <formula>IF(RIGHT(TEXT(Y795,"0.#"),1)=".",TRUE,FALSE)</formula>
    </cfRule>
  </conditionalFormatting>
  <conditionalFormatting sqref="P16:AQ17 P15:AX15 P13:V13 AD13:AX13">
    <cfRule type="expression" dxfId="2815" priority="13765">
      <formula>IF(RIGHT(TEXT(P13,"0.#"),1)=".",FALSE,TRUE)</formula>
    </cfRule>
    <cfRule type="expression" dxfId="2814" priority="13766">
      <formula>IF(RIGHT(TEXT(P13,"0.#"),1)=".",TRUE,FALSE)</formula>
    </cfRule>
  </conditionalFormatting>
  <conditionalFormatting sqref="P19:AJ19">
    <cfRule type="expression" dxfId="2813" priority="13763">
      <formula>IF(RIGHT(TEXT(P19,"0.#"),1)=".",FALSE,TRUE)</formula>
    </cfRule>
    <cfRule type="expression" dxfId="2812" priority="13764">
      <formula>IF(RIGHT(TEXT(P19,"0.#"),1)=".",TRUE,FALSE)</formula>
    </cfRule>
  </conditionalFormatting>
  <conditionalFormatting sqref="Y784:Y791">
    <cfRule type="expression" dxfId="2811" priority="13741">
      <formula>IF(RIGHT(TEXT(Y784,"0.#"),1)=".",FALSE,TRUE)</formula>
    </cfRule>
    <cfRule type="expression" dxfId="2810" priority="13742">
      <formula>IF(RIGHT(TEXT(Y784,"0.#"),1)=".",TRUE,FALSE)</formula>
    </cfRule>
  </conditionalFormatting>
  <conditionalFormatting sqref="AU783">
    <cfRule type="expression" dxfId="2809" priority="13739">
      <formula>IF(RIGHT(TEXT(AU783,"0.#"),1)=".",FALSE,TRUE)</formula>
    </cfRule>
    <cfRule type="expression" dxfId="2808" priority="13740">
      <formula>IF(RIGHT(TEXT(AU783,"0.#"),1)=".",TRUE,FALSE)</formula>
    </cfRule>
  </conditionalFormatting>
  <conditionalFormatting sqref="AU792">
    <cfRule type="expression" dxfId="2807" priority="13737">
      <formula>IF(RIGHT(TEXT(AU792,"0.#"),1)=".",FALSE,TRUE)</formula>
    </cfRule>
    <cfRule type="expression" dxfId="2806" priority="13738">
      <formula>IF(RIGHT(TEXT(AU792,"0.#"),1)=".",TRUE,FALSE)</formula>
    </cfRule>
  </conditionalFormatting>
  <conditionalFormatting sqref="AU784:AU791">
    <cfRule type="expression" dxfId="2805" priority="13735">
      <formula>IF(RIGHT(TEXT(AU784,"0.#"),1)=".",FALSE,TRUE)</formula>
    </cfRule>
    <cfRule type="expression" dxfId="2804" priority="13736">
      <formula>IF(RIGHT(TEXT(AU784,"0.#"),1)=".",TRUE,FALSE)</formula>
    </cfRule>
  </conditionalFormatting>
  <conditionalFormatting sqref="Y822 Y809 Y796">
    <cfRule type="expression" dxfId="2803" priority="13721">
      <formula>IF(RIGHT(TEXT(Y796,"0.#"),1)=".",FALSE,TRUE)</formula>
    </cfRule>
    <cfRule type="expression" dxfId="2802" priority="13722">
      <formula>IF(RIGHT(TEXT(Y796,"0.#"),1)=".",TRUE,FALSE)</formula>
    </cfRule>
  </conditionalFormatting>
  <conditionalFormatting sqref="Y831 Y818 Y805">
    <cfRule type="expression" dxfId="2801" priority="13719">
      <formula>IF(RIGHT(TEXT(Y805,"0.#"),1)=".",FALSE,TRUE)</formula>
    </cfRule>
    <cfRule type="expression" dxfId="2800" priority="13720">
      <formula>IF(RIGHT(TEXT(Y805,"0.#"),1)=".",TRUE,FALSE)</formula>
    </cfRule>
  </conditionalFormatting>
  <conditionalFormatting sqref="AU822 AU809 AU796">
    <cfRule type="expression" dxfId="2799" priority="13715">
      <formula>IF(RIGHT(TEXT(AU796,"0.#"),1)=".",FALSE,TRUE)</formula>
    </cfRule>
    <cfRule type="expression" dxfId="2798" priority="13716">
      <formula>IF(RIGHT(TEXT(AU796,"0.#"),1)=".",TRUE,FALSE)</formula>
    </cfRule>
  </conditionalFormatting>
  <conditionalFormatting sqref="AU831 AU818 AU805">
    <cfRule type="expression" dxfId="2797" priority="13713">
      <formula>IF(RIGHT(TEXT(AU805,"0.#"),1)=".",FALSE,TRUE)</formula>
    </cfRule>
    <cfRule type="expression" dxfId="2796" priority="13714">
      <formula>IF(RIGHT(TEXT(AU805,"0.#"),1)=".",TRUE,FALSE)</formula>
    </cfRule>
  </conditionalFormatting>
  <conditionalFormatting sqref="AU823:AU830 AU821 AU810:AU817 AU808 AU797:AU804 AU795">
    <cfRule type="expression" dxfId="2795" priority="13711">
      <formula>IF(RIGHT(TEXT(AU795,"0.#"),1)=".",FALSE,TRUE)</formula>
    </cfRule>
    <cfRule type="expression" dxfId="2794" priority="13712">
      <formula>IF(RIGHT(TEXT(AU795,"0.#"),1)=".",TRUE,FALSE)</formula>
    </cfRule>
  </conditionalFormatting>
  <conditionalFormatting sqref="AM87">
    <cfRule type="expression" dxfId="2793" priority="13365">
      <formula>IF(RIGHT(TEXT(AM87,"0.#"),1)=".",FALSE,TRUE)</formula>
    </cfRule>
    <cfRule type="expression" dxfId="2792" priority="13366">
      <formula>IF(RIGHT(TEXT(AM87,"0.#"),1)=".",TRUE,FALSE)</formula>
    </cfRule>
  </conditionalFormatting>
  <conditionalFormatting sqref="AE55">
    <cfRule type="expression" dxfId="2791" priority="13433">
      <formula>IF(RIGHT(TEXT(AE55,"0.#"),1)=".",FALSE,TRUE)</formula>
    </cfRule>
    <cfRule type="expression" dxfId="2790" priority="13434">
      <formula>IF(RIGHT(TEXT(AE55,"0.#"),1)=".",TRUE,FALSE)</formula>
    </cfRule>
  </conditionalFormatting>
  <conditionalFormatting sqref="AI55">
    <cfRule type="expression" dxfId="2789" priority="13431">
      <formula>IF(RIGHT(TEXT(AI55,"0.#"),1)=".",FALSE,TRUE)</formula>
    </cfRule>
    <cfRule type="expression" dxfId="2788" priority="13432">
      <formula>IF(RIGHT(TEXT(AI55,"0.#"),1)=".",TRUE,FALSE)</formula>
    </cfRule>
  </conditionalFormatting>
  <conditionalFormatting sqref="AE33">
    <cfRule type="expression" dxfId="2787" priority="13525">
      <formula>IF(RIGHT(TEXT(AE33,"0.#"),1)=".",FALSE,TRUE)</formula>
    </cfRule>
    <cfRule type="expression" dxfId="2786" priority="13526">
      <formula>IF(RIGHT(TEXT(AE33,"0.#"),1)=".",TRUE,FALSE)</formula>
    </cfRule>
  </conditionalFormatting>
  <conditionalFormatting sqref="AE34 AI34 AM34">
    <cfRule type="expression" dxfId="2785" priority="13523">
      <formula>IF(RIGHT(TEXT(AE34,"0.#"),1)=".",FALSE,TRUE)</formula>
    </cfRule>
    <cfRule type="expression" dxfId="2784" priority="13524">
      <formula>IF(RIGHT(TEXT(AE34,"0.#"),1)=".",TRUE,FALSE)</formula>
    </cfRule>
  </conditionalFormatting>
  <conditionalFormatting sqref="AI33">
    <cfRule type="expression" dxfId="2783" priority="13519">
      <formula>IF(RIGHT(TEXT(AI33,"0.#"),1)=".",FALSE,TRUE)</formula>
    </cfRule>
    <cfRule type="expression" dxfId="2782" priority="13520">
      <formula>IF(RIGHT(TEXT(AI33,"0.#"),1)=".",TRUE,FALSE)</formula>
    </cfRule>
  </conditionalFormatting>
  <conditionalFormatting sqref="AI32">
    <cfRule type="expression" dxfId="2781" priority="13517">
      <formula>IF(RIGHT(TEXT(AI32,"0.#"),1)=".",FALSE,TRUE)</formula>
    </cfRule>
    <cfRule type="expression" dxfId="2780" priority="13518">
      <formula>IF(RIGHT(TEXT(AI32,"0.#"),1)=".",TRUE,FALSE)</formula>
    </cfRule>
  </conditionalFormatting>
  <conditionalFormatting sqref="AM32">
    <cfRule type="expression" dxfId="2779" priority="13515">
      <formula>IF(RIGHT(TEXT(AM32,"0.#"),1)=".",FALSE,TRUE)</formula>
    </cfRule>
    <cfRule type="expression" dxfId="2778" priority="13516">
      <formula>IF(RIGHT(TEXT(AM32,"0.#"),1)=".",TRUE,FALSE)</formula>
    </cfRule>
  </conditionalFormatting>
  <conditionalFormatting sqref="AM33">
    <cfRule type="expression" dxfId="2777" priority="13513">
      <formula>IF(RIGHT(TEXT(AM33,"0.#"),1)=".",FALSE,TRUE)</formula>
    </cfRule>
    <cfRule type="expression" dxfId="2776" priority="13514">
      <formula>IF(RIGHT(TEXT(AM33,"0.#"),1)=".",TRUE,FALSE)</formula>
    </cfRule>
  </conditionalFormatting>
  <conditionalFormatting sqref="AQ32:AQ33">
    <cfRule type="expression" dxfId="2775" priority="13505">
      <formula>IF(RIGHT(TEXT(AQ32,"0.#"),1)=".",FALSE,TRUE)</formula>
    </cfRule>
    <cfRule type="expression" dxfId="2774" priority="13506">
      <formula>IF(RIGHT(TEXT(AQ32,"0.#"),1)=".",TRUE,FALSE)</formula>
    </cfRule>
  </conditionalFormatting>
  <conditionalFormatting sqref="AE53">
    <cfRule type="expression" dxfId="2773" priority="13437">
      <formula>IF(RIGHT(TEXT(AE53,"0.#"),1)=".",FALSE,TRUE)</formula>
    </cfRule>
    <cfRule type="expression" dxfId="2772" priority="13438">
      <formula>IF(RIGHT(TEXT(AE53,"0.#"),1)=".",TRUE,FALSE)</formula>
    </cfRule>
  </conditionalFormatting>
  <conditionalFormatting sqref="AE54">
    <cfRule type="expression" dxfId="2771" priority="13435">
      <formula>IF(RIGHT(TEXT(AE54,"0.#"),1)=".",FALSE,TRUE)</formula>
    </cfRule>
    <cfRule type="expression" dxfId="2770" priority="13436">
      <formula>IF(RIGHT(TEXT(AE54,"0.#"),1)=".",TRUE,FALSE)</formula>
    </cfRule>
  </conditionalFormatting>
  <conditionalFormatting sqref="AI54">
    <cfRule type="expression" dxfId="2769" priority="13429">
      <formula>IF(RIGHT(TEXT(AI54,"0.#"),1)=".",FALSE,TRUE)</formula>
    </cfRule>
    <cfRule type="expression" dxfId="2768" priority="13430">
      <formula>IF(RIGHT(TEXT(AI54,"0.#"),1)=".",TRUE,FALSE)</formula>
    </cfRule>
  </conditionalFormatting>
  <conditionalFormatting sqref="AI53">
    <cfRule type="expression" dxfId="2767" priority="13427">
      <formula>IF(RIGHT(TEXT(AI53,"0.#"),1)=".",FALSE,TRUE)</formula>
    </cfRule>
    <cfRule type="expression" dxfId="2766" priority="13428">
      <formula>IF(RIGHT(TEXT(AI53,"0.#"),1)=".",TRUE,FALSE)</formula>
    </cfRule>
  </conditionalFormatting>
  <conditionalFormatting sqref="AM53">
    <cfRule type="expression" dxfId="2765" priority="13425">
      <formula>IF(RIGHT(TEXT(AM53,"0.#"),1)=".",FALSE,TRUE)</formula>
    </cfRule>
    <cfRule type="expression" dxfId="2764" priority="13426">
      <formula>IF(RIGHT(TEXT(AM53,"0.#"),1)=".",TRUE,FALSE)</formula>
    </cfRule>
  </conditionalFormatting>
  <conditionalFormatting sqref="AM54">
    <cfRule type="expression" dxfId="2763" priority="13423">
      <formula>IF(RIGHT(TEXT(AM54,"0.#"),1)=".",FALSE,TRUE)</formula>
    </cfRule>
    <cfRule type="expression" dxfId="2762" priority="13424">
      <formula>IF(RIGHT(TEXT(AM54,"0.#"),1)=".",TRUE,FALSE)</formula>
    </cfRule>
  </conditionalFormatting>
  <conditionalFormatting sqref="AM55">
    <cfRule type="expression" dxfId="2761" priority="13421">
      <formula>IF(RIGHT(TEXT(AM55,"0.#"),1)=".",FALSE,TRUE)</formula>
    </cfRule>
    <cfRule type="expression" dxfId="2760" priority="13422">
      <formula>IF(RIGHT(TEXT(AM55,"0.#"),1)=".",TRUE,FALSE)</formula>
    </cfRule>
  </conditionalFormatting>
  <conditionalFormatting sqref="AE60">
    <cfRule type="expression" dxfId="2759" priority="13407">
      <formula>IF(RIGHT(TEXT(AE60,"0.#"),1)=".",FALSE,TRUE)</formula>
    </cfRule>
    <cfRule type="expression" dxfId="2758" priority="13408">
      <formula>IF(RIGHT(TEXT(AE60,"0.#"),1)=".",TRUE,FALSE)</formula>
    </cfRule>
  </conditionalFormatting>
  <conditionalFormatting sqref="AE61">
    <cfRule type="expression" dxfId="2757" priority="13405">
      <formula>IF(RIGHT(TEXT(AE61,"0.#"),1)=".",FALSE,TRUE)</formula>
    </cfRule>
    <cfRule type="expression" dxfId="2756" priority="13406">
      <formula>IF(RIGHT(TEXT(AE61,"0.#"),1)=".",TRUE,FALSE)</formula>
    </cfRule>
  </conditionalFormatting>
  <conditionalFormatting sqref="AE62">
    <cfRule type="expression" dxfId="2755" priority="13403">
      <formula>IF(RIGHT(TEXT(AE62,"0.#"),1)=".",FALSE,TRUE)</formula>
    </cfRule>
    <cfRule type="expression" dxfId="2754" priority="13404">
      <formula>IF(RIGHT(TEXT(AE62,"0.#"),1)=".",TRUE,FALSE)</formula>
    </cfRule>
  </conditionalFormatting>
  <conditionalFormatting sqref="AI62">
    <cfRule type="expression" dxfId="2753" priority="13401">
      <formula>IF(RIGHT(TEXT(AI62,"0.#"),1)=".",FALSE,TRUE)</formula>
    </cfRule>
    <cfRule type="expression" dxfId="2752" priority="13402">
      <formula>IF(RIGHT(TEXT(AI62,"0.#"),1)=".",TRUE,FALSE)</formula>
    </cfRule>
  </conditionalFormatting>
  <conditionalFormatting sqref="AI61">
    <cfRule type="expression" dxfId="2751" priority="13399">
      <formula>IF(RIGHT(TEXT(AI61,"0.#"),1)=".",FALSE,TRUE)</formula>
    </cfRule>
    <cfRule type="expression" dxfId="2750" priority="13400">
      <formula>IF(RIGHT(TEXT(AI61,"0.#"),1)=".",TRUE,FALSE)</formula>
    </cfRule>
  </conditionalFormatting>
  <conditionalFormatting sqref="AI60">
    <cfRule type="expression" dxfId="2749" priority="13397">
      <formula>IF(RIGHT(TEXT(AI60,"0.#"),1)=".",FALSE,TRUE)</formula>
    </cfRule>
    <cfRule type="expression" dxfId="2748" priority="13398">
      <formula>IF(RIGHT(TEXT(AI60,"0.#"),1)=".",TRUE,FALSE)</formula>
    </cfRule>
  </conditionalFormatting>
  <conditionalFormatting sqref="AM60">
    <cfRule type="expression" dxfId="2747" priority="13395">
      <formula>IF(RIGHT(TEXT(AM60,"0.#"),1)=".",FALSE,TRUE)</formula>
    </cfRule>
    <cfRule type="expression" dxfId="2746" priority="13396">
      <formula>IF(RIGHT(TEXT(AM60,"0.#"),1)=".",TRUE,FALSE)</formula>
    </cfRule>
  </conditionalFormatting>
  <conditionalFormatting sqref="AM61">
    <cfRule type="expression" dxfId="2745" priority="13393">
      <formula>IF(RIGHT(TEXT(AM61,"0.#"),1)=".",FALSE,TRUE)</formula>
    </cfRule>
    <cfRule type="expression" dxfId="2744" priority="13394">
      <formula>IF(RIGHT(TEXT(AM61,"0.#"),1)=".",TRUE,FALSE)</formula>
    </cfRule>
  </conditionalFormatting>
  <conditionalFormatting sqref="AM62">
    <cfRule type="expression" dxfId="2743" priority="13391">
      <formula>IF(RIGHT(TEXT(AM62,"0.#"),1)=".",FALSE,TRUE)</formula>
    </cfRule>
    <cfRule type="expression" dxfId="2742" priority="13392">
      <formula>IF(RIGHT(TEXT(AM62,"0.#"),1)=".",TRUE,FALSE)</formula>
    </cfRule>
  </conditionalFormatting>
  <conditionalFormatting sqref="AE87">
    <cfRule type="expression" dxfId="2741" priority="13377">
      <formula>IF(RIGHT(TEXT(AE87,"0.#"),1)=".",FALSE,TRUE)</formula>
    </cfRule>
    <cfRule type="expression" dxfId="2740" priority="13378">
      <formula>IF(RIGHT(TEXT(AE87,"0.#"),1)=".",TRUE,FALSE)</formula>
    </cfRule>
  </conditionalFormatting>
  <conditionalFormatting sqref="AE88">
    <cfRule type="expression" dxfId="2739" priority="13375">
      <formula>IF(RIGHT(TEXT(AE88,"0.#"),1)=".",FALSE,TRUE)</formula>
    </cfRule>
    <cfRule type="expression" dxfId="2738" priority="13376">
      <formula>IF(RIGHT(TEXT(AE88,"0.#"),1)=".",TRUE,FALSE)</formula>
    </cfRule>
  </conditionalFormatting>
  <conditionalFormatting sqref="AE89">
    <cfRule type="expression" dxfId="2737" priority="13373">
      <formula>IF(RIGHT(TEXT(AE89,"0.#"),1)=".",FALSE,TRUE)</formula>
    </cfRule>
    <cfRule type="expression" dxfId="2736" priority="13374">
      <formula>IF(RIGHT(TEXT(AE89,"0.#"),1)=".",TRUE,FALSE)</formula>
    </cfRule>
  </conditionalFormatting>
  <conditionalFormatting sqref="AI89">
    <cfRule type="expression" dxfId="2735" priority="13371">
      <formula>IF(RIGHT(TEXT(AI89,"0.#"),1)=".",FALSE,TRUE)</formula>
    </cfRule>
    <cfRule type="expression" dxfId="2734" priority="13372">
      <formula>IF(RIGHT(TEXT(AI89,"0.#"),1)=".",TRUE,FALSE)</formula>
    </cfRule>
  </conditionalFormatting>
  <conditionalFormatting sqref="AI88">
    <cfRule type="expression" dxfId="2733" priority="13369">
      <formula>IF(RIGHT(TEXT(AI88,"0.#"),1)=".",FALSE,TRUE)</formula>
    </cfRule>
    <cfRule type="expression" dxfId="2732" priority="13370">
      <formula>IF(RIGHT(TEXT(AI88,"0.#"),1)=".",TRUE,FALSE)</formula>
    </cfRule>
  </conditionalFormatting>
  <conditionalFormatting sqref="AI87">
    <cfRule type="expression" dxfId="2731" priority="13367">
      <formula>IF(RIGHT(TEXT(AI87,"0.#"),1)=".",FALSE,TRUE)</formula>
    </cfRule>
    <cfRule type="expression" dxfId="2730" priority="13368">
      <formula>IF(RIGHT(TEXT(AI87,"0.#"),1)=".",TRUE,FALSE)</formula>
    </cfRule>
  </conditionalFormatting>
  <conditionalFormatting sqref="AM88">
    <cfRule type="expression" dxfId="2729" priority="13363">
      <formula>IF(RIGHT(TEXT(AM88,"0.#"),1)=".",FALSE,TRUE)</formula>
    </cfRule>
    <cfRule type="expression" dxfId="2728" priority="13364">
      <formula>IF(RIGHT(TEXT(AM88,"0.#"),1)=".",TRUE,FALSE)</formula>
    </cfRule>
  </conditionalFormatting>
  <conditionalFormatting sqref="AM89">
    <cfRule type="expression" dxfId="2727" priority="13361">
      <formula>IF(RIGHT(TEXT(AM89,"0.#"),1)=".",FALSE,TRUE)</formula>
    </cfRule>
    <cfRule type="expression" dxfId="2726" priority="13362">
      <formula>IF(RIGHT(TEXT(AM89,"0.#"),1)=".",TRUE,FALSE)</formula>
    </cfRule>
  </conditionalFormatting>
  <conditionalFormatting sqref="AE92">
    <cfRule type="expression" dxfId="2725" priority="13347">
      <formula>IF(RIGHT(TEXT(AE92,"0.#"),1)=".",FALSE,TRUE)</formula>
    </cfRule>
    <cfRule type="expression" dxfId="2724" priority="13348">
      <formula>IF(RIGHT(TEXT(AE92,"0.#"),1)=".",TRUE,FALSE)</formula>
    </cfRule>
  </conditionalFormatting>
  <conditionalFormatting sqref="AE93">
    <cfRule type="expression" dxfId="2723" priority="13345">
      <formula>IF(RIGHT(TEXT(AE93,"0.#"),1)=".",FALSE,TRUE)</formula>
    </cfRule>
    <cfRule type="expression" dxfId="2722" priority="13346">
      <formula>IF(RIGHT(TEXT(AE93,"0.#"),1)=".",TRUE,FALSE)</formula>
    </cfRule>
  </conditionalFormatting>
  <conditionalFormatting sqref="AE94">
    <cfRule type="expression" dxfId="2721" priority="13343">
      <formula>IF(RIGHT(TEXT(AE94,"0.#"),1)=".",FALSE,TRUE)</formula>
    </cfRule>
    <cfRule type="expression" dxfId="2720" priority="13344">
      <formula>IF(RIGHT(TEXT(AE94,"0.#"),1)=".",TRUE,FALSE)</formula>
    </cfRule>
  </conditionalFormatting>
  <conditionalFormatting sqref="AI94">
    <cfRule type="expression" dxfId="2719" priority="13341">
      <formula>IF(RIGHT(TEXT(AI94,"0.#"),1)=".",FALSE,TRUE)</formula>
    </cfRule>
    <cfRule type="expression" dxfId="2718" priority="13342">
      <formula>IF(RIGHT(TEXT(AI94,"0.#"),1)=".",TRUE,FALSE)</formula>
    </cfRule>
  </conditionalFormatting>
  <conditionalFormatting sqref="AI93">
    <cfRule type="expression" dxfId="2717" priority="13339">
      <formula>IF(RIGHT(TEXT(AI93,"0.#"),1)=".",FALSE,TRUE)</formula>
    </cfRule>
    <cfRule type="expression" dxfId="2716" priority="13340">
      <formula>IF(RIGHT(TEXT(AI93,"0.#"),1)=".",TRUE,FALSE)</formula>
    </cfRule>
  </conditionalFormatting>
  <conditionalFormatting sqref="AI92">
    <cfRule type="expression" dxfId="2715" priority="13337">
      <formula>IF(RIGHT(TEXT(AI92,"0.#"),1)=".",FALSE,TRUE)</formula>
    </cfRule>
    <cfRule type="expression" dxfId="2714" priority="13338">
      <formula>IF(RIGHT(TEXT(AI92,"0.#"),1)=".",TRUE,FALSE)</formula>
    </cfRule>
  </conditionalFormatting>
  <conditionalFormatting sqref="AM92">
    <cfRule type="expression" dxfId="2713" priority="13335">
      <formula>IF(RIGHT(TEXT(AM92,"0.#"),1)=".",FALSE,TRUE)</formula>
    </cfRule>
    <cfRule type="expression" dxfId="2712" priority="13336">
      <formula>IF(RIGHT(TEXT(AM92,"0.#"),1)=".",TRUE,FALSE)</formula>
    </cfRule>
  </conditionalFormatting>
  <conditionalFormatting sqref="AM93">
    <cfRule type="expression" dxfId="2711" priority="13333">
      <formula>IF(RIGHT(TEXT(AM93,"0.#"),1)=".",FALSE,TRUE)</formula>
    </cfRule>
    <cfRule type="expression" dxfId="2710" priority="13334">
      <formula>IF(RIGHT(TEXT(AM93,"0.#"),1)=".",TRUE,FALSE)</formula>
    </cfRule>
  </conditionalFormatting>
  <conditionalFormatting sqref="AM94">
    <cfRule type="expression" dxfId="2709" priority="13331">
      <formula>IF(RIGHT(TEXT(AM94,"0.#"),1)=".",FALSE,TRUE)</formula>
    </cfRule>
    <cfRule type="expression" dxfId="2708" priority="13332">
      <formula>IF(RIGHT(TEXT(AM94,"0.#"),1)=".",TRUE,FALSE)</formula>
    </cfRule>
  </conditionalFormatting>
  <conditionalFormatting sqref="AE97">
    <cfRule type="expression" dxfId="2707" priority="13317">
      <formula>IF(RIGHT(TEXT(AE97,"0.#"),1)=".",FALSE,TRUE)</formula>
    </cfRule>
    <cfRule type="expression" dxfId="2706" priority="13318">
      <formula>IF(RIGHT(TEXT(AE97,"0.#"),1)=".",TRUE,FALSE)</formula>
    </cfRule>
  </conditionalFormatting>
  <conditionalFormatting sqref="AE98">
    <cfRule type="expression" dxfId="2705" priority="13315">
      <formula>IF(RIGHT(TEXT(AE98,"0.#"),1)=".",FALSE,TRUE)</formula>
    </cfRule>
    <cfRule type="expression" dxfId="2704" priority="13316">
      <formula>IF(RIGHT(TEXT(AE98,"0.#"),1)=".",TRUE,FALSE)</formula>
    </cfRule>
  </conditionalFormatting>
  <conditionalFormatting sqref="AE99">
    <cfRule type="expression" dxfId="2703" priority="13313">
      <formula>IF(RIGHT(TEXT(AE99,"0.#"),1)=".",FALSE,TRUE)</formula>
    </cfRule>
    <cfRule type="expression" dxfId="2702" priority="13314">
      <formula>IF(RIGHT(TEXT(AE99,"0.#"),1)=".",TRUE,FALSE)</formula>
    </cfRule>
  </conditionalFormatting>
  <conditionalFormatting sqref="AI99">
    <cfRule type="expression" dxfId="2701" priority="13311">
      <formula>IF(RIGHT(TEXT(AI99,"0.#"),1)=".",FALSE,TRUE)</formula>
    </cfRule>
    <cfRule type="expression" dxfId="2700" priority="13312">
      <formula>IF(RIGHT(TEXT(AI99,"0.#"),1)=".",TRUE,FALSE)</formula>
    </cfRule>
  </conditionalFormatting>
  <conditionalFormatting sqref="AI98">
    <cfRule type="expression" dxfId="2699" priority="13309">
      <formula>IF(RIGHT(TEXT(AI98,"0.#"),1)=".",FALSE,TRUE)</formula>
    </cfRule>
    <cfRule type="expression" dxfId="2698" priority="13310">
      <formula>IF(RIGHT(TEXT(AI98,"0.#"),1)=".",TRUE,FALSE)</formula>
    </cfRule>
  </conditionalFormatting>
  <conditionalFormatting sqref="AI97">
    <cfRule type="expression" dxfId="2697" priority="13307">
      <formula>IF(RIGHT(TEXT(AI97,"0.#"),1)=".",FALSE,TRUE)</formula>
    </cfRule>
    <cfRule type="expression" dxfId="2696" priority="13308">
      <formula>IF(RIGHT(TEXT(AI97,"0.#"),1)=".",TRUE,FALSE)</formula>
    </cfRule>
  </conditionalFormatting>
  <conditionalFormatting sqref="AM97">
    <cfRule type="expression" dxfId="2695" priority="13305">
      <formula>IF(RIGHT(TEXT(AM97,"0.#"),1)=".",FALSE,TRUE)</formula>
    </cfRule>
    <cfRule type="expression" dxfId="2694" priority="13306">
      <formula>IF(RIGHT(TEXT(AM97,"0.#"),1)=".",TRUE,FALSE)</formula>
    </cfRule>
  </conditionalFormatting>
  <conditionalFormatting sqref="AM98">
    <cfRule type="expression" dxfId="2693" priority="13303">
      <formula>IF(RIGHT(TEXT(AM98,"0.#"),1)=".",FALSE,TRUE)</formula>
    </cfRule>
    <cfRule type="expression" dxfId="2692" priority="13304">
      <formula>IF(RIGHT(TEXT(AM98,"0.#"),1)=".",TRUE,FALSE)</formula>
    </cfRule>
  </conditionalFormatting>
  <conditionalFormatting sqref="AM99">
    <cfRule type="expression" dxfId="2691" priority="13301">
      <formula>IF(RIGHT(TEXT(AM99,"0.#"),1)=".",FALSE,TRUE)</formula>
    </cfRule>
    <cfRule type="expression" dxfId="2690" priority="13302">
      <formula>IF(RIGHT(TEXT(AM99,"0.#"),1)=".",TRUE,FALSE)</formula>
    </cfRule>
  </conditionalFormatting>
  <conditionalFormatting sqref="AE104">
    <cfRule type="expression" dxfId="2689" priority="13275">
      <formula>IF(RIGHT(TEXT(AE104,"0.#"),1)=".",FALSE,TRUE)</formula>
    </cfRule>
    <cfRule type="expression" dxfId="2688" priority="13276">
      <formula>IF(RIGHT(TEXT(AE104,"0.#"),1)=".",TRUE,FALSE)</formula>
    </cfRule>
  </conditionalFormatting>
  <conditionalFormatting sqref="AI104">
    <cfRule type="expression" dxfId="2687" priority="13273">
      <formula>IF(RIGHT(TEXT(AI104,"0.#"),1)=".",FALSE,TRUE)</formula>
    </cfRule>
    <cfRule type="expression" dxfId="2686" priority="13274">
      <formula>IF(RIGHT(TEXT(AI104,"0.#"),1)=".",TRUE,FALSE)</formula>
    </cfRule>
  </conditionalFormatting>
  <conditionalFormatting sqref="AM104">
    <cfRule type="expression" dxfId="2685" priority="13271">
      <formula>IF(RIGHT(TEXT(AM104,"0.#"),1)=".",FALSE,TRUE)</formula>
    </cfRule>
    <cfRule type="expression" dxfId="2684" priority="13272">
      <formula>IF(RIGHT(TEXT(AM104,"0.#"),1)=".",TRUE,FALSE)</formula>
    </cfRule>
  </conditionalFormatting>
  <conditionalFormatting sqref="AE105">
    <cfRule type="expression" dxfId="2683" priority="13269">
      <formula>IF(RIGHT(TEXT(AE105,"0.#"),1)=".",FALSE,TRUE)</formula>
    </cfRule>
    <cfRule type="expression" dxfId="2682" priority="13270">
      <formula>IF(RIGHT(TEXT(AE105,"0.#"),1)=".",TRUE,FALSE)</formula>
    </cfRule>
  </conditionalFormatting>
  <conditionalFormatting sqref="AI105">
    <cfRule type="expression" dxfId="2681" priority="13267">
      <formula>IF(RIGHT(TEXT(AI105,"0.#"),1)=".",FALSE,TRUE)</formula>
    </cfRule>
    <cfRule type="expression" dxfId="2680" priority="13268">
      <formula>IF(RIGHT(TEXT(AI105,"0.#"),1)=".",TRUE,FALSE)</formula>
    </cfRule>
  </conditionalFormatting>
  <conditionalFormatting sqref="AM105">
    <cfRule type="expression" dxfId="2679" priority="13265">
      <formula>IF(RIGHT(TEXT(AM105,"0.#"),1)=".",FALSE,TRUE)</formula>
    </cfRule>
    <cfRule type="expression" dxfId="2678" priority="13266">
      <formula>IF(RIGHT(TEXT(AM105,"0.#"),1)=".",TRUE,FALSE)</formula>
    </cfRule>
  </conditionalFormatting>
  <conditionalFormatting sqref="AE107">
    <cfRule type="expression" dxfId="2677" priority="13261">
      <formula>IF(RIGHT(TEXT(AE107,"0.#"),1)=".",FALSE,TRUE)</formula>
    </cfRule>
    <cfRule type="expression" dxfId="2676" priority="13262">
      <formula>IF(RIGHT(TEXT(AE107,"0.#"),1)=".",TRUE,FALSE)</formula>
    </cfRule>
  </conditionalFormatting>
  <conditionalFormatting sqref="AI107">
    <cfRule type="expression" dxfId="2675" priority="13259">
      <formula>IF(RIGHT(TEXT(AI107,"0.#"),1)=".",FALSE,TRUE)</formula>
    </cfRule>
    <cfRule type="expression" dxfId="2674" priority="13260">
      <formula>IF(RIGHT(TEXT(AI107,"0.#"),1)=".",TRUE,FALSE)</formula>
    </cfRule>
  </conditionalFormatting>
  <conditionalFormatting sqref="AM107">
    <cfRule type="expression" dxfId="2673" priority="13257">
      <formula>IF(RIGHT(TEXT(AM107,"0.#"),1)=".",FALSE,TRUE)</formula>
    </cfRule>
    <cfRule type="expression" dxfId="2672" priority="13258">
      <formula>IF(RIGHT(TEXT(AM107,"0.#"),1)=".",TRUE,FALSE)</formula>
    </cfRule>
  </conditionalFormatting>
  <conditionalFormatting sqref="AE108">
    <cfRule type="expression" dxfId="2671" priority="13255">
      <formula>IF(RIGHT(TEXT(AE108,"0.#"),1)=".",FALSE,TRUE)</formula>
    </cfRule>
    <cfRule type="expression" dxfId="2670" priority="13256">
      <formula>IF(RIGHT(TEXT(AE108,"0.#"),1)=".",TRUE,FALSE)</formula>
    </cfRule>
  </conditionalFormatting>
  <conditionalFormatting sqref="AI108">
    <cfRule type="expression" dxfId="2669" priority="13253">
      <formula>IF(RIGHT(TEXT(AI108,"0.#"),1)=".",FALSE,TRUE)</formula>
    </cfRule>
    <cfRule type="expression" dxfId="2668" priority="13254">
      <formula>IF(RIGHT(TEXT(AI108,"0.#"),1)=".",TRUE,FALSE)</formula>
    </cfRule>
  </conditionalFormatting>
  <conditionalFormatting sqref="AM108">
    <cfRule type="expression" dxfId="2667" priority="13251">
      <formula>IF(RIGHT(TEXT(AM108,"0.#"),1)=".",FALSE,TRUE)</formula>
    </cfRule>
    <cfRule type="expression" dxfId="2666" priority="13252">
      <formula>IF(RIGHT(TEXT(AM108,"0.#"),1)=".",TRUE,FALSE)</formula>
    </cfRule>
  </conditionalFormatting>
  <conditionalFormatting sqref="AE110">
    <cfRule type="expression" dxfId="2665" priority="13247">
      <formula>IF(RIGHT(TEXT(AE110,"0.#"),1)=".",FALSE,TRUE)</formula>
    </cfRule>
    <cfRule type="expression" dxfId="2664" priority="13248">
      <formula>IF(RIGHT(TEXT(AE110,"0.#"),1)=".",TRUE,FALSE)</formula>
    </cfRule>
  </conditionalFormatting>
  <conditionalFormatting sqref="AI110">
    <cfRule type="expression" dxfId="2663" priority="13245">
      <formula>IF(RIGHT(TEXT(AI110,"0.#"),1)=".",FALSE,TRUE)</formula>
    </cfRule>
    <cfRule type="expression" dxfId="2662" priority="13246">
      <formula>IF(RIGHT(TEXT(AI110,"0.#"),1)=".",TRUE,FALSE)</formula>
    </cfRule>
  </conditionalFormatting>
  <conditionalFormatting sqref="AM110">
    <cfRule type="expression" dxfId="2661" priority="13243">
      <formula>IF(RIGHT(TEXT(AM110,"0.#"),1)=".",FALSE,TRUE)</formula>
    </cfRule>
    <cfRule type="expression" dxfId="2660" priority="13244">
      <formula>IF(RIGHT(TEXT(AM110,"0.#"),1)=".",TRUE,FALSE)</formula>
    </cfRule>
  </conditionalFormatting>
  <conditionalFormatting sqref="AE111">
    <cfRule type="expression" dxfId="2659" priority="13241">
      <formula>IF(RIGHT(TEXT(AE111,"0.#"),1)=".",FALSE,TRUE)</formula>
    </cfRule>
    <cfRule type="expression" dxfId="2658" priority="13242">
      <formula>IF(RIGHT(TEXT(AE111,"0.#"),1)=".",TRUE,FALSE)</formula>
    </cfRule>
  </conditionalFormatting>
  <conditionalFormatting sqref="AI111">
    <cfRule type="expression" dxfId="2657" priority="13239">
      <formula>IF(RIGHT(TEXT(AI111,"0.#"),1)=".",FALSE,TRUE)</formula>
    </cfRule>
    <cfRule type="expression" dxfId="2656" priority="13240">
      <formula>IF(RIGHT(TEXT(AI111,"0.#"),1)=".",TRUE,FALSE)</formula>
    </cfRule>
  </conditionalFormatting>
  <conditionalFormatting sqref="AM111">
    <cfRule type="expression" dxfId="2655" priority="13237">
      <formula>IF(RIGHT(TEXT(AM111,"0.#"),1)=".",FALSE,TRUE)</formula>
    </cfRule>
    <cfRule type="expression" dxfId="2654" priority="13238">
      <formula>IF(RIGHT(TEXT(AM111,"0.#"),1)=".",TRUE,FALSE)</formula>
    </cfRule>
  </conditionalFormatting>
  <conditionalFormatting sqref="AE113">
    <cfRule type="expression" dxfId="2653" priority="13233">
      <formula>IF(RIGHT(TEXT(AE113,"0.#"),1)=".",FALSE,TRUE)</formula>
    </cfRule>
    <cfRule type="expression" dxfId="2652" priority="13234">
      <formula>IF(RIGHT(TEXT(AE113,"0.#"),1)=".",TRUE,FALSE)</formula>
    </cfRule>
  </conditionalFormatting>
  <conditionalFormatting sqref="AI113">
    <cfRule type="expression" dxfId="2651" priority="13231">
      <formula>IF(RIGHT(TEXT(AI113,"0.#"),1)=".",FALSE,TRUE)</formula>
    </cfRule>
    <cfRule type="expression" dxfId="2650" priority="13232">
      <formula>IF(RIGHT(TEXT(AI113,"0.#"),1)=".",TRUE,FALSE)</formula>
    </cfRule>
  </conditionalFormatting>
  <conditionalFormatting sqref="AM113">
    <cfRule type="expression" dxfId="2649" priority="13229">
      <formula>IF(RIGHT(TEXT(AM113,"0.#"),1)=".",FALSE,TRUE)</formula>
    </cfRule>
    <cfRule type="expression" dxfId="2648" priority="13230">
      <formula>IF(RIGHT(TEXT(AM113,"0.#"),1)=".",TRUE,FALSE)</formula>
    </cfRule>
  </conditionalFormatting>
  <conditionalFormatting sqref="AE114">
    <cfRule type="expression" dxfId="2647" priority="13227">
      <formula>IF(RIGHT(TEXT(AE114,"0.#"),1)=".",FALSE,TRUE)</formula>
    </cfRule>
    <cfRule type="expression" dxfId="2646" priority="13228">
      <formula>IF(RIGHT(TEXT(AE114,"0.#"),1)=".",TRUE,FALSE)</formula>
    </cfRule>
  </conditionalFormatting>
  <conditionalFormatting sqref="AI114">
    <cfRule type="expression" dxfId="2645" priority="13225">
      <formula>IF(RIGHT(TEXT(AI114,"0.#"),1)=".",FALSE,TRUE)</formula>
    </cfRule>
    <cfRule type="expression" dxfId="2644" priority="13226">
      <formula>IF(RIGHT(TEXT(AI114,"0.#"),1)=".",TRUE,FALSE)</formula>
    </cfRule>
  </conditionalFormatting>
  <conditionalFormatting sqref="AM114">
    <cfRule type="expression" dxfId="2643" priority="13223">
      <formula>IF(RIGHT(TEXT(AM114,"0.#"),1)=".",FALSE,TRUE)</formula>
    </cfRule>
    <cfRule type="expression" dxfId="2642" priority="13224">
      <formula>IF(RIGHT(TEXT(AM114,"0.#"),1)=".",TRUE,FALSE)</formula>
    </cfRule>
  </conditionalFormatting>
  <conditionalFormatting sqref="AQ116">
    <cfRule type="expression" dxfId="2641" priority="13219">
      <formula>IF(RIGHT(TEXT(AQ116,"0.#"),1)=".",FALSE,TRUE)</formula>
    </cfRule>
    <cfRule type="expression" dxfId="2640" priority="13220">
      <formula>IF(RIGHT(TEXT(AQ116,"0.#"),1)=".",TRUE,FALSE)</formula>
    </cfRule>
  </conditionalFormatting>
  <conditionalFormatting sqref="AM116">
    <cfRule type="expression" dxfId="2639" priority="13215">
      <formula>IF(RIGHT(TEXT(AM116,"0.#"),1)=".",FALSE,TRUE)</formula>
    </cfRule>
    <cfRule type="expression" dxfId="2638" priority="13216">
      <formula>IF(RIGHT(TEXT(AM116,"0.#"),1)=".",TRUE,FALSE)</formula>
    </cfRule>
  </conditionalFormatting>
  <conditionalFormatting sqref="AM117">
    <cfRule type="expression" dxfId="2637" priority="13213">
      <formula>IF(RIGHT(TEXT(AM117,"0.#"),1)=".",FALSE,TRUE)</formula>
    </cfRule>
    <cfRule type="expression" dxfId="2636" priority="13214">
      <formula>IF(RIGHT(TEXT(AM117,"0.#"),1)=".",TRUE,FALSE)</formula>
    </cfRule>
  </conditionalFormatting>
  <conditionalFormatting sqref="AQ117">
    <cfRule type="expression" dxfId="2635" priority="13207">
      <formula>IF(RIGHT(TEXT(AQ117,"0.#"),1)=".",FALSE,TRUE)</formula>
    </cfRule>
    <cfRule type="expression" dxfId="2634" priority="13208">
      <formula>IF(RIGHT(TEXT(AQ117,"0.#"),1)=".",TRUE,FALSE)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134:AE135 AI134:AI135 AM134:AM135 AQ134:AQ135 AU134:AU135">
    <cfRule type="expression" dxfId="2583" priority="13119">
      <formula>IF(RIGHT(TEXT(AE134,"0.#"),1)=".",FALSE,TRUE)</formula>
    </cfRule>
    <cfRule type="expression" dxfId="2582" priority="13120">
      <formula>IF(RIGHT(TEXT(AE134,"0.#"),1)=".",TRUE,FALSE)</formula>
    </cfRule>
  </conditionalFormatting>
  <conditionalFormatting sqref="AE433">
    <cfRule type="expression" dxfId="2581" priority="13089">
      <formula>IF(RIGHT(TEXT(AE433,"0.#"),1)=".",FALSE,TRUE)</formula>
    </cfRule>
    <cfRule type="expression" dxfId="2580" priority="13090">
      <formula>IF(RIGHT(TEXT(AE433,"0.#"),1)=".",TRUE,FALSE)</formula>
    </cfRule>
  </conditionalFormatting>
  <conditionalFormatting sqref="AM435">
    <cfRule type="expression" dxfId="2579" priority="13073">
      <formula>IF(RIGHT(TEXT(AM435,"0.#"),1)=".",FALSE,TRUE)</formula>
    </cfRule>
    <cfRule type="expression" dxfId="2578" priority="13074">
      <formula>IF(RIGHT(TEXT(AM435,"0.#"),1)=".",TRUE,FALSE)</formula>
    </cfRule>
  </conditionalFormatting>
  <conditionalFormatting sqref="AE434">
    <cfRule type="expression" dxfId="2577" priority="13087">
      <formula>IF(RIGHT(TEXT(AE434,"0.#"),1)=".",FALSE,TRUE)</formula>
    </cfRule>
    <cfRule type="expression" dxfId="2576" priority="13088">
      <formula>IF(RIGHT(TEXT(AE434,"0.#"),1)=".",TRUE,FALSE)</formula>
    </cfRule>
  </conditionalFormatting>
  <conditionalFormatting sqref="AE435">
    <cfRule type="expression" dxfId="2575" priority="13085">
      <formula>IF(RIGHT(TEXT(AE435,"0.#"),1)=".",FALSE,TRUE)</formula>
    </cfRule>
    <cfRule type="expression" dxfId="2574" priority="13086">
      <formula>IF(RIGHT(TEXT(AE435,"0.#"),1)=".",TRUE,FALSE)</formula>
    </cfRule>
  </conditionalFormatting>
  <conditionalFormatting sqref="AM433">
    <cfRule type="expression" dxfId="2573" priority="13077">
      <formula>IF(RIGHT(TEXT(AM433,"0.#"),1)=".",FALSE,TRUE)</formula>
    </cfRule>
    <cfRule type="expression" dxfId="2572" priority="13078">
      <formula>IF(RIGHT(TEXT(AM433,"0.#"),1)=".",TRUE,FALSE)</formula>
    </cfRule>
  </conditionalFormatting>
  <conditionalFormatting sqref="AM434">
    <cfRule type="expression" dxfId="2571" priority="13075">
      <formula>IF(RIGHT(TEXT(AM434,"0.#"),1)=".",FALSE,TRUE)</formula>
    </cfRule>
    <cfRule type="expression" dxfId="2570" priority="13076">
      <formula>IF(RIGHT(TEXT(AM434,"0.#"),1)=".",TRUE,FALSE)</formula>
    </cfRule>
  </conditionalFormatting>
  <conditionalFormatting sqref="AU433">
    <cfRule type="expression" dxfId="2569" priority="13065">
      <formula>IF(RIGHT(TEXT(AU433,"0.#"),1)=".",FALSE,TRUE)</formula>
    </cfRule>
    <cfRule type="expression" dxfId="2568" priority="13066">
      <formula>IF(RIGHT(TEXT(AU433,"0.#"),1)=".",TRUE,FALSE)</formula>
    </cfRule>
  </conditionalFormatting>
  <conditionalFormatting sqref="AU434">
    <cfRule type="expression" dxfId="2567" priority="13063">
      <formula>IF(RIGHT(TEXT(AU434,"0.#"),1)=".",FALSE,TRUE)</formula>
    </cfRule>
    <cfRule type="expression" dxfId="2566" priority="13064">
      <formula>IF(RIGHT(TEXT(AU434,"0.#"),1)=".",TRUE,FALSE)</formula>
    </cfRule>
  </conditionalFormatting>
  <conditionalFormatting sqref="AU435">
    <cfRule type="expression" dxfId="2565" priority="13061">
      <formula>IF(RIGHT(TEXT(AU435,"0.#"),1)=".",FALSE,TRUE)</formula>
    </cfRule>
    <cfRule type="expression" dxfId="2564" priority="13062">
      <formula>IF(RIGHT(TEXT(AU435,"0.#"),1)=".",TRUE,FALSE)</formula>
    </cfRule>
  </conditionalFormatting>
  <conditionalFormatting sqref="AI435">
    <cfRule type="expression" dxfId="2563" priority="12995">
      <formula>IF(RIGHT(TEXT(AI435,"0.#"),1)=".",FALSE,TRUE)</formula>
    </cfRule>
    <cfRule type="expression" dxfId="2562" priority="12996">
      <formula>IF(RIGHT(TEXT(AI435,"0.#"),1)=".",TRUE,FALSE)</formula>
    </cfRule>
  </conditionalFormatting>
  <conditionalFormatting sqref="AI433">
    <cfRule type="expression" dxfId="2561" priority="12999">
      <formula>IF(RIGHT(TEXT(AI433,"0.#"),1)=".",FALSE,TRUE)</formula>
    </cfRule>
    <cfRule type="expression" dxfId="2560" priority="13000">
      <formula>IF(RIGHT(TEXT(AI433,"0.#"),1)=".",TRUE,FALSE)</formula>
    </cfRule>
  </conditionalFormatting>
  <conditionalFormatting sqref="AI434">
    <cfRule type="expression" dxfId="2559" priority="12997">
      <formula>IF(RIGHT(TEXT(AI434,"0.#"),1)=".",FALSE,TRUE)</formula>
    </cfRule>
    <cfRule type="expression" dxfId="2558" priority="12998">
      <formula>IF(RIGHT(TEXT(AI434,"0.#"),1)=".",TRUE,FALSE)</formula>
    </cfRule>
  </conditionalFormatting>
  <conditionalFormatting sqref="AQ434">
    <cfRule type="expression" dxfId="2557" priority="12981">
      <formula>IF(RIGHT(TEXT(AQ434,"0.#"),1)=".",FALSE,TRUE)</formula>
    </cfRule>
    <cfRule type="expression" dxfId="2556" priority="12982">
      <formula>IF(RIGHT(TEXT(AQ434,"0.#"),1)=".",TRUE,FALSE)</formula>
    </cfRule>
  </conditionalFormatting>
  <conditionalFormatting sqref="AQ435">
    <cfRule type="expression" dxfId="2555" priority="12967">
      <formula>IF(RIGHT(TEXT(AQ435,"0.#"),1)=".",FALSE,TRUE)</formula>
    </cfRule>
    <cfRule type="expression" dxfId="2554" priority="12968">
      <formula>IF(RIGHT(TEXT(AQ435,"0.#"),1)=".",TRUE,FALSE)</formula>
    </cfRule>
  </conditionalFormatting>
  <conditionalFormatting sqref="AQ433">
    <cfRule type="expression" dxfId="2553" priority="12965">
      <formula>IF(RIGHT(TEXT(AQ433,"0.#"),1)=".",FALSE,TRUE)</formula>
    </cfRule>
    <cfRule type="expression" dxfId="2552" priority="12966">
      <formula>IF(RIGHT(TEXT(AQ433,"0.#"),1)=".",TRUE,FALSE)</formula>
    </cfRule>
  </conditionalFormatting>
  <conditionalFormatting sqref="AL840:AO867">
    <cfRule type="expression" dxfId="2551" priority="6689">
      <formula>IF(AND(AL840&gt;=0, RIGHT(TEXT(AL840,"0.#"),1)&lt;&gt;"."),TRUE,FALSE)</formula>
    </cfRule>
    <cfRule type="expression" dxfId="2550" priority="6690">
      <formula>IF(AND(AL840&gt;=0, RIGHT(TEXT(AL840,"0.#"),1)="."),TRUE,FALSE)</formula>
    </cfRule>
    <cfRule type="expression" dxfId="2549" priority="6691">
      <formula>IF(AND(AL840&lt;0, RIGHT(TEXT(AL840,"0.#"),1)&lt;&gt;"."),TRUE,FALSE)</formula>
    </cfRule>
    <cfRule type="expression" dxfId="2548" priority="6692">
      <formula>IF(AND(AL840&lt;0, RIGHT(TEXT(AL840,"0.#"),1)="."),TRUE,FALSE)</formula>
    </cfRule>
  </conditionalFormatting>
  <conditionalFormatting sqref="AQ53:AQ55">
    <cfRule type="expression" dxfId="2547" priority="4711">
      <formula>IF(RIGHT(TEXT(AQ53,"0.#"),1)=".",FALSE,TRUE)</formula>
    </cfRule>
    <cfRule type="expression" dxfId="2546" priority="4712">
      <formula>IF(RIGHT(TEXT(AQ53,"0.#"),1)=".",TRUE,FALSE)</formula>
    </cfRule>
  </conditionalFormatting>
  <conditionalFormatting sqref="AU53:AU55">
    <cfRule type="expression" dxfId="2545" priority="4709">
      <formula>IF(RIGHT(TEXT(AU53,"0.#"),1)=".",FALSE,TRUE)</formula>
    </cfRule>
    <cfRule type="expression" dxfId="2544" priority="4710">
      <formula>IF(RIGHT(TEXT(AU53,"0.#"),1)=".",TRUE,FALSE)</formula>
    </cfRule>
  </conditionalFormatting>
  <conditionalFormatting sqref="AQ60:AQ62">
    <cfRule type="expression" dxfId="2543" priority="4707">
      <formula>IF(RIGHT(TEXT(AQ60,"0.#"),1)=".",FALSE,TRUE)</formula>
    </cfRule>
    <cfRule type="expression" dxfId="2542" priority="4708">
      <formula>IF(RIGHT(TEXT(AQ60,"0.#"),1)=".",TRUE,FALSE)</formula>
    </cfRule>
  </conditionalFormatting>
  <conditionalFormatting sqref="AU60:AU62">
    <cfRule type="expression" dxfId="2541" priority="4705">
      <formula>IF(RIGHT(TEXT(AU60,"0.#"),1)=".",FALSE,TRUE)</formula>
    </cfRule>
    <cfRule type="expression" dxfId="2540" priority="4706">
      <formula>IF(RIGHT(TEXT(AU60,"0.#"),1)=".",TRUE,FALSE)</formula>
    </cfRule>
  </conditionalFormatting>
  <conditionalFormatting sqref="AQ75:AQ77">
    <cfRule type="expression" dxfId="2539" priority="4703">
      <formula>IF(RIGHT(TEXT(AQ75,"0.#"),1)=".",FALSE,TRUE)</formula>
    </cfRule>
    <cfRule type="expression" dxfId="2538" priority="4704">
      <formula>IF(RIGHT(TEXT(AQ75,"0.#"),1)=".",TRUE,FALSE)</formula>
    </cfRule>
  </conditionalFormatting>
  <conditionalFormatting sqref="AU75:AU77">
    <cfRule type="expression" dxfId="2537" priority="4701">
      <formula>IF(RIGHT(TEXT(AU75,"0.#"),1)=".",FALSE,TRUE)</formula>
    </cfRule>
    <cfRule type="expression" dxfId="2536" priority="4702">
      <formula>IF(RIGHT(TEXT(AU75,"0.#"),1)=".",TRUE,FALSE)</formula>
    </cfRule>
  </conditionalFormatting>
  <conditionalFormatting sqref="AQ87:AQ89">
    <cfRule type="expression" dxfId="2535" priority="4699">
      <formula>IF(RIGHT(TEXT(AQ87,"0.#"),1)=".",FALSE,TRUE)</formula>
    </cfRule>
    <cfRule type="expression" dxfId="2534" priority="4700">
      <formula>IF(RIGHT(TEXT(AQ87,"0.#"),1)=".",TRUE,FALSE)</formula>
    </cfRule>
  </conditionalFormatting>
  <conditionalFormatting sqref="AU87:AU89">
    <cfRule type="expression" dxfId="2533" priority="4697">
      <formula>IF(RIGHT(TEXT(AU87,"0.#"),1)=".",FALSE,TRUE)</formula>
    </cfRule>
    <cfRule type="expression" dxfId="2532" priority="4698">
      <formula>IF(RIGHT(TEXT(AU87,"0.#"),1)=".",TRUE,FALSE)</formula>
    </cfRule>
  </conditionalFormatting>
  <conditionalFormatting sqref="AQ92:AQ94">
    <cfRule type="expression" dxfId="2531" priority="4695">
      <formula>IF(RIGHT(TEXT(AQ92,"0.#"),1)=".",FALSE,TRUE)</formula>
    </cfRule>
    <cfRule type="expression" dxfId="2530" priority="4696">
      <formula>IF(RIGHT(TEXT(AQ92,"0.#"),1)=".",TRUE,FALSE)</formula>
    </cfRule>
  </conditionalFormatting>
  <conditionalFormatting sqref="AU92:AU94">
    <cfRule type="expression" dxfId="2529" priority="4693">
      <formula>IF(RIGHT(TEXT(AU92,"0.#"),1)=".",FALSE,TRUE)</formula>
    </cfRule>
    <cfRule type="expression" dxfId="2528" priority="4694">
      <formula>IF(RIGHT(TEXT(AU92,"0.#"),1)=".",TRUE,FALSE)</formula>
    </cfRule>
  </conditionalFormatting>
  <conditionalFormatting sqref="AQ97:AQ99">
    <cfRule type="expression" dxfId="2527" priority="4691">
      <formula>IF(RIGHT(TEXT(AQ97,"0.#"),1)=".",FALSE,TRUE)</formula>
    </cfRule>
    <cfRule type="expression" dxfId="2526" priority="4692">
      <formula>IF(RIGHT(TEXT(AQ97,"0.#"),1)=".",TRUE,FALSE)</formula>
    </cfRule>
  </conditionalFormatting>
  <conditionalFormatting sqref="AU97:AU99">
    <cfRule type="expression" dxfId="2525" priority="4689">
      <formula>IF(RIGHT(TEXT(AU97,"0.#"),1)=".",FALSE,TRUE)</formula>
    </cfRule>
    <cfRule type="expression" dxfId="2524" priority="4690">
      <formula>IF(RIGHT(TEXT(AU97,"0.#"),1)=".",TRUE,FALSE)</formula>
    </cfRule>
  </conditionalFormatting>
  <conditionalFormatting sqref="AE458">
    <cfRule type="expression" dxfId="2523" priority="4383">
      <formula>IF(RIGHT(TEXT(AE458,"0.#"),1)=".",FALSE,TRUE)</formula>
    </cfRule>
    <cfRule type="expression" dxfId="2522" priority="4384">
      <formula>IF(RIGHT(TEXT(AE458,"0.#"),1)=".",TRUE,FALSE)</formula>
    </cfRule>
  </conditionalFormatting>
  <conditionalFormatting sqref="AM460">
    <cfRule type="expression" dxfId="2521" priority="4373">
      <formula>IF(RIGHT(TEXT(AM460,"0.#"),1)=".",FALSE,TRUE)</formula>
    </cfRule>
    <cfRule type="expression" dxfId="2520" priority="4374">
      <formula>IF(RIGHT(TEXT(AM460,"0.#"),1)=".",TRUE,FALSE)</formula>
    </cfRule>
  </conditionalFormatting>
  <conditionalFormatting sqref="AE459">
    <cfRule type="expression" dxfId="2519" priority="4381">
      <formula>IF(RIGHT(TEXT(AE459,"0.#"),1)=".",FALSE,TRUE)</formula>
    </cfRule>
    <cfRule type="expression" dxfId="2518" priority="4382">
      <formula>IF(RIGHT(TEXT(AE459,"0.#"),1)=".",TRUE,FALSE)</formula>
    </cfRule>
  </conditionalFormatting>
  <conditionalFormatting sqref="AE460">
    <cfRule type="expression" dxfId="2517" priority="4379">
      <formula>IF(RIGHT(TEXT(AE460,"0.#"),1)=".",FALSE,TRUE)</formula>
    </cfRule>
    <cfRule type="expression" dxfId="2516" priority="4380">
      <formula>IF(RIGHT(TEXT(AE460,"0.#"),1)=".",TRUE,FALSE)</formula>
    </cfRule>
  </conditionalFormatting>
  <conditionalFormatting sqref="AM458">
    <cfRule type="expression" dxfId="2515" priority="4377">
      <formula>IF(RIGHT(TEXT(AM458,"0.#"),1)=".",FALSE,TRUE)</formula>
    </cfRule>
    <cfRule type="expression" dxfId="2514" priority="4378">
      <formula>IF(RIGHT(TEXT(AM458,"0.#"),1)=".",TRUE,FALSE)</formula>
    </cfRule>
  </conditionalFormatting>
  <conditionalFormatting sqref="AM459">
    <cfRule type="expression" dxfId="2513" priority="4375">
      <formula>IF(RIGHT(TEXT(AM459,"0.#"),1)=".",FALSE,TRUE)</formula>
    </cfRule>
    <cfRule type="expression" dxfId="2512" priority="4376">
      <formula>IF(RIGHT(TEXT(AM459,"0.#"),1)=".",TRUE,FALSE)</formula>
    </cfRule>
  </conditionalFormatting>
  <conditionalFormatting sqref="AU458">
    <cfRule type="expression" dxfId="2511" priority="4371">
      <formula>IF(RIGHT(TEXT(AU458,"0.#"),1)=".",FALSE,TRUE)</formula>
    </cfRule>
    <cfRule type="expression" dxfId="2510" priority="4372">
      <formula>IF(RIGHT(TEXT(AU458,"0.#"),1)=".",TRUE,FALSE)</formula>
    </cfRule>
  </conditionalFormatting>
  <conditionalFormatting sqref="AU459">
    <cfRule type="expression" dxfId="2509" priority="4369">
      <formula>IF(RIGHT(TEXT(AU459,"0.#"),1)=".",FALSE,TRUE)</formula>
    </cfRule>
    <cfRule type="expression" dxfId="2508" priority="4370">
      <formula>IF(RIGHT(TEXT(AU459,"0.#"),1)=".",TRUE,FALSE)</formula>
    </cfRule>
  </conditionalFormatting>
  <conditionalFormatting sqref="AU460">
    <cfRule type="expression" dxfId="2507" priority="4367">
      <formula>IF(RIGHT(TEXT(AU460,"0.#"),1)=".",FALSE,TRUE)</formula>
    </cfRule>
    <cfRule type="expression" dxfId="2506" priority="4368">
      <formula>IF(RIGHT(TEXT(AU460,"0.#"),1)=".",TRUE,FALSE)</formula>
    </cfRule>
  </conditionalFormatting>
  <conditionalFormatting sqref="AI460">
    <cfRule type="expression" dxfId="2505" priority="4361">
      <formula>IF(RIGHT(TEXT(AI460,"0.#"),1)=".",FALSE,TRUE)</formula>
    </cfRule>
    <cfRule type="expression" dxfId="2504" priority="4362">
      <formula>IF(RIGHT(TEXT(AI460,"0.#"),1)=".",TRUE,FALSE)</formula>
    </cfRule>
  </conditionalFormatting>
  <conditionalFormatting sqref="AI458">
    <cfRule type="expression" dxfId="2503" priority="4365">
      <formula>IF(RIGHT(TEXT(AI458,"0.#"),1)=".",FALSE,TRUE)</formula>
    </cfRule>
    <cfRule type="expression" dxfId="2502" priority="4366">
      <formula>IF(RIGHT(TEXT(AI458,"0.#"),1)=".",TRUE,FALSE)</formula>
    </cfRule>
  </conditionalFormatting>
  <conditionalFormatting sqref="AI459">
    <cfRule type="expression" dxfId="2501" priority="4363">
      <formula>IF(RIGHT(TEXT(AI459,"0.#"),1)=".",FALSE,TRUE)</formula>
    </cfRule>
    <cfRule type="expression" dxfId="2500" priority="4364">
      <formula>IF(RIGHT(TEXT(AI459,"0.#"),1)=".",TRUE,FALSE)</formula>
    </cfRule>
  </conditionalFormatting>
  <conditionalFormatting sqref="AQ459">
    <cfRule type="expression" dxfId="2499" priority="4359">
      <formula>IF(RIGHT(TEXT(AQ459,"0.#"),1)=".",FALSE,TRUE)</formula>
    </cfRule>
    <cfRule type="expression" dxfId="2498" priority="4360">
      <formula>IF(RIGHT(TEXT(AQ459,"0.#"),1)=".",TRUE,FALSE)</formula>
    </cfRule>
  </conditionalFormatting>
  <conditionalFormatting sqref="AQ460">
    <cfRule type="expression" dxfId="2497" priority="4357">
      <formula>IF(RIGHT(TEXT(AQ460,"0.#"),1)=".",FALSE,TRUE)</formula>
    </cfRule>
    <cfRule type="expression" dxfId="2496" priority="4358">
      <formula>IF(RIGHT(TEXT(AQ460,"0.#"),1)=".",TRUE,FALSE)</formula>
    </cfRule>
  </conditionalFormatting>
  <conditionalFormatting sqref="AQ458">
    <cfRule type="expression" dxfId="2495" priority="4355">
      <formula>IF(RIGHT(TEXT(AQ458,"0.#"),1)=".",FALSE,TRUE)</formula>
    </cfRule>
    <cfRule type="expression" dxfId="2494" priority="4356">
      <formula>IF(RIGHT(TEXT(AQ458,"0.#"),1)=".",TRUE,FALSE)</formula>
    </cfRule>
  </conditionalFormatting>
  <conditionalFormatting sqref="AE120 AM120">
    <cfRule type="expression" dxfId="2493" priority="3033">
      <formula>IF(RIGHT(TEXT(AE120,"0.#"),1)=".",FALSE,TRUE)</formula>
    </cfRule>
    <cfRule type="expression" dxfId="2492" priority="3034">
      <formula>IF(RIGHT(TEXT(AE120,"0.#"),1)=".",TRUE,FALSE)</formula>
    </cfRule>
  </conditionalFormatting>
  <conditionalFormatting sqref="AI126">
    <cfRule type="expression" dxfId="2491" priority="3023">
      <formula>IF(RIGHT(TEXT(AI126,"0.#"),1)=".",FALSE,TRUE)</formula>
    </cfRule>
    <cfRule type="expression" dxfId="2490" priority="3024">
      <formula>IF(RIGHT(TEXT(AI126,"0.#"),1)=".",TRUE,FALSE)</formula>
    </cfRule>
  </conditionalFormatting>
  <conditionalFormatting sqref="AI120">
    <cfRule type="expression" dxfId="2489" priority="3031">
      <formula>IF(RIGHT(TEXT(AI120,"0.#"),1)=".",FALSE,TRUE)</formula>
    </cfRule>
    <cfRule type="expression" dxfId="2488" priority="3032">
      <formula>IF(RIGHT(TEXT(AI120,"0.#"),1)=".",TRUE,FALSE)</formula>
    </cfRule>
  </conditionalFormatting>
  <conditionalFormatting sqref="AE123 AM123">
    <cfRule type="expression" dxfId="2487" priority="3029">
      <formula>IF(RIGHT(TEXT(AE123,"0.#"),1)=".",FALSE,TRUE)</formula>
    </cfRule>
    <cfRule type="expression" dxfId="2486" priority="3030">
      <formula>IF(RIGHT(TEXT(AE123,"0.#"),1)=".",TRUE,FALSE)</formula>
    </cfRule>
  </conditionalFormatting>
  <conditionalFormatting sqref="AI123">
    <cfRule type="expression" dxfId="2485" priority="3027">
      <formula>IF(RIGHT(TEXT(AI123,"0.#"),1)=".",FALSE,TRUE)</formula>
    </cfRule>
    <cfRule type="expression" dxfId="2484" priority="3028">
      <formula>IF(RIGHT(TEXT(AI123,"0.#"),1)=".",TRUE,FALSE)</formula>
    </cfRule>
  </conditionalFormatting>
  <conditionalFormatting sqref="AE126 AM126">
    <cfRule type="expression" dxfId="2483" priority="3025">
      <formula>IF(RIGHT(TEXT(AE126,"0.#"),1)=".",FALSE,TRUE)</formula>
    </cfRule>
    <cfRule type="expression" dxfId="2482" priority="3026">
      <formula>IF(RIGHT(TEXT(AE126,"0.#"),1)=".",TRUE,FALSE)</formula>
    </cfRule>
  </conditionalFormatting>
  <conditionalFormatting sqref="AE129 AM129">
    <cfRule type="expression" dxfId="2481" priority="3021">
      <formula>IF(RIGHT(TEXT(AE129,"0.#"),1)=".",FALSE,TRUE)</formula>
    </cfRule>
    <cfRule type="expression" dxfId="2480" priority="3022">
      <formula>IF(RIGHT(TEXT(AE129,"0.#"),1)=".",TRUE,FALSE)</formula>
    </cfRule>
  </conditionalFormatting>
  <conditionalFormatting sqref="AI129">
    <cfRule type="expression" dxfId="2479" priority="3019">
      <formula>IF(RIGHT(TEXT(AI129,"0.#"),1)=".",FALSE,TRUE)</formula>
    </cfRule>
    <cfRule type="expression" dxfId="2478" priority="3020">
      <formula>IF(RIGHT(TEXT(AI129,"0.#"),1)=".",TRUE,FALSE)</formula>
    </cfRule>
  </conditionalFormatting>
  <conditionalFormatting sqref="Y840:Y867">
    <cfRule type="expression" dxfId="2477" priority="3017">
      <formula>IF(RIGHT(TEXT(Y840,"0.#"),1)=".",FALSE,TRUE)</formula>
    </cfRule>
    <cfRule type="expression" dxfId="2476" priority="3018">
      <formula>IF(RIGHT(TEXT(Y840,"0.#"),1)=".",TRUE,FALSE)</formula>
    </cfRule>
  </conditionalFormatting>
  <conditionalFormatting sqref="AU518">
    <cfRule type="expression" dxfId="2475" priority="1527">
      <formula>IF(RIGHT(TEXT(AU518,"0.#"),1)=".",FALSE,TRUE)</formula>
    </cfRule>
    <cfRule type="expression" dxfId="2474" priority="1528">
      <formula>IF(RIGHT(TEXT(AU518,"0.#"),1)=".",TRUE,FALSE)</formula>
    </cfRule>
  </conditionalFormatting>
  <conditionalFormatting sqref="AQ551">
    <cfRule type="expression" dxfId="2473" priority="1303">
      <formula>IF(RIGHT(TEXT(AQ551,"0.#"),1)=".",FALSE,TRUE)</formula>
    </cfRule>
    <cfRule type="expression" dxfId="2472" priority="1304">
      <formula>IF(RIGHT(TEXT(AQ551,"0.#"),1)=".",TRUE,FALSE)</formula>
    </cfRule>
  </conditionalFormatting>
  <conditionalFormatting sqref="AE556">
    <cfRule type="expression" dxfId="2471" priority="1301">
      <formula>IF(RIGHT(TEXT(AE556,"0.#"),1)=".",FALSE,TRUE)</formula>
    </cfRule>
    <cfRule type="expression" dxfId="2470" priority="1302">
      <formula>IF(RIGHT(TEXT(AE556,"0.#"),1)=".",TRUE,FALSE)</formula>
    </cfRule>
  </conditionalFormatting>
  <conditionalFormatting sqref="AE557">
    <cfRule type="expression" dxfId="2469" priority="1299">
      <formula>IF(RIGHT(TEXT(AE557,"0.#"),1)=".",FALSE,TRUE)</formula>
    </cfRule>
    <cfRule type="expression" dxfId="2468" priority="1300">
      <formula>IF(RIGHT(TEXT(AE557,"0.#"),1)=".",TRUE,FALSE)</formula>
    </cfRule>
  </conditionalFormatting>
  <conditionalFormatting sqref="AE558">
    <cfRule type="expression" dxfId="2467" priority="1297">
      <formula>IF(RIGHT(TEXT(AE558,"0.#"),1)=".",FALSE,TRUE)</formula>
    </cfRule>
    <cfRule type="expression" dxfId="2466" priority="1298">
      <formula>IF(RIGHT(TEXT(AE558,"0.#"),1)=".",TRUE,FALSE)</formula>
    </cfRule>
  </conditionalFormatting>
  <conditionalFormatting sqref="AU556">
    <cfRule type="expression" dxfId="2465" priority="1289">
      <formula>IF(RIGHT(TEXT(AU556,"0.#"),1)=".",FALSE,TRUE)</formula>
    </cfRule>
    <cfRule type="expression" dxfId="2464" priority="1290">
      <formula>IF(RIGHT(TEXT(AU556,"0.#"),1)=".",TRUE,FALSE)</formula>
    </cfRule>
  </conditionalFormatting>
  <conditionalFormatting sqref="AU557">
    <cfRule type="expression" dxfId="2463" priority="1287">
      <formula>IF(RIGHT(TEXT(AU557,"0.#"),1)=".",FALSE,TRUE)</formula>
    </cfRule>
    <cfRule type="expression" dxfId="2462" priority="1288">
      <formula>IF(RIGHT(TEXT(AU557,"0.#"),1)=".",TRUE,FALSE)</formula>
    </cfRule>
  </conditionalFormatting>
  <conditionalFormatting sqref="AU558">
    <cfRule type="expression" dxfId="2461" priority="1285">
      <formula>IF(RIGHT(TEXT(AU558,"0.#"),1)=".",FALSE,TRUE)</formula>
    </cfRule>
    <cfRule type="expression" dxfId="2460" priority="1286">
      <formula>IF(RIGHT(TEXT(AU558,"0.#"),1)=".",TRUE,FALSE)</formula>
    </cfRule>
  </conditionalFormatting>
  <conditionalFormatting sqref="AQ557">
    <cfRule type="expression" dxfId="2459" priority="1277">
      <formula>IF(RIGHT(TEXT(AQ557,"0.#"),1)=".",FALSE,TRUE)</formula>
    </cfRule>
    <cfRule type="expression" dxfId="2458" priority="1278">
      <formula>IF(RIGHT(TEXT(AQ557,"0.#"),1)=".",TRUE,FALSE)</formula>
    </cfRule>
  </conditionalFormatting>
  <conditionalFormatting sqref="AQ558">
    <cfRule type="expression" dxfId="2457" priority="1275">
      <formula>IF(RIGHT(TEXT(AQ558,"0.#"),1)=".",FALSE,TRUE)</formula>
    </cfRule>
    <cfRule type="expression" dxfId="2456" priority="1276">
      <formula>IF(RIGHT(TEXT(AQ558,"0.#"),1)=".",TRUE,FALSE)</formula>
    </cfRule>
  </conditionalFormatting>
  <conditionalFormatting sqref="AQ556">
    <cfRule type="expression" dxfId="2455" priority="1273">
      <formula>IF(RIGHT(TEXT(AQ556,"0.#"),1)=".",FALSE,TRUE)</formula>
    </cfRule>
    <cfRule type="expression" dxfId="2454" priority="1274">
      <formula>IF(RIGHT(TEXT(AQ556,"0.#"),1)=".",TRUE,FALSE)</formula>
    </cfRule>
  </conditionalFormatting>
  <conditionalFormatting sqref="AE561">
    <cfRule type="expression" dxfId="2453" priority="1271">
      <formula>IF(RIGHT(TEXT(AE561,"0.#"),1)=".",FALSE,TRUE)</formula>
    </cfRule>
    <cfRule type="expression" dxfId="2452" priority="1272">
      <formula>IF(RIGHT(TEXT(AE561,"0.#"),1)=".",TRUE,FALSE)</formula>
    </cfRule>
  </conditionalFormatting>
  <conditionalFormatting sqref="AE562">
    <cfRule type="expression" dxfId="2451" priority="1269">
      <formula>IF(RIGHT(TEXT(AE562,"0.#"),1)=".",FALSE,TRUE)</formula>
    </cfRule>
    <cfRule type="expression" dxfId="2450" priority="1270">
      <formula>IF(RIGHT(TEXT(AE562,"0.#"),1)=".",TRUE,FALSE)</formula>
    </cfRule>
  </conditionalFormatting>
  <conditionalFormatting sqref="AE563">
    <cfRule type="expression" dxfId="2449" priority="1267">
      <formula>IF(RIGHT(TEXT(AE563,"0.#"),1)=".",FALSE,TRUE)</formula>
    </cfRule>
    <cfRule type="expression" dxfId="2448" priority="1268">
      <formula>IF(RIGHT(TEXT(AE563,"0.#"),1)=".",TRUE,FALSE)</formula>
    </cfRule>
  </conditionalFormatting>
  <conditionalFormatting sqref="AL1104:AO1132">
    <cfRule type="expression" dxfId="2447" priority="2923">
      <formula>IF(AND(AL1104&gt;=0, RIGHT(TEXT(AL1104,"0.#"),1)&lt;&gt;"."),TRUE,FALSE)</formula>
    </cfRule>
    <cfRule type="expression" dxfId="2446" priority="2924">
      <formula>IF(AND(AL1104&gt;=0, RIGHT(TEXT(AL1104,"0.#"),1)="."),TRUE,FALSE)</formula>
    </cfRule>
    <cfRule type="expression" dxfId="2445" priority="2925">
      <formula>IF(AND(AL1104&lt;0, RIGHT(TEXT(AL1104,"0.#"),1)&lt;&gt;"."),TRUE,FALSE)</formula>
    </cfRule>
    <cfRule type="expression" dxfId="2444" priority="2926">
      <formula>IF(AND(AL1104&lt;0, RIGHT(TEXT(AL1104,"0.#"),1)="."),TRUE,FALSE)</formula>
    </cfRule>
  </conditionalFormatting>
  <conditionalFormatting sqref="Y1104:Y1132">
    <cfRule type="expression" dxfId="2443" priority="2921">
      <formula>IF(RIGHT(TEXT(Y1104,"0.#"),1)=".",FALSE,TRUE)</formula>
    </cfRule>
    <cfRule type="expression" dxfId="2442" priority="2922">
      <formula>IF(RIGHT(TEXT(Y1104,"0.#"),1)=".",TRUE,FALSE)</formula>
    </cfRule>
  </conditionalFormatting>
  <conditionalFormatting sqref="AQ553">
    <cfRule type="expression" dxfId="2441" priority="1305">
      <formula>IF(RIGHT(TEXT(AQ553,"0.#"),1)=".",FALSE,TRUE)</formula>
    </cfRule>
    <cfRule type="expression" dxfId="2440" priority="1306">
      <formula>IF(RIGHT(TEXT(AQ553,"0.#"),1)=".",TRUE,FALSE)</formula>
    </cfRule>
  </conditionalFormatting>
  <conditionalFormatting sqref="AU552">
    <cfRule type="expression" dxfId="2439" priority="1317">
      <formula>IF(RIGHT(TEXT(AU552,"0.#"),1)=".",FALSE,TRUE)</formula>
    </cfRule>
    <cfRule type="expression" dxfId="2438" priority="1318">
      <formula>IF(RIGHT(TEXT(AU552,"0.#"),1)=".",TRUE,FALSE)</formula>
    </cfRule>
  </conditionalFormatting>
  <conditionalFormatting sqref="AE552">
    <cfRule type="expression" dxfId="2437" priority="1329">
      <formula>IF(RIGHT(TEXT(AE552,"0.#"),1)=".",FALSE,TRUE)</formula>
    </cfRule>
    <cfRule type="expression" dxfId="2436" priority="1330">
      <formula>IF(RIGHT(TEXT(AE552,"0.#"),1)=".",TRUE,FALSE)</formula>
    </cfRule>
  </conditionalFormatting>
  <conditionalFormatting sqref="AQ548">
    <cfRule type="expression" dxfId="2435" priority="1335">
      <formula>IF(RIGHT(TEXT(AQ548,"0.#"),1)=".",FALSE,TRUE)</formula>
    </cfRule>
    <cfRule type="expression" dxfId="2434" priority="1336">
      <formula>IF(RIGHT(TEXT(AQ548,"0.#"),1)=".",TRUE,FALSE)</formula>
    </cfRule>
  </conditionalFormatting>
  <conditionalFormatting sqref="AL839:AO839">
    <cfRule type="expression" dxfId="2433" priority="2875">
      <formula>IF(AND(AL839&gt;=0, RIGHT(TEXT(AL839,"0.#"),1)&lt;&gt;"."),TRUE,FALSE)</formula>
    </cfRule>
    <cfRule type="expression" dxfId="2432" priority="2876">
      <formula>IF(AND(AL839&gt;=0, RIGHT(TEXT(AL839,"0.#"),1)="."),TRUE,FALSE)</formula>
    </cfRule>
    <cfRule type="expression" dxfId="2431" priority="2877">
      <formula>IF(AND(AL839&lt;0, RIGHT(TEXT(AL839,"0.#"),1)&lt;&gt;"."),TRUE,FALSE)</formula>
    </cfRule>
    <cfRule type="expression" dxfId="2430" priority="2878">
      <formula>IF(AND(AL839&lt;0, RIGHT(TEXT(AL839,"0.#"),1)="."),TRUE,FALSE)</formula>
    </cfRule>
  </conditionalFormatting>
  <conditionalFormatting sqref="Y839">
    <cfRule type="expression" dxfId="2429" priority="2873">
      <formula>IF(RIGHT(TEXT(Y839,"0.#"),1)=".",FALSE,TRUE)</formula>
    </cfRule>
    <cfRule type="expression" dxfId="2428" priority="2874">
      <formula>IF(RIGHT(TEXT(Y839,"0.#"),1)=".",TRUE,FALSE)</formula>
    </cfRule>
  </conditionalFormatting>
  <conditionalFormatting sqref="AE492">
    <cfRule type="expression" dxfId="2427" priority="1661">
      <formula>IF(RIGHT(TEXT(AE492,"0.#"),1)=".",FALSE,TRUE)</formula>
    </cfRule>
    <cfRule type="expression" dxfId="2426" priority="1662">
      <formula>IF(RIGHT(TEXT(AE492,"0.#"),1)=".",TRUE,FALSE)</formula>
    </cfRule>
  </conditionalFormatting>
  <conditionalFormatting sqref="AE493">
    <cfRule type="expression" dxfId="2425" priority="1659">
      <formula>IF(RIGHT(TEXT(AE493,"0.#"),1)=".",FALSE,TRUE)</formula>
    </cfRule>
    <cfRule type="expression" dxfId="2424" priority="1660">
      <formula>IF(RIGHT(TEXT(AE493,"0.#"),1)=".",TRUE,FALSE)</formula>
    </cfRule>
  </conditionalFormatting>
  <conditionalFormatting sqref="AE494">
    <cfRule type="expression" dxfId="2423" priority="1657">
      <formula>IF(RIGHT(TEXT(AE494,"0.#"),1)=".",FALSE,TRUE)</formula>
    </cfRule>
    <cfRule type="expression" dxfId="2422" priority="1658">
      <formula>IF(RIGHT(TEXT(AE494,"0.#"),1)=".",TRUE,FALSE)</formula>
    </cfRule>
  </conditionalFormatting>
  <conditionalFormatting sqref="AQ493">
    <cfRule type="expression" dxfId="2421" priority="1637">
      <formula>IF(RIGHT(TEXT(AQ493,"0.#"),1)=".",FALSE,TRUE)</formula>
    </cfRule>
    <cfRule type="expression" dxfId="2420" priority="1638">
      <formula>IF(RIGHT(TEXT(AQ493,"0.#"),1)=".",TRUE,FALSE)</formula>
    </cfRule>
  </conditionalFormatting>
  <conditionalFormatting sqref="AQ494">
    <cfRule type="expression" dxfId="2419" priority="1635">
      <formula>IF(RIGHT(TEXT(AQ494,"0.#"),1)=".",FALSE,TRUE)</formula>
    </cfRule>
    <cfRule type="expression" dxfId="2418" priority="1636">
      <formula>IF(RIGHT(TEXT(AQ494,"0.#"),1)=".",TRUE,FALSE)</formula>
    </cfRule>
  </conditionalFormatting>
  <conditionalFormatting sqref="AQ492">
    <cfRule type="expression" dxfId="2417" priority="1633">
      <formula>IF(RIGHT(TEXT(AQ492,"0.#"),1)=".",FALSE,TRUE)</formula>
    </cfRule>
    <cfRule type="expression" dxfId="2416" priority="1634">
      <formula>IF(RIGHT(TEXT(AQ492,"0.#"),1)=".",TRUE,FALSE)</formula>
    </cfRule>
  </conditionalFormatting>
  <conditionalFormatting sqref="AU494">
    <cfRule type="expression" dxfId="2415" priority="1645">
      <formula>IF(RIGHT(TEXT(AU494,"0.#"),1)=".",FALSE,TRUE)</formula>
    </cfRule>
    <cfRule type="expression" dxfId="2414" priority="1646">
      <formula>IF(RIGHT(TEXT(AU494,"0.#"),1)=".",TRUE,FALSE)</formula>
    </cfRule>
  </conditionalFormatting>
  <conditionalFormatting sqref="AU492">
    <cfRule type="expression" dxfId="2413" priority="1649">
      <formula>IF(RIGHT(TEXT(AU492,"0.#"),1)=".",FALSE,TRUE)</formula>
    </cfRule>
    <cfRule type="expression" dxfId="2412" priority="1650">
      <formula>IF(RIGHT(TEXT(AU492,"0.#"),1)=".",TRUE,FALSE)</formula>
    </cfRule>
  </conditionalFormatting>
  <conditionalFormatting sqref="AU493">
    <cfRule type="expression" dxfId="2411" priority="1647">
      <formula>IF(RIGHT(TEXT(AU493,"0.#"),1)=".",FALSE,TRUE)</formula>
    </cfRule>
    <cfRule type="expression" dxfId="2410" priority="1648">
      <formula>IF(RIGHT(TEXT(AU493,"0.#"),1)=".",TRUE,FALSE)</formula>
    </cfRule>
  </conditionalFormatting>
  <conditionalFormatting sqref="AU583">
    <cfRule type="expression" dxfId="2409" priority="1165">
      <formula>IF(RIGHT(TEXT(AU583,"0.#"),1)=".",FALSE,TRUE)</formula>
    </cfRule>
    <cfRule type="expression" dxfId="2408" priority="1166">
      <formula>IF(RIGHT(TEXT(AU583,"0.#"),1)=".",TRUE,FALSE)</formula>
    </cfRule>
  </conditionalFormatting>
  <conditionalFormatting sqref="AU582">
    <cfRule type="expression" dxfId="2407" priority="1167">
      <formula>IF(RIGHT(TEXT(AU582,"0.#"),1)=".",FALSE,TRUE)</formula>
    </cfRule>
    <cfRule type="expression" dxfId="2406" priority="1168">
      <formula>IF(RIGHT(TEXT(AU582,"0.#"),1)=".",TRUE,FALSE)</formula>
    </cfRule>
  </conditionalFormatting>
  <conditionalFormatting sqref="AE499">
    <cfRule type="expression" dxfId="2405" priority="1627">
      <formula>IF(RIGHT(TEXT(AE499,"0.#"),1)=".",FALSE,TRUE)</formula>
    </cfRule>
    <cfRule type="expression" dxfId="2404" priority="1628">
      <formula>IF(RIGHT(TEXT(AE499,"0.#"),1)=".",TRUE,FALSE)</formula>
    </cfRule>
  </conditionalFormatting>
  <conditionalFormatting sqref="AE497">
    <cfRule type="expression" dxfId="2403" priority="1631">
      <formula>IF(RIGHT(TEXT(AE497,"0.#"),1)=".",FALSE,TRUE)</formula>
    </cfRule>
    <cfRule type="expression" dxfId="2402" priority="1632">
      <formula>IF(RIGHT(TEXT(AE497,"0.#"),1)=".",TRUE,FALSE)</formula>
    </cfRule>
  </conditionalFormatting>
  <conditionalFormatting sqref="AE498">
    <cfRule type="expression" dxfId="2401" priority="1629">
      <formula>IF(RIGHT(TEXT(AE498,"0.#"),1)=".",FALSE,TRUE)</formula>
    </cfRule>
    <cfRule type="expression" dxfId="2400" priority="1630">
      <formula>IF(RIGHT(TEXT(AE498,"0.#"),1)=".",TRUE,FALSE)</formula>
    </cfRule>
  </conditionalFormatting>
  <conditionalFormatting sqref="AU499">
    <cfRule type="expression" dxfId="2399" priority="1615">
      <formula>IF(RIGHT(TEXT(AU499,"0.#"),1)=".",FALSE,TRUE)</formula>
    </cfRule>
    <cfRule type="expression" dxfId="2398" priority="1616">
      <formula>IF(RIGHT(TEXT(AU499,"0.#"),1)=".",TRUE,FALSE)</formula>
    </cfRule>
  </conditionalFormatting>
  <conditionalFormatting sqref="AU497">
    <cfRule type="expression" dxfId="2397" priority="1619">
      <formula>IF(RIGHT(TEXT(AU497,"0.#"),1)=".",FALSE,TRUE)</formula>
    </cfRule>
    <cfRule type="expression" dxfId="2396" priority="1620">
      <formula>IF(RIGHT(TEXT(AU497,"0.#"),1)=".",TRUE,FALSE)</formula>
    </cfRule>
  </conditionalFormatting>
  <conditionalFormatting sqref="AU498">
    <cfRule type="expression" dxfId="2395" priority="1617">
      <formula>IF(RIGHT(TEXT(AU498,"0.#"),1)=".",FALSE,TRUE)</formula>
    </cfRule>
    <cfRule type="expression" dxfId="2394" priority="1618">
      <formula>IF(RIGHT(TEXT(AU498,"0.#"),1)=".",TRUE,FALSE)</formula>
    </cfRule>
  </conditionalFormatting>
  <conditionalFormatting sqref="AQ497">
    <cfRule type="expression" dxfId="2393" priority="1603">
      <formula>IF(RIGHT(TEXT(AQ497,"0.#"),1)=".",FALSE,TRUE)</formula>
    </cfRule>
    <cfRule type="expression" dxfId="2392" priority="1604">
      <formula>IF(RIGHT(TEXT(AQ497,"0.#"),1)=".",TRUE,FALSE)</formula>
    </cfRule>
  </conditionalFormatting>
  <conditionalFormatting sqref="AQ498">
    <cfRule type="expression" dxfId="2391" priority="1607">
      <formula>IF(RIGHT(TEXT(AQ498,"0.#"),1)=".",FALSE,TRUE)</formula>
    </cfRule>
    <cfRule type="expression" dxfId="2390" priority="1608">
      <formula>IF(RIGHT(TEXT(AQ498,"0.#"),1)=".",TRUE,FALSE)</formula>
    </cfRule>
  </conditionalFormatting>
  <conditionalFormatting sqref="AQ499">
    <cfRule type="expression" dxfId="2389" priority="1605">
      <formula>IF(RIGHT(TEXT(AQ499,"0.#"),1)=".",FALSE,TRUE)</formula>
    </cfRule>
    <cfRule type="expression" dxfId="2388" priority="1606">
      <formula>IF(RIGHT(TEXT(AQ499,"0.#"),1)=".",TRUE,FALSE)</formula>
    </cfRule>
  </conditionalFormatting>
  <conditionalFormatting sqref="AE504">
    <cfRule type="expression" dxfId="2387" priority="1597">
      <formula>IF(RIGHT(TEXT(AE504,"0.#"),1)=".",FALSE,TRUE)</formula>
    </cfRule>
    <cfRule type="expression" dxfId="2386" priority="1598">
      <formula>IF(RIGHT(TEXT(AE504,"0.#"),1)=".",TRUE,FALSE)</formula>
    </cfRule>
  </conditionalFormatting>
  <conditionalFormatting sqref="AE502">
    <cfRule type="expression" dxfId="2385" priority="1601">
      <formula>IF(RIGHT(TEXT(AE502,"0.#"),1)=".",FALSE,TRUE)</formula>
    </cfRule>
    <cfRule type="expression" dxfId="2384" priority="1602">
      <formula>IF(RIGHT(TEXT(AE502,"0.#"),1)=".",TRUE,FALSE)</formula>
    </cfRule>
  </conditionalFormatting>
  <conditionalFormatting sqref="AE503">
    <cfRule type="expression" dxfId="2383" priority="1599">
      <formula>IF(RIGHT(TEXT(AE503,"0.#"),1)=".",FALSE,TRUE)</formula>
    </cfRule>
    <cfRule type="expression" dxfId="2382" priority="1600">
      <formula>IF(RIGHT(TEXT(AE503,"0.#"),1)=".",TRUE,FALSE)</formula>
    </cfRule>
  </conditionalFormatting>
  <conditionalFormatting sqref="AU504">
    <cfRule type="expression" dxfId="2381" priority="1585">
      <formula>IF(RIGHT(TEXT(AU504,"0.#"),1)=".",FALSE,TRUE)</formula>
    </cfRule>
    <cfRule type="expression" dxfId="2380" priority="1586">
      <formula>IF(RIGHT(TEXT(AU504,"0.#"),1)=".",TRUE,FALSE)</formula>
    </cfRule>
  </conditionalFormatting>
  <conditionalFormatting sqref="AU502">
    <cfRule type="expression" dxfId="2379" priority="1589">
      <formula>IF(RIGHT(TEXT(AU502,"0.#"),1)=".",FALSE,TRUE)</formula>
    </cfRule>
    <cfRule type="expression" dxfId="2378" priority="1590">
      <formula>IF(RIGHT(TEXT(AU502,"0.#"),1)=".",TRUE,FALSE)</formula>
    </cfRule>
  </conditionalFormatting>
  <conditionalFormatting sqref="AU503">
    <cfRule type="expression" dxfId="2377" priority="1587">
      <formula>IF(RIGHT(TEXT(AU503,"0.#"),1)=".",FALSE,TRUE)</formula>
    </cfRule>
    <cfRule type="expression" dxfId="2376" priority="1588">
      <formula>IF(RIGHT(TEXT(AU503,"0.#"),1)=".",TRUE,FALSE)</formula>
    </cfRule>
  </conditionalFormatting>
  <conditionalFormatting sqref="AQ502">
    <cfRule type="expression" dxfId="2375" priority="1573">
      <formula>IF(RIGHT(TEXT(AQ502,"0.#"),1)=".",FALSE,TRUE)</formula>
    </cfRule>
    <cfRule type="expression" dxfId="2374" priority="1574">
      <formula>IF(RIGHT(TEXT(AQ502,"0.#"),1)=".",TRUE,FALSE)</formula>
    </cfRule>
  </conditionalFormatting>
  <conditionalFormatting sqref="AQ503">
    <cfRule type="expression" dxfId="2373" priority="1577">
      <formula>IF(RIGHT(TEXT(AQ503,"0.#"),1)=".",FALSE,TRUE)</formula>
    </cfRule>
    <cfRule type="expression" dxfId="2372" priority="1578">
      <formula>IF(RIGHT(TEXT(AQ503,"0.#"),1)=".",TRUE,FALSE)</formula>
    </cfRule>
  </conditionalFormatting>
  <conditionalFormatting sqref="AQ504">
    <cfRule type="expression" dxfId="2371" priority="1575">
      <formula>IF(RIGHT(TEXT(AQ504,"0.#"),1)=".",FALSE,TRUE)</formula>
    </cfRule>
    <cfRule type="expression" dxfId="2370" priority="1576">
      <formula>IF(RIGHT(TEXT(AQ504,"0.#"),1)=".",TRUE,FALSE)</formula>
    </cfRule>
  </conditionalFormatting>
  <conditionalFormatting sqref="AE509">
    <cfRule type="expression" dxfId="2369" priority="1567">
      <formula>IF(RIGHT(TEXT(AE509,"0.#"),1)=".",FALSE,TRUE)</formula>
    </cfRule>
    <cfRule type="expression" dxfId="2368" priority="1568">
      <formula>IF(RIGHT(TEXT(AE509,"0.#"),1)=".",TRUE,FALSE)</formula>
    </cfRule>
  </conditionalFormatting>
  <conditionalFormatting sqref="AE507">
    <cfRule type="expression" dxfId="2367" priority="1571">
      <formula>IF(RIGHT(TEXT(AE507,"0.#"),1)=".",FALSE,TRUE)</formula>
    </cfRule>
    <cfRule type="expression" dxfId="2366" priority="1572">
      <formula>IF(RIGHT(TEXT(AE507,"0.#"),1)=".",TRUE,FALSE)</formula>
    </cfRule>
  </conditionalFormatting>
  <conditionalFormatting sqref="AE508">
    <cfRule type="expression" dxfId="2365" priority="1569">
      <formula>IF(RIGHT(TEXT(AE508,"0.#"),1)=".",FALSE,TRUE)</formula>
    </cfRule>
    <cfRule type="expression" dxfId="2364" priority="1570">
      <formula>IF(RIGHT(TEXT(AE508,"0.#"),1)=".",TRUE,FALSE)</formula>
    </cfRule>
  </conditionalFormatting>
  <conditionalFormatting sqref="AU509">
    <cfRule type="expression" dxfId="2363" priority="1555">
      <formula>IF(RIGHT(TEXT(AU509,"0.#"),1)=".",FALSE,TRUE)</formula>
    </cfRule>
    <cfRule type="expression" dxfId="2362" priority="1556">
      <formula>IF(RIGHT(TEXT(AU509,"0.#"),1)=".",TRUE,FALSE)</formula>
    </cfRule>
  </conditionalFormatting>
  <conditionalFormatting sqref="AU507">
    <cfRule type="expression" dxfId="2361" priority="1559">
      <formula>IF(RIGHT(TEXT(AU507,"0.#"),1)=".",FALSE,TRUE)</formula>
    </cfRule>
    <cfRule type="expression" dxfId="2360" priority="1560">
      <formula>IF(RIGHT(TEXT(AU507,"0.#"),1)=".",TRUE,FALSE)</formula>
    </cfRule>
  </conditionalFormatting>
  <conditionalFormatting sqref="AU508">
    <cfRule type="expression" dxfId="2359" priority="1557">
      <formula>IF(RIGHT(TEXT(AU508,"0.#"),1)=".",FALSE,TRUE)</formula>
    </cfRule>
    <cfRule type="expression" dxfId="2358" priority="1558">
      <formula>IF(RIGHT(TEXT(AU508,"0.#"),1)=".",TRUE,FALSE)</formula>
    </cfRule>
  </conditionalFormatting>
  <conditionalFormatting sqref="AQ507">
    <cfRule type="expression" dxfId="2357" priority="1543">
      <formula>IF(RIGHT(TEXT(AQ507,"0.#"),1)=".",FALSE,TRUE)</formula>
    </cfRule>
    <cfRule type="expression" dxfId="2356" priority="1544">
      <formula>IF(RIGHT(TEXT(AQ507,"0.#"),1)=".",TRUE,FALSE)</formula>
    </cfRule>
  </conditionalFormatting>
  <conditionalFormatting sqref="AQ508">
    <cfRule type="expression" dxfId="2355" priority="1547">
      <formula>IF(RIGHT(TEXT(AQ508,"0.#"),1)=".",FALSE,TRUE)</formula>
    </cfRule>
    <cfRule type="expression" dxfId="2354" priority="1548">
      <formula>IF(RIGHT(TEXT(AQ508,"0.#"),1)=".",TRUE,FALSE)</formula>
    </cfRule>
  </conditionalFormatting>
  <conditionalFormatting sqref="AQ509">
    <cfRule type="expression" dxfId="2353" priority="1545">
      <formula>IF(RIGHT(TEXT(AQ509,"0.#"),1)=".",FALSE,TRUE)</formula>
    </cfRule>
    <cfRule type="expression" dxfId="2352" priority="1546">
      <formula>IF(RIGHT(TEXT(AQ509,"0.#"),1)=".",TRUE,FALSE)</formula>
    </cfRule>
  </conditionalFormatting>
  <conditionalFormatting sqref="AE465">
    <cfRule type="expression" dxfId="2351" priority="1837">
      <formula>IF(RIGHT(TEXT(AE465,"0.#"),1)=".",FALSE,TRUE)</formula>
    </cfRule>
    <cfRule type="expression" dxfId="2350" priority="1838">
      <formula>IF(RIGHT(TEXT(AE465,"0.#"),1)=".",TRUE,FALSE)</formula>
    </cfRule>
  </conditionalFormatting>
  <conditionalFormatting sqref="AE463">
    <cfRule type="expression" dxfId="2349" priority="1841">
      <formula>IF(RIGHT(TEXT(AE463,"0.#"),1)=".",FALSE,TRUE)</formula>
    </cfRule>
    <cfRule type="expression" dxfId="2348" priority="1842">
      <formula>IF(RIGHT(TEXT(AE463,"0.#"),1)=".",TRUE,FALSE)</formula>
    </cfRule>
  </conditionalFormatting>
  <conditionalFormatting sqref="AE464">
    <cfRule type="expression" dxfId="2347" priority="1839">
      <formula>IF(RIGHT(TEXT(AE464,"0.#"),1)=".",FALSE,TRUE)</formula>
    </cfRule>
    <cfRule type="expression" dxfId="2346" priority="1840">
      <formula>IF(RIGHT(TEXT(AE464,"0.#"),1)=".",TRUE,FALSE)</formula>
    </cfRule>
  </conditionalFormatting>
  <conditionalFormatting sqref="AM465">
    <cfRule type="expression" dxfId="2345" priority="1831">
      <formula>IF(RIGHT(TEXT(AM465,"0.#"),1)=".",FALSE,TRUE)</formula>
    </cfRule>
    <cfRule type="expression" dxfId="2344" priority="1832">
      <formula>IF(RIGHT(TEXT(AM465,"0.#"),1)=".",TRUE,FALSE)</formula>
    </cfRule>
  </conditionalFormatting>
  <conditionalFormatting sqref="AM463">
    <cfRule type="expression" dxfId="2343" priority="1835">
      <formula>IF(RIGHT(TEXT(AM463,"0.#"),1)=".",FALSE,TRUE)</formula>
    </cfRule>
    <cfRule type="expression" dxfId="2342" priority="1836">
      <formula>IF(RIGHT(TEXT(AM463,"0.#"),1)=".",TRUE,FALSE)</formula>
    </cfRule>
  </conditionalFormatting>
  <conditionalFormatting sqref="AM464">
    <cfRule type="expression" dxfId="2341" priority="1833">
      <formula>IF(RIGHT(TEXT(AM464,"0.#"),1)=".",FALSE,TRUE)</formula>
    </cfRule>
    <cfRule type="expression" dxfId="2340" priority="1834">
      <formula>IF(RIGHT(TEXT(AM464,"0.#"),1)=".",TRUE,FALSE)</formula>
    </cfRule>
  </conditionalFormatting>
  <conditionalFormatting sqref="AU465">
    <cfRule type="expression" dxfId="2339" priority="1825">
      <formula>IF(RIGHT(TEXT(AU465,"0.#"),1)=".",FALSE,TRUE)</formula>
    </cfRule>
    <cfRule type="expression" dxfId="2338" priority="1826">
      <formula>IF(RIGHT(TEXT(AU465,"0.#"),1)=".",TRUE,FALSE)</formula>
    </cfRule>
  </conditionalFormatting>
  <conditionalFormatting sqref="AU463">
    <cfRule type="expression" dxfId="2337" priority="1829">
      <formula>IF(RIGHT(TEXT(AU463,"0.#"),1)=".",FALSE,TRUE)</formula>
    </cfRule>
    <cfRule type="expression" dxfId="2336" priority="1830">
      <formula>IF(RIGHT(TEXT(AU463,"0.#"),1)=".",TRUE,FALSE)</formula>
    </cfRule>
  </conditionalFormatting>
  <conditionalFormatting sqref="AU464">
    <cfRule type="expression" dxfId="2335" priority="1827">
      <formula>IF(RIGHT(TEXT(AU464,"0.#"),1)=".",FALSE,TRUE)</formula>
    </cfRule>
    <cfRule type="expression" dxfId="2334" priority="1828">
      <formula>IF(RIGHT(TEXT(AU464,"0.#"),1)=".",TRUE,FALSE)</formula>
    </cfRule>
  </conditionalFormatting>
  <conditionalFormatting sqref="AI465">
    <cfRule type="expression" dxfId="2333" priority="1819">
      <formula>IF(RIGHT(TEXT(AI465,"0.#"),1)=".",FALSE,TRUE)</formula>
    </cfRule>
    <cfRule type="expression" dxfId="2332" priority="1820">
      <formula>IF(RIGHT(TEXT(AI465,"0.#"),1)=".",TRUE,FALSE)</formula>
    </cfRule>
  </conditionalFormatting>
  <conditionalFormatting sqref="AI463">
    <cfRule type="expression" dxfId="2331" priority="1823">
      <formula>IF(RIGHT(TEXT(AI463,"0.#"),1)=".",FALSE,TRUE)</formula>
    </cfRule>
    <cfRule type="expression" dxfId="2330" priority="1824">
      <formula>IF(RIGHT(TEXT(AI463,"0.#"),1)=".",TRUE,FALSE)</formula>
    </cfRule>
  </conditionalFormatting>
  <conditionalFormatting sqref="AI464">
    <cfRule type="expression" dxfId="2329" priority="1821">
      <formula>IF(RIGHT(TEXT(AI464,"0.#"),1)=".",FALSE,TRUE)</formula>
    </cfRule>
    <cfRule type="expression" dxfId="2328" priority="1822">
      <formula>IF(RIGHT(TEXT(AI464,"0.#"),1)=".",TRUE,FALSE)</formula>
    </cfRule>
  </conditionalFormatting>
  <conditionalFormatting sqref="AQ463">
    <cfRule type="expression" dxfId="2327" priority="1813">
      <formula>IF(RIGHT(TEXT(AQ463,"0.#"),1)=".",FALSE,TRUE)</formula>
    </cfRule>
    <cfRule type="expression" dxfId="2326" priority="1814">
      <formula>IF(RIGHT(TEXT(AQ463,"0.#"),1)=".",TRUE,FALSE)</formula>
    </cfRule>
  </conditionalFormatting>
  <conditionalFormatting sqref="AQ464">
    <cfRule type="expression" dxfId="2325" priority="1817">
      <formula>IF(RIGHT(TEXT(AQ464,"0.#"),1)=".",FALSE,TRUE)</formula>
    </cfRule>
    <cfRule type="expression" dxfId="2324" priority="1818">
      <formula>IF(RIGHT(TEXT(AQ464,"0.#"),1)=".",TRUE,FALSE)</formula>
    </cfRule>
  </conditionalFormatting>
  <conditionalFormatting sqref="AQ465">
    <cfRule type="expression" dxfId="2323" priority="1815">
      <formula>IF(RIGHT(TEXT(AQ465,"0.#"),1)=".",FALSE,TRUE)</formula>
    </cfRule>
    <cfRule type="expression" dxfId="2322" priority="1816">
      <formula>IF(RIGHT(TEXT(AQ465,"0.#"),1)=".",TRUE,FALSE)</formula>
    </cfRule>
  </conditionalFormatting>
  <conditionalFormatting sqref="AE470">
    <cfRule type="expression" dxfId="2321" priority="1807">
      <formula>IF(RIGHT(TEXT(AE470,"0.#"),1)=".",FALSE,TRUE)</formula>
    </cfRule>
    <cfRule type="expression" dxfId="2320" priority="1808">
      <formula>IF(RIGHT(TEXT(AE470,"0.#"),1)=".",TRUE,FALSE)</formula>
    </cfRule>
  </conditionalFormatting>
  <conditionalFormatting sqref="AE468">
    <cfRule type="expression" dxfId="2319" priority="1811">
      <formula>IF(RIGHT(TEXT(AE468,"0.#"),1)=".",FALSE,TRUE)</formula>
    </cfRule>
    <cfRule type="expression" dxfId="2318" priority="1812">
      <formula>IF(RIGHT(TEXT(AE468,"0.#"),1)=".",TRUE,FALSE)</formula>
    </cfRule>
  </conditionalFormatting>
  <conditionalFormatting sqref="AE469">
    <cfRule type="expression" dxfId="2317" priority="1809">
      <formula>IF(RIGHT(TEXT(AE469,"0.#"),1)=".",FALSE,TRUE)</formula>
    </cfRule>
    <cfRule type="expression" dxfId="2316" priority="1810">
      <formula>IF(RIGHT(TEXT(AE469,"0.#"),1)=".",TRUE,FALSE)</formula>
    </cfRule>
  </conditionalFormatting>
  <conditionalFormatting sqref="AM470">
    <cfRule type="expression" dxfId="2315" priority="1801">
      <formula>IF(RIGHT(TEXT(AM470,"0.#"),1)=".",FALSE,TRUE)</formula>
    </cfRule>
    <cfRule type="expression" dxfId="2314" priority="1802">
      <formula>IF(RIGHT(TEXT(AM470,"0.#"),1)=".",TRUE,FALSE)</formula>
    </cfRule>
  </conditionalFormatting>
  <conditionalFormatting sqref="AM468">
    <cfRule type="expression" dxfId="2313" priority="1805">
      <formula>IF(RIGHT(TEXT(AM468,"0.#"),1)=".",FALSE,TRUE)</formula>
    </cfRule>
    <cfRule type="expression" dxfId="2312" priority="1806">
      <formula>IF(RIGHT(TEXT(AM468,"0.#"),1)=".",TRUE,FALSE)</formula>
    </cfRule>
  </conditionalFormatting>
  <conditionalFormatting sqref="AM469">
    <cfRule type="expression" dxfId="2311" priority="1803">
      <formula>IF(RIGHT(TEXT(AM469,"0.#"),1)=".",FALSE,TRUE)</formula>
    </cfRule>
    <cfRule type="expression" dxfId="2310" priority="1804">
      <formula>IF(RIGHT(TEXT(AM469,"0.#"),1)=".",TRUE,FALSE)</formula>
    </cfRule>
  </conditionalFormatting>
  <conditionalFormatting sqref="AU470">
    <cfRule type="expression" dxfId="2309" priority="1795">
      <formula>IF(RIGHT(TEXT(AU470,"0.#"),1)=".",FALSE,TRUE)</formula>
    </cfRule>
    <cfRule type="expression" dxfId="2308" priority="1796">
      <formula>IF(RIGHT(TEXT(AU470,"0.#"),1)=".",TRUE,FALSE)</formula>
    </cfRule>
  </conditionalFormatting>
  <conditionalFormatting sqref="AU468">
    <cfRule type="expression" dxfId="2307" priority="1799">
      <formula>IF(RIGHT(TEXT(AU468,"0.#"),1)=".",FALSE,TRUE)</formula>
    </cfRule>
    <cfRule type="expression" dxfId="2306" priority="1800">
      <formula>IF(RIGHT(TEXT(AU468,"0.#"),1)=".",TRUE,FALSE)</formula>
    </cfRule>
  </conditionalFormatting>
  <conditionalFormatting sqref="AU469">
    <cfRule type="expression" dxfId="2305" priority="1797">
      <formula>IF(RIGHT(TEXT(AU469,"0.#"),1)=".",FALSE,TRUE)</formula>
    </cfRule>
    <cfRule type="expression" dxfId="2304" priority="1798">
      <formula>IF(RIGHT(TEXT(AU469,"0.#"),1)=".",TRUE,FALSE)</formula>
    </cfRule>
  </conditionalFormatting>
  <conditionalFormatting sqref="AI470">
    <cfRule type="expression" dxfId="2303" priority="1789">
      <formula>IF(RIGHT(TEXT(AI470,"0.#"),1)=".",FALSE,TRUE)</formula>
    </cfRule>
    <cfRule type="expression" dxfId="2302" priority="1790">
      <formula>IF(RIGHT(TEXT(AI470,"0.#"),1)=".",TRUE,FALSE)</formula>
    </cfRule>
  </conditionalFormatting>
  <conditionalFormatting sqref="AI468">
    <cfRule type="expression" dxfId="2301" priority="1793">
      <formula>IF(RIGHT(TEXT(AI468,"0.#"),1)=".",FALSE,TRUE)</formula>
    </cfRule>
    <cfRule type="expression" dxfId="2300" priority="1794">
      <formula>IF(RIGHT(TEXT(AI468,"0.#"),1)=".",TRUE,FALSE)</formula>
    </cfRule>
  </conditionalFormatting>
  <conditionalFormatting sqref="AI469">
    <cfRule type="expression" dxfId="2299" priority="1791">
      <formula>IF(RIGHT(TEXT(AI469,"0.#"),1)=".",FALSE,TRUE)</formula>
    </cfRule>
    <cfRule type="expression" dxfId="2298" priority="1792">
      <formula>IF(RIGHT(TEXT(AI469,"0.#"),1)=".",TRUE,FALSE)</formula>
    </cfRule>
  </conditionalFormatting>
  <conditionalFormatting sqref="AQ468">
    <cfRule type="expression" dxfId="2297" priority="1783">
      <formula>IF(RIGHT(TEXT(AQ468,"0.#"),1)=".",FALSE,TRUE)</formula>
    </cfRule>
    <cfRule type="expression" dxfId="2296" priority="1784">
      <formula>IF(RIGHT(TEXT(AQ468,"0.#"),1)=".",TRUE,FALSE)</formula>
    </cfRule>
  </conditionalFormatting>
  <conditionalFormatting sqref="AQ469">
    <cfRule type="expression" dxfId="2295" priority="1787">
      <formula>IF(RIGHT(TEXT(AQ469,"0.#"),1)=".",FALSE,TRUE)</formula>
    </cfRule>
    <cfRule type="expression" dxfId="2294" priority="1788">
      <formula>IF(RIGHT(TEXT(AQ469,"0.#"),1)=".",TRUE,FALSE)</formula>
    </cfRule>
  </conditionalFormatting>
  <conditionalFormatting sqref="AQ470">
    <cfRule type="expression" dxfId="2293" priority="1785">
      <formula>IF(RIGHT(TEXT(AQ470,"0.#"),1)=".",FALSE,TRUE)</formula>
    </cfRule>
    <cfRule type="expression" dxfId="2292" priority="1786">
      <formula>IF(RIGHT(TEXT(AQ470,"0.#"),1)=".",TRUE,FALSE)</formula>
    </cfRule>
  </conditionalFormatting>
  <conditionalFormatting sqref="AE475">
    <cfRule type="expression" dxfId="2291" priority="1777">
      <formula>IF(RIGHT(TEXT(AE475,"0.#"),1)=".",FALSE,TRUE)</formula>
    </cfRule>
    <cfRule type="expression" dxfId="2290" priority="1778">
      <formula>IF(RIGHT(TEXT(AE475,"0.#"),1)=".",TRUE,FALSE)</formula>
    </cfRule>
  </conditionalFormatting>
  <conditionalFormatting sqref="AE473">
    <cfRule type="expression" dxfId="2289" priority="1781">
      <formula>IF(RIGHT(TEXT(AE473,"0.#"),1)=".",FALSE,TRUE)</formula>
    </cfRule>
    <cfRule type="expression" dxfId="2288" priority="1782">
      <formula>IF(RIGHT(TEXT(AE473,"0.#"),1)=".",TRUE,FALSE)</formula>
    </cfRule>
  </conditionalFormatting>
  <conditionalFormatting sqref="AE474">
    <cfRule type="expression" dxfId="2287" priority="1779">
      <formula>IF(RIGHT(TEXT(AE474,"0.#"),1)=".",FALSE,TRUE)</formula>
    </cfRule>
    <cfRule type="expression" dxfId="2286" priority="1780">
      <formula>IF(RIGHT(TEXT(AE474,"0.#"),1)=".",TRUE,FALSE)</formula>
    </cfRule>
  </conditionalFormatting>
  <conditionalFormatting sqref="AM475">
    <cfRule type="expression" dxfId="2285" priority="1771">
      <formula>IF(RIGHT(TEXT(AM475,"0.#"),1)=".",FALSE,TRUE)</formula>
    </cfRule>
    <cfRule type="expression" dxfId="2284" priority="1772">
      <formula>IF(RIGHT(TEXT(AM475,"0.#"),1)=".",TRUE,FALSE)</formula>
    </cfRule>
  </conditionalFormatting>
  <conditionalFormatting sqref="AM473">
    <cfRule type="expression" dxfId="2283" priority="1775">
      <formula>IF(RIGHT(TEXT(AM473,"0.#"),1)=".",FALSE,TRUE)</formula>
    </cfRule>
    <cfRule type="expression" dxfId="2282" priority="1776">
      <formula>IF(RIGHT(TEXT(AM473,"0.#"),1)=".",TRUE,FALSE)</formula>
    </cfRule>
  </conditionalFormatting>
  <conditionalFormatting sqref="AM474">
    <cfRule type="expression" dxfId="2281" priority="1773">
      <formula>IF(RIGHT(TEXT(AM474,"0.#"),1)=".",FALSE,TRUE)</formula>
    </cfRule>
    <cfRule type="expression" dxfId="2280" priority="1774">
      <formula>IF(RIGHT(TEXT(AM474,"0.#"),1)=".",TRUE,FALSE)</formula>
    </cfRule>
  </conditionalFormatting>
  <conditionalFormatting sqref="AU475">
    <cfRule type="expression" dxfId="2279" priority="1765">
      <formula>IF(RIGHT(TEXT(AU475,"0.#"),1)=".",FALSE,TRUE)</formula>
    </cfRule>
    <cfRule type="expression" dxfId="2278" priority="1766">
      <formula>IF(RIGHT(TEXT(AU475,"0.#"),1)=".",TRUE,FALSE)</formula>
    </cfRule>
  </conditionalFormatting>
  <conditionalFormatting sqref="AU473">
    <cfRule type="expression" dxfId="2277" priority="1769">
      <formula>IF(RIGHT(TEXT(AU473,"0.#"),1)=".",FALSE,TRUE)</formula>
    </cfRule>
    <cfRule type="expression" dxfId="2276" priority="1770">
      <formula>IF(RIGHT(TEXT(AU473,"0.#"),1)=".",TRUE,FALSE)</formula>
    </cfRule>
  </conditionalFormatting>
  <conditionalFormatting sqref="AU474">
    <cfRule type="expression" dxfId="2275" priority="1767">
      <formula>IF(RIGHT(TEXT(AU474,"0.#"),1)=".",FALSE,TRUE)</formula>
    </cfRule>
    <cfRule type="expression" dxfId="2274" priority="1768">
      <formula>IF(RIGHT(TEXT(AU474,"0.#"),1)=".",TRUE,FALSE)</formula>
    </cfRule>
  </conditionalFormatting>
  <conditionalFormatting sqref="AI475">
    <cfRule type="expression" dxfId="2273" priority="1759">
      <formula>IF(RIGHT(TEXT(AI475,"0.#"),1)=".",FALSE,TRUE)</formula>
    </cfRule>
    <cfRule type="expression" dxfId="2272" priority="1760">
      <formula>IF(RIGHT(TEXT(AI475,"0.#"),1)=".",TRUE,FALSE)</formula>
    </cfRule>
  </conditionalFormatting>
  <conditionalFormatting sqref="AI473">
    <cfRule type="expression" dxfId="2271" priority="1763">
      <formula>IF(RIGHT(TEXT(AI473,"0.#"),1)=".",FALSE,TRUE)</formula>
    </cfRule>
    <cfRule type="expression" dxfId="2270" priority="1764">
      <formula>IF(RIGHT(TEXT(AI473,"0.#"),1)=".",TRUE,FALSE)</formula>
    </cfRule>
  </conditionalFormatting>
  <conditionalFormatting sqref="AI474">
    <cfRule type="expression" dxfId="2269" priority="1761">
      <formula>IF(RIGHT(TEXT(AI474,"0.#"),1)=".",FALSE,TRUE)</formula>
    </cfRule>
    <cfRule type="expression" dxfId="2268" priority="1762">
      <formula>IF(RIGHT(TEXT(AI474,"0.#"),1)=".",TRUE,FALSE)</formula>
    </cfRule>
  </conditionalFormatting>
  <conditionalFormatting sqref="AQ473">
    <cfRule type="expression" dxfId="2267" priority="1753">
      <formula>IF(RIGHT(TEXT(AQ473,"0.#"),1)=".",FALSE,TRUE)</formula>
    </cfRule>
    <cfRule type="expression" dxfId="2266" priority="1754">
      <formula>IF(RIGHT(TEXT(AQ473,"0.#"),1)=".",TRUE,FALSE)</formula>
    </cfRule>
  </conditionalFormatting>
  <conditionalFormatting sqref="AQ474">
    <cfRule type="expression" dxfId="2265" priority="1757">
      <formula>IF(RIGHT(TEXT(AQ474,"0.#"),1)=".",FALSE,TRUE)</formula>
    </cfRule>
    <cfRule type="expression" dxfId="2264" priority="1758">
      <formula>IF(RIGHT(TEXT(AQ474,"0.#"),1)=".",TRUE,FALSE)</formula>
    </cfRule>
  </conditionalFormatting>
  <conditionalFormatting sqref="AQ475">
    <cfRule type="expression" dxfId="2263" priority="1755">
      <formula>IF(RIGHT(TEXT(AQ475,"0.#"),1)=".",FALSE,TRUE)</formula>
    </cfRule>
    <cfRule type="expression" dxfId="2262" priority="1756">
      <formula>IF(RIGHT(TEXT(AQ475,"0.#"),1)=".",TRUE,FALSE)</formula>
    </cfRule>
  </conditionalFormatting>
  <conditionalFormatting sqref="AE480">
    <cfRule type="expression" dxfId="2261" priority="1747">
      <formula>IF(RIGHT(TEXT(AE480,"0.#"),1)=".",FALSE,TRUE)</formula>
    </cfRule>
    <cfRule type="expression" dxfId="2260" priority="1748">
      <formula>IF(RIGHT(TEXT(AE480,"0.#"),1)=".",TRUE,FALSE)</formula>
    </cfRule>
  </conditionalFormatting>
  <conditionalFormatting sqref="AE478">
    <cfRule type="expression" dxfId="2259" priority="1751">
      <formula>IF(RIGHT(TEXT(AE478,"0.#"),1)=".",FALSE,TRUE)</formula>
    </cfRule>
    <cfRule type="expression" dxfId="2258" priority="1752">
      <formula>IF(RIGHT(TEXT(AE478,"0.#"),1)=".",TRUE,FALSE)</formula>
    </cfRule>
  </conditionalFormatting>
  <conditionalFormatting sqref="AE479">
    <cfRule type="expression" dxfId="2257" priority="1749">
      <formula>IF(RIGHT(TEXT(AE479,"0.#"),1)=".",FALSE,TRUE)</formula>
    </cfRule>
    <cfRule type="expression" dxfId="2256" priority="1750">
      <formula>IF(RIGHT(TEXT(AE479,"0.#"),1)=".",TRUE,FALSE)</formula>
    </cfRule>
  </conditionalFormatting>
  <conditionalFormatting sqref="AM480">
    <cfRule type="expression" dxfId="2255" priority="1741">
      <formula>IF(RIGHT(TEXT(AM480,"0.#"),1)=".",FALSE,TRUE)</formula>
    </cfRule>
    <cfRule type="expression" dxfId="2254" priority="1742">
      <formula>IF(RIGHT(TEXT(AM480,"0.#"),1)=".",TRUE,FALSE)</formula>
    </cfRule>
  </conditionalFormatting>
  <conditionalFormatting sqref="AM478">
    <cfRule type="expression" dxfId="2253" priority="1745">
      <formula>IF(RIGHT(TEXT(AM478,"0.#"),1)=".",FALSE,TRUE)</formula>
    </cfRule>
    <cfRule type="expression" dxfId="2252" priority="1746">
      <formula>IF(RIGHT(TEXT(AM478,"0.#"),1)=".",TRUE,FALSE)</formula>
    </cfRule>
  </conditionalFormatting>
  <conditionalFormatting sqref="AM479">
    <cfRule type="expression" dxfId="2251" priority="1743">
      <formula>IF(RIGHT(TEXT(AM479,"0.#"),1)=".",FALSE,TRUE)</formula>
    </cfRule>
    <cfRule type="expression" dxfId="2250" priority="1744">
      <formula>IF(RIGHT(TEXT(AM479,"0.#"),1)=".",TRUE,FALSE)</formula>
    </cfRule>
  </conditionalFormatting>
  <conditionalFormatting sqref="AU480">
    <cfRule type="expression" dxfId="2249" priority="1735">
      <formula>IF(RIGHT(TEXT(AU480,"0.#"),1)=".",FALSE,TRUE)</formula>
    </cfRule>
    <cfRule type="expression" dxfId="2248" priority="1736">
      <formula>IF(RIGHT(TEXT(AU480,"0.#"),1)=".",TRUE,FALSE)</formula>
    </cfRule>
  </conditionalFormatting>
  <conditionalFormatting sqref="AU478">
    <cfRule type="expression" dxfId="2247" priority="1739">
      <formula>IF(RIGHT(TEXT(AU478,"0.#"),1)=".",FALSE,TRUE)</formula>
    </cfRule>
    <cfRule type="expression" dxfId="2246" priority="1740">
      <formula>IF(RIGHT(TEXT(AU478,"0.#"),1)=".",TRUE,FALSE)</formula>
    </cfRule>
  </conditionalFormatting>
  <conditionalFormatting sqref="AU479">
    <cfRule type="expression" dxfId="2245" priority="1737">
      <formula>IF(RIGHT(TEXT(AU479,"0.#"),1)=".",FALSE,TRUE)</formula>
    </cfRule>
    <cfRule type="expression" dxfId="2244" priority="1738">
      <formula>IF(RIGHT(TEXT(AU479,"0.#"),1)=".",TRUE,FALSE)</formula>
    </cfRule>
  </conditionalFormatting>
  <conditionalFormatting sqref="AI480">
    <cfRule type="expression" dxfId="2243" priority="1729">
      <formula>IF(RIGHT(TEXT(AI480,"0.#"),1)=".",FALSE,TRUE)</formula>
    </cfRule>
    <cfRule type="expression" dxfId="2242" priority="1730">
      <formula>IF(RIGHT(TEXT(AI480,"0.#"),1)=".",TRUE,FALSE)</formula>
    </cfRule>
  </conditionalFormatting>
  <conditionalFormatting sqref="AI478">
    <cfRule type="expression" dxfId="2241" priority="1733">
      <formula>IF(RIGHT(TEXT(AI478,"0.#"),1)=".",FALSE,TRUE)</formula>
    </cfRule>
    <cfRule type="expression" dxfId="2240" priority="1734">
      <formula>IF(RIGHT(TEXT(AI478,"0.#"),1)=".",TRUE,FALSE)</formula>
    </cfRule>
  </conditionalFormatting>
  <conditionalFormatting sqref="AI479">
    <cfRule type="expression" dxfId="2239" priority="1731">
      <formula>IF(RIGHT(TEXT(AI479,"0.#"),1)=".",FALSE,TRUE)</formula>
    </cfRule>
    <cfRule type="expression" dxfId="2238" priority="1732">
      <formula>IF(RIGHT(TEXT(AI479,"0.#"),1)=".",TRUE,FALSE)</formula>
    </cfRule>
  </conditionalFormatting>
  <conditionalFormatting sqref="AQ478">
    <cfRule type="expression" dxfId="2237" priority="1723">
      <formula>IF(RIGHT(TEXT(AQ478,"0.#"),1)=".",FALSE,TRUE)</formula>
    </cfRule>
    <cfRule type="expression" dxfId="2236" priority="1724">
      <formula>IF(RIGHT(TEXT(AQ478,"0.#"),1)=".",TRUE,FALSE)</formula>
    </cfRule>
  </conditionalFormatting>
  <conditionalFormatting sqref="AQ479">
    <cfRule type="expression" dxfId="2235" priority="1727">
      <formula>IF(RIGHT(TEXT(AQ479,"0.#"),1)=".",FALSE,TRUE)</formula>
    </cfRule>
    <cfRule type="expression" dxfId="2234" priority="1728">
      <formula>IF(RIGHT(TEXT(AQ479,"0.#"),1)=".",TRUE,FALSE)</formula>
    </cfRule>
  </conditionalFormatting>
  <conditionalFormatting sqref="AQ480">
    <cfRule type="expression" dxfId="2233" priority="1725">
      <formula>IF(RIGHT(TEXT(AQ480,"0.#"),1)=".",FALSE,TRUE)</formula>
    </cfRule>
    <cfRule type="expression" dxfId="2232" priority="1726">
      <formula>IF(RIGHT(TEXT(AQ480,"0.#"),1)=".",TRUE,FALSE)</formula>
    </cfRule>
  </conditionalFormatting>
  <conditionalFormatting sqref="AM47">
    <cfRule type="expression" dxfId="2231" priority="2017">
      <formula>IF(RIGHT(TEXT(AM47,"0.#"),1)=".",FALSE,TRUE)</formula>
    </cfRule>
    <cfRule type="expression" dxfId="2230" priority="2018">
      <formula>IF(RIGHT(TEXT(AM47,"0.#"),1)=".",TRUE,FALSE)</formula>
    </cfRule>
  </conditionalFormatting>
  <conditionalFormatting sqref="AI46">
    <cfRule type="expression" dxfId="2229" priority="2021">
      <formula>IF(RIGHT(TEXT(AI46,"0.#"),1)=".",FALSE,TRUE)</formula>
    </cfRule>
    <cfRule type="expression" dxfId="2228" priority="2022">
      <formula>IF(RIGHT(TEXT(AI46,"0.#"),1)=".",TRUE,FALSE)</formula>
    </cfRule>
  </conditionalFormatting>
  <conditionalFormatting sqref="AM46">
    <cfRule type="expression" dxfId="2227" priority="2019">
      <formula>IF(RIGHT(TEXT(AM46,"0.#"),1)=".",FALSE,TRUE)</formula>
    </cfRule>
    <cfRule type="expression" dxfId="2226" priority="2020">
      <formula>IF(RIGHT(TEXT(AM46,"0.#"),1)=".",TRUE,FALSE)</formula>
    </cfRule>
  </conditionalFormatting>
  <conditionalFormatting sqref="AU46:AU48">
    <cfRule type="expression" dxfId="2225" priority="2011">
      <formula>IF(RIGHT(TEXT(AU46,"0.#"),1)=".",FALSE,TRUE)</formula>
    </cfRule>
    <cfRule type="expression" dxfId="2224" priority="2012">
      <formula>IF(RIGHT(TEXT(AU46,"0.#"),1)=".",TRUE,FALSE)</formula>
    </cfRule>
  </conditionalFormatting>
  <conditionalFormatting sqref="AM48">
    <cfRule type="expression" dxfId="2223" priority="2015">
      <formula>IF(RIGHT(TEXT(AM48,"0.#"),1)=".",FALSE,TRUE)</formula>
    </cfRule>
    <cfRule type="expression" dxfId="2222" priority="2016">
      <formula>IF(RIGHT(TEXT(AM48,"0.#"),1)=".",TRUE,FALSE)</formula>
    </cfRule>
  </conditionalFormatting>
  <conditionalFormatting sqref="AQ46:AQ48">
    <cfRule type="expression" dxfId="2221" priority="2013">
      <formula>IF(RIGHT(TEXT(AQ46,"0.#"),1)=".",FALSE,TRUE)</formula>
    </cfRule>
    <cfRule type="expression" dxfId="2220" priority="2014">
      <formula>IF(RIGHT(TEXT(AQ46,"0.#"),1)=".",TRUE,FALSE)</formula>
    </cfRule>
  </conditionalFormatting>
  <conditionalFormatting sqref="AE146:AE147 AI146:AI147 AM146:AM147 AQ146:AQ147 AU146:AU147">
    <cfRule type="expression" dxfId="2219" priority="2005">
      <formula>IF(RIGHT(TEXT(AE146,"0.#"),1)=".",FALSE,TRUE)</formula>
    </cfRule>
    <cfRule type="expression" dxfId="2218" priority="2006">
      <formula>IF(RIGHT(TEXT(AE146,"0.#"),1)=".",TRUE,FALSE)</formula>
    </cfRule>
  </conditionalFormatting>
  <conditionalFormatting sqref="AE138:AE139 AI138:AI139 AM138:AM139 AQ138:AQ139 AU138:AU139">
    <cfRule type="expression" dxfId="2217" priority="2009">
      <formula>IF(RIGHT(TEXT(AE138,"0.#"),1)=".",FALSE,TRUE)</formula>
    </cfRule>
    <cfRule type="expression" dxfId="2216" priority="2010">
      <formula>IF(RIGHT(TEXT(AE138,"0.#"),1)=".",TRUE,FALSE)</formula>
    </cfRule>
  </conditionalFormatting>
  <conditionalFormatting sqref="AE142:AE143 AI142:AI143 AM142:AM143 AQ142:AQ143 AU142:AU143">
    <cfRule type="expression" dxfId="2215" priority="2007">
      <formula>IF(RIGHT(TEXT(AE142,"0.#"),1)=".",FALSE,TRUE)</formula>
    </cfRule>
    <cfRule type="expression" dxfId="2214" priority="2008">
      <formula>IF(RIGHT(TEXT(AE142,"0.#"),1)=".",TRUE,FALSE)</formula>
    </cfRule>
  </conditionalFormatting>
  <conditionalFormatting sqref="AE198:AE199 AI198:AI199 AM198:AM199 AQ198:AQ199 AU198:AU199">
    <cfRule type="expression" dxfId="2213" priority="1999">
      <formula>IF(RIGHT(TEXT(AE198,"0.#"),1)=".",FALSE,TRUE)</formula>
    </cfRule>
    <cfRule type="expression" dxfId="2212" priority="2000">
      <formula>IF(RIGHT(TEXT(AE198,"0.#"),1)=".",TRUE,FALSE)</formula>
    </cfRule>
  </conditionalFormatting>
  <conditionalFormatting sqref="AE150:AE151 AI150:AI151 AM150:AM151 AQ150:AQ151 AU150:AU151">
    <cfRule type="expression" dxfId="2211" priority="2003">
      <formula>IF(RIGHT(TEXT(AE150,"0.#"),1)=".",FALSE,TRUE)</formula>
    </cfRule>
    <cfRule type="expression" dxfId="2210" priority="2004">
      <formula>IF(RIGHT(TEXT(AE150,"0.#"),1)=".",TRUE,FALSE)</formula>
    </cfRule>
  </conditionalFormatting>
  <conditionalFormatting sqref="AE194:AE195 AI194:AI195 AM194:AM195 AQ194:AQ195 AU194:AU195">
    <cfRule type="expression" dxfId="2209" priority="2001">
      <formula>IF(RIGHT(TEXT(AE194,"0.#"),1)=".",FALSE,TRUE)</formula>
    </cfRule>
    <cfRule type="expression" dxfId="2208" priority="2002">
      <formula>IF(RIGHT(TEXT(AE194,"0.#"),1)=".",TRUE,FALSE)</formula>
    </cfRule>
  </conditionalFormatting>
  <conditionalFormatting sqref="AE210:AE211 AI210:AI211 AM210:AM211 AQ210:AQ211 AU210:AU211">
    <cfRule type="expression" dxfId="2207" priority="1993">
      <formula>IF(RIGHT(TEXT(AE210,"0.#"),1)=".",FALSE,TRUE)</formula>
    </cfRule>
    <cfRule type="expression" dxfId="2206" priority="1994">
      <formula>IF(RIGHT(TEXT(AE210,"0.#"),1)=".",TRUE,FALSE)</formula>
    </cfRule>
  </conditionalFormatting>
  <conditionalFormatting sqref="AE202:AE203 AI202:AI203 AM202:AM203 AQ202:AQ203 AU202:AU203">
    <cfRule type="expression" dxfId="2205" priority="1997">
      <formula>IF(RIGHT(TEXT(AE202,"0.#"),1)=".",FALSE,TRUE)</formula>
    </cfRule>
    <cfRule type="expression" dxfId="2204" priority="1998">
      <formula>IF(RIGHT(TEXT(AE202,"0.#"),1)=".",TRUE,FALSE)</formula>
    </cfRule>
  </conditionalFormatting>
  <conditionalFormatting sqref="AE206:AE207 AI206:AI207 AM206:AM207 AQ206:AQ207 AU206:AU207">
    <cfRule type="expression" dxfId="2203" priority="1995">
      <formula>IF(RIGHT(TEXT(AE206,"0.#"),1)=".",FALSE,TRUE)</formula>
    </cfRule>
    <cfRule type="expression" dxfId="2202" priority="1996">
      <formula>IF(RIGHT(TEXT(AE206,"0.#"),1)=".",TRUE,FALSE)</formula>
    </cfRule>
  </conditionalFormatting>
  <conditionalFormatting sqref="AE262:AE263 AI262:AI263 AM262:AM263 AQ262:AQ263 AU262:AU263">
    <cfRule type="expression" dxfId="2201" priority="1987">
      <formula>IF(RIGHT(TEXT(AE262,"0.#"),1)=".",FALSE,TRUE)</formula>
    </cfRule>
    <cfRule type="expression" dxfId="2200" priority="1988">
      <formula>IF(RIGHT(TEXT(AE262,"0.#"),1)=".",TRUE,FALSE)</formula>
    </cfRule>
  </conditionalFormatting>
  <conditionalFormatting sqref="AE254:AE255 AI254:AI255 AM254:AM255 AQ254:AQ255 AU254:AU255">
    <cfRule type="expression" dxfId="2199" priority="1991">
      <formula>IF(RIGHT(TEXT(AE254,"0.#"),1)=".",FALSE,TRUE)</formula>
    </cfRule>
    <cfRule type="expression" dxfId="2198" priority="1992">
      <formula>IF(RIGHT(TEXT(AE254,"0.#"),1)=".",TRUE,FALSE)</formula>
    </cfRule>
  </conditionalFormatting>
  <conditionalFormatting sqref="AE258:AE259 AI258:AI259 AM258:AM259 AQ258:AQ259 AU258:AU259">
    <cfRule type="expression" dxfId="2197" priority="1989">
      <formula>IF(RIGHT(TEXT(AE258,"0.#"),1)=".",FALSE,TRUE)</formula>
    </cfRule>
    <cfRule type="expression" dxfId="2196" priority="1990">
      <formula>IF(RIGHT(TEXT(AE258,"0.#"),1)=".",TRUE,FALSE)</formula>
    </cfRule>
  </conditionalFormatting>
  <conditionalFormatting sqref="AE314:AE315 AI314:AI315 AM314:AM315 AQ314:AQ315 AU314:AU315">
    <cfRule type="expression" dxfId="2195" priority="1981">
      <formula>IF(RIGHT(TEXT(AE314,"0.#"),1)=".",FALSE,TRUE)</formula>
    </cfRule>
    <cfRule type="expression" dxfId="2194" priority="1982">
      <formula>IF(RIGHT(TEXT(AE314,"0.#"),1)=".",TRUE,FALSE)</formula>
    </cfRule>
  </conditionalFormatting>
  <conditionalFormatting sqref="AE266:AE267 AI266:AI267 AM266:AM267 AQ266:AQ267 AU266:AU267">
    <cfRule type="expression" dxfId="2193" priority="1985">
      <formula>IF(RIGHT(TEXT(AE266,"0.#"),1)=".",FALSE,TRUE)</formula>
    </cfRule>
    <cfRule type="expression" dxfId="2192" priority="1986">
      <formula>IF(RIGHT(TEXT(AE266,"0.#"),1)=".",TRUE,FALSE)</formula>
    </cfRule>
  </conditionalFormatting>
  <conditionalFormatting sqref="AE270:AE271 AI270:AI271 AM270:AM271 AQ270:AQ271 AU270:AU271">
    <cfRule type="expression" dxfId="2191" priority="1983">
      <formula>IF(RIGHT(TEXT(AE270,"0.#"),1)=".",FALSE,TRUE)</formula>
    </cfRule>
    <cfRule type="expression" dxfId="2190" priority="1984">
      <formula>IF(RIGHT(TEXT(AE270,"0.#"),1)=".",TRUE,FALSE)</formula>
    </cfRule>
  </conditionalFormatting>
  <conditionalFormatting sqref="AE326:AE327 AI326:AI327 AM326:AM327 AQ326:AQ327 AU326:AU327">
    <cfRule type="expression" dxfId="2189" priority="1975">
      <formula>IF(RIGHT(TEXT(AE326,"0.#"),1)=".",FALSE,TRUE)</formula>
    </cfRule>
    <cfRule type="expression" dxfId="2188" priority="1976">
      <formula>IF(RIGHT(TEXT(AE326,"0.#"),1)=".",TRUE,FALSE)</formula>
    </cfRule>
  </conditionalFormatting>
  <conditionalFormatting sqref="AE318:AE319 AI318:AI319 AM318:AM319 AQ318:AQ319 AU318:AU319">
    <cfRule type="expression" dxfId="2187" priority="1979">
      <formula>IF(RIGHT(TEXT(AE318,"0.#"),1)=".",FALSE,TRUE)</formula>
    </cfRule>
    <cfRule type="expression" dxfId="2186" priority="1980">
      <formula>IF(RIGHT(TEXT(AE318,"0.#"),1)=".",TRUE,FALSE)</formula>
    </cfRule>
  </conditionalFormatting>
  <conditionalFormatting sqref="AE322:AE323 AI322:AI323 AM322:AM323 AQ322:AQ323 AU322:AU323">
    <cfRule type="expression" dxfId="2185" priority="1977">
      <formula>IF(RIGHT(TEXT(AE322,"0.#"),1)=".",FALSE,TRUE)</formula>
    </cfRule>
    <cfRule type="expression" dxfId="2184" priority="1978">
      <formula>IF(RIGHT(TEXT(AE322,"0.#"),1)=".",TRUE,FALSE)</formula>
    </cfRule>
  </conditionalFormatting>
  <conditionalFormatting sqref="AE378:AE379 AI378:AI379 AM378:AM379 AQ378:AQ379 AU378:AU379">
    <cfRule type="expression" dxfId="2183" priority="1969">
      <formula>IF(RIGHT(TEXT(AE378,"0.#"),1)=".",FALSE,TRUE)</formula>
    </cfRule>
    <cfRule type="expression" dxfId="2182" priority="1970">
      <formula>IF(RIGHT(TEXT(AE378,"0.#"),1)=".",TRUE,FALSE)</formula>
    </cfRule>
  </conditionalFormatting>
  <conditionalFormatting sqref="AE330:AE331 AI330:AI331 AM330:AM331 AQ330:AQ331 AU330:AU331">
    <cfRule type="expression" dxfId="2181" priority="1973">
      <formula>IF(RIGHT(TEXT(AE330,"0.#"),1)=".",FALSE,TRUE)</formula>
    </cfRule>
    <cfRule type="expression" dxfId="2180" priority="1974">
      <formula>IF(RIGHT(TEXT(AE330,"0.#"),1)=".",TRUE,FALSE)</formula>
    </cfRule>
  </conditionalFormatting>
  <conditionalFormatting sqref="AE374:AE375 AI374:AI375 AM374:AM375 AQ374:AQ375 AU374:AU375">
    <cfRule type="expression" dxfId="2179" priority="1971">
      <formula>IF(RIGHT(TEXT(AE374,"0.#"),1)=".",FALSE,TRUE)</formula>
    </cfRule>
    <cfRule type="expression" dxfId="2178" priority="1972">
      <formula>IF(RIGHT(TEXT(AE374,"0.#"),1)=".",TRUE,FALSE)</formula>
    </cfRule>
  </conditionalFormatting>
  <conditionalFormatting sqref="AE390:AE391 AI390:AI391 AM390:AM391 AQ390:AQ391 AU390:AU391">
    <cfRule type="expression" dxfId="2177" priority="1963">
      <formula>IF(RIGHT(TEXT(AE390,"0.#"),1)=".",FALSE,TRUE)</formula>
    </cfRule>
    <cfRule type="expression" dxfId="2176" priority="1964">
      <formula>IF(RIGHT(TEXT(AE390,"0.#"),1)=".",TRUE,FALSE)</formula>
    </cfRule>
  </conditionalFormatting>
  <conditionalFormatting sqref="AE382:AE383 AI382:AI383 AM382:AM383 AQ382:AQ383 AU382:AU383">
    <cfRule type="expression" dxfId="2175" priority="1967">
      <formula>IF(RIGHT(TEXT(AE382,"0.#"),1)=".",FALSE,TRUE)</formula>
    </cfRule>
    <cfRule type="expression" dxfId="2174" priority="1968">
      <formula>IF(RIGHT(TEXT(AE382,"0.#"),1)=".",TRUE,FALSE)</formula>
    </cfRule>
  </conditionalFormatting>
  <conditionalFormatting sqref="AE386:AE387 AI386:AI387 AM386:AM387 AQ386:AQ387 AU386:AU387">
    <cfRule type="expression" dxfId="2173" priority="1965">
      <formula>IF(RIGHT(TEXT(AE386,"0.#"),1)=".",FALSE,TRUE)</formula>
    </cfRule>
    <cfRule type="expression" dxfId="2172" priority="1966">
      <formula>IF(RIGHT(TEXT(AE386,"0.#"),1)=".",TRUE,FALSE)</formula>
    </cfRule>
  </conditionalFormatting>
  <conditionalFormatting sqref="AE440">
    <cfRule type="expression" dxfId="2171" priority="1957">
      <formula>IF(RIGHT(TEXT(AE440,"0.#"),1)=".",FALSE,TRUE)</formula>
    </cfRule>
    <cfRule type="expression" dxfId="2170" priority="1958">
      <formula>IF(RIGHT(TEXT(AE440,"0.#"),1)=".",TRUE,FALSE)</formula>
    </cfRule>
  </conditionalFormatting>
  <conditionalFormatting sqref="AE438">
    <cfRule type="expression" dxfId="2169" priority="1961">
      <formula>IF(RIGHT(TEXT(AE438,"0.#"),1)=".",FALSE,TRUE)</formula>
    </cfRule>
    <cfRule type="expression" dxfId="2168" priority="1962">
      <formula>IF(RIGHT(TEXT(AE438,"0.#"),1)=".",TRUE,FALSE)</formula>
    </cfRule>
  </conditionalFormatting>
  <conditionalFormatting sqref="AE439">
    <cfRule type="expression" dxfId="2167" priority="1959">
      <formula>IF(RIGHT(TEXT(AE439,"0.#"),1)=".",FALSE,TRUE)</formula>
    </cfRule>
    <cfRule type="expression" dxfId="2166" priority="1960">
      <formula>IF(RIGHT(TEXT(AE439,"0.#"),1)=".",TRUE,FALSE)</formula>
    </cfRule>
  </conditionalFormatting>
  <conditionalFormatting sqref="AM440">
    <cfRule type="expression" dxfId="2165" priority="1951">
      <formula>IF(RIGHT(TEXT(AM440,"0.#"),1)=".",FALSE,TRUE)</formula>
    </cfRule>
    <cfRule type="expression" dxfId="2164" priority="1952">
      <formula>IF(RIGHT(TEXT(AM440,"0.#"),1)=".",TRUE,FALSE)</formula>
    </cfRule>
  </conditionalFormatting>
  <conditionalFormatting sqref="AM438">
    <cfRule type="expression" dxfId="2163" priority="1955">
      <formula>IF(RIGHT(TEXT(AM438,"0.#"),1)=".",FALSE,TRUE)</formula>
    </cfRule>
    <cfRule type="expression" dxfId="2162" priority="1956">
      <formula>IF(RIGHT(TEXT(AM438,"0.#"),1)=".",TRUE,FALSE)</formula>
    </cfRule>
  </conditionalFormatting>
  <conditionalFormatting sqref="AM439">
    <cfRule type="expression" dxfId="2161" priority="1953">
      <formula>IF(RIGHT(TEXT(AM439,"0.#"),1)=".",FALSE,TRUE)</formula>
    </cfRule>
    <cfRule type="expression" dxfId="2160" priority="1954">
      <formula>IF(RIGHT(TEXT(AM439,"0.#"),1)=".",TRUE,FALSE)</formula>
    </cfRule>
  </conditionalFormatting>
  <conditionalFormatting sqref="AU440">
    <cfRule type="expression" dxfId="2159" priority="1945">
      <formula>IF(RIGHT(TEXT(AU440,"0.#"),1)=".",FALSE,TRUE)</formula>
    </cfRule>
    <cfRule type="expression" dxfId="2158" priority="1946">
      <formula>IF(RIGHT(TEXT(AU440,"0.#"),1)=".",TRUE,FALSE)</formula>
    </cfRule>
  </conditionalFormatting>
  <conditionalFormatting sqref="AU438">
    <cfRule type="expression" dxfId="2157" priority="1949">
      <formula>IF(RIGHT(TEXT(AU438,"0.#"),1)=".",FALSE,TRUE)</formula>
    </cfRule>
    <cfRule type="expression" dxfId="2156" priority="1950">
      <formula>IF(RIGHT(TEXT(AU438,"0.#"),1)=".",TRUE,FALSE)</formula>
    </cfRule>
  </conditionalFormatting>
  <conditionalFormatting sqref="AU439">
    <cfRule type="expression" dxfId="2155" priority="1947">
      <formula>IF(RIGHT(TEXT(AU439,"0.#"),1)=".",FALSE,TRUE)</formula>
    </cfRule>
    <cfRule type="expression" dxfId="2154" priority="1948">
      <formula>IF(RIGHT(TEXT(AU439,"0.#"),1)=".",TRUE,FALSE)</formula>
    </cfRule>
  </conditionalFormatting>
  <conditionalFormatting sqref="AI440">
    <cfRule type="expression" dxfId="2153" priority="1939">
      <formula>IF(RIGHT(TEXT(AI440,"0.#"),1)=".",FALSE,TRUE)</formula>
    </cfRule>
    <cfRule type="expression" dxfId="2152" priority="1940">
      <formula>IF(RIGHT(TEXT(AI440,"0.#"),1)=".",TRUE,FALSE)</formula>
    </cfRule>
  </conditionalFormatting>
  <conditionalFormatting sqref="AI438">
    <cfRule type="expression" dxfId="2151" priority="1943">
      <formula>IF(RIGHT(TEXT(AI438,"0.#"),1)=".",FALSE,TRUE)</formula>
    </cfRule>
    <cfRule type="expression" dxfId="2150" priority="1944">
      <formula>IF(RIGHT(TEXT(AI438,"0.#"),1)=".",TRUE,FALSE)</formula>
    </cfRule>
  </conditionalFormatting>
  <conditionalFormatting sqref="AI439">
    <cfRule type="expression" dxfId="2149" priority="1941">
      <formula>IF(RIGHT(TEXT(AI439,"0.#"),1)=".",FALSE,TRUE)</formula>
    </cfRule>
    <cfRule type="expression" dxfId="2148" priority="1942">
      <formula>IF(RIGHT(TEXT(AI439,"0.#"),1)=".",TRUE,FALSE)</formula>
    </cfRule>
  </conditionalFormatting>
  <conditionalFormatting sqref="AQ438">
    <cfRule type="expression" dxfId="2147" priority="1933">
      <formula>IF(RIGHT(TEXT(AQ438,"0.#"),1)=".",FALSE,TRUE)</formula>
    </cfRule>
    <cfRule type="expression" dxfId="2146" priority="1934">
      <formula>IF(RIGHT(TEXT(AQ438,"0.#"),1)=".",TRUE,FALSE)</formula>
    </cfRule>
  </conditionalFormatting>
  <conditionalFormatting sqref="AQ439">
    <cfRule type="expression" dxfId="2145" priority="1937">
      <formula>IF(RIGHT(TEXT(AQ439,"0.#"),1)=".",FALSE,TRUE)</formula>
    </cfRule>
    <cfRule type="expression" dxfId="2144" priority="1938">
      <formula>IF(RIGHT(TEXT(AQ439,"0.#"),1)=".",TRUE,FALSE)</formula>
    </cfRule>
  </conditionalFormatting>
  <conditionalFormatting sqref="AQ440">
    <cfRule type="expression" dxfId="2143" priority="1935">
      <formula>IF(RIGHT(TEXT(AQ440,"0.#"),1)=".",FALSE,TRUE)</formula>
    </cfRule>
    <cfRule type="expression" dxfId="2142" priority="1936">
      <formula>IF(RIGHT(TEXT(AQ440,"0.#"),1)=".",TRUE,FALSE)</formula>
    </cfRule>
  </conditionalFormatting>
  <conditionalFormatting sqref="AE445">
    <cfRule type="expression" dxfId="2141" priority="1927">
      <formula>IF(RIGHT(TEXT(AE445,"0.#"),1)=".",FALSE,TRUE)</formula>
    </cfRule>
    <cfRule type="expression" dxfId="2140" priority="1928">
      <formula>IF(RIGHT(TEXT(AE445,"0.#"),1)=".",TRUE,FALSE)</formula>
    </cfRule>
  </conditionalFormatting>
  <conditionalFormatting sqref="AE443">
    <cfRule type="expression" dxfId="2139" priority="1931">
      <formula>IF(RIGHT(TEXT(AE443,"0.#"),1)=".",FALSE,TRUE)</formula>
    </cfRule>
    <cfRule type="expression" dxfId="2138" priority="1932">
      <formula>IF(RIGHT(TEXT(AE443,"0.#"),1)=".",TRUE,FALSE)</formula>
    </cfRule>
  </conditionalFormatting>
  <conditionalFormatting sqref="AE444">
    <cfRule type="expression" dxfId="2137" priority="1929">
      <formula>IF(RIGHT(TEXT(AE444,"0.#"),1)=".",FALSE,TRUE)</formula>
    </cfRule>
    <cfRule type="expression" dxfId="2136" priority="1930">
      <formula>IF(RIGHT(TEXT(AE444,"0.#"),1)=".",TRUE,FALSE)</formula>
    </cfRule>
  </conditionalFormatting>
  <conditionalFormatting sqref="AM445">
    <cfRule type="expression" dxfId="2135" priority="1921">
      <formula>IF(RIGHT(TEXT(AM445,"0.#"),1)=".",FALSE,TRUE)</formula>
    </cfRule>
    <cfRule type="expression" dxfId="2134" priority="1922">
      <formula>IF(RIGHT(TEXT(AM445,"0.#"),1)=".",TRUE,FALSE)</formula>
    </cfRule>
  </conditionalFormatting>
  <conditionalFormatting sqref="AM443">
    <cfRule type="expression" dxfId="2133" priority="1925">
      <formula>IF(RIGHT(TEXT(AM443,"0.#"),1)=".",FALSE,TRUE)</formula>
    </cfRule>
    <cfRule type="expression" dxfId="2132" priority="1926">
      <formula>IF(RIGHT(TEXT(AM443,"0.#"),1)=".",TRUE,FALSE)</formula>
    </cfRule>
  </conditionalFormatting>
  <conditionalFormatting sqref="AM444">
    <cfRule type="expression" dxfId="2131" priority="1923">
      <formula>IF(RIGHT(TEXT(AM444,"0.#"),1)=".",FALSE,TRUE)</formula>
    </cfRule>
    <cfRule type="expression" dxfId="2130" priority="1924">
      <formula>IF(RIGHT(TEXT(AM444,"0.#"),1)=".",TRUE,FALSE)</formula>
    </cfRule>
  </conditionalFormatting>
  <conditionalFormatting sqref="AU445">
    <cfRule type="expression" dxfId="2129" priority="1915">
      <formula>IF(RIGHT(TEXT(AU445,"0.#"),1)=".",FALSE,TRUE)</formula>
    </cfRule>
    <cfRule type="expression" dxfId="2128" priority="1916">
      <formula>IF(RIGHT(TEXT(AU445,"0.#"),1)=".",TRUE,FALSE)</formula>
    </cfRule>
  </conditionalFormatting>
  <conditionalFormatting sqref="AU443">
    <cfRule type="expression" dxfId="2127" priority="1919">
      <formula>IF(RIGHT(TEXT(AU443,"0.#"),1)=".",FALSE,TRUE)</formula>
    </cfRule>
    <cfRule type="expression" dxfId="2126" priority="1920">
      <formula>IF(RIGHT(TEXT(AU443,"0.#"),1)=".",TRUE,FALSE)</formula>
    </cfRule>
  </conditionalFormatting>
  <conditionalFormatting sqref="AU444">
    <cfRule type="expression" dxfId="2125" priority="1917">
      <formula>IF(RIGHT(TEXT(AU444,"0.#"),1)=".",FALSE,TRUE)</formula>
    </cfRule>
    <cfRule type="expression" dxfId="2124" priority="1918">
      <formula>IF(RIGHT(TEXT(AU444,"0.#"),1)=".",TRUE,FALSE)</formula>
    </cfRule>
  </conditionalFormatting>
  <conditionalFormatting sqref="AI445">
    <cfRule type="expression" dxfId="2123" priority="1909">
      <formula>IF(RIGHT(TEXT(AI445,"0.#"),1)=".",FALSE,TRUE)</formula>
    </cfRule>
    <cfRule type="expression" dxfId="2122" priority="1910">
      <formula>IF(RIGHT(TEXT(AI445,"0.#"),1)=".",TRUE,FALSE)</formula>
    </cfRule>
  </conditionalFormatting>
  <conditionalFormatting sqref="AI443">
    <cfRule type="expression" dxfId="2121" priority="1913">
      <formula>IF(RIGHT(TEXT(AI443,"0.#"),1)=".",FALSE,TRUE)</formula>
    </cfRule>
    <cfRule type="expression" dxfId="2120" priority="1914">
      <formula>IF(RIGHT(TEXT(AI443,"0.#"),1)=".",TRUE,FALSE)</formula>
    </cfRule>
  </conditionalFormatting>
  <conditionalFormatting sqref="AI444">
    <cfRule type="expression" dxfId="2119" priority="1911">
      <formula>IF(RIGHT(TEXT(AI444,"0.#"),1)=".",FALSE,TRUE)</formula>
    </cfRule>
    <cfRule type="expression" dxfId="2118" priority="1912">
      <formula>IF(RIGHT(TEXT(AI444,"0.#"),1)=".",TRUE,FALSE)</formula>
    </cfRule>
  </conditionalFormatting>
  <conditionalFormatting sqref="AQ443">
    <cfRule type="expression" dxfId="2117" priority="1903">
      <formula>IF(RIGHT(TEXT(AQ443,"0.#"),1)=".",FALSE,TRUE)</formula>
    </cfRule>
    <cfRule type="expression" dxfId="2116" priority="1904">
      <formula>IF(RIGHT(TEXT(AQ443,"0.#"),1)=".",TRUE,FALSE)</formula>
    </cfRule>
  </conditionalFormatting>
  <conditionalFormatting sqref="AQ444">
    <cfRule type="expression" dxfId="2115" priority="1907">
      <formula>IF(RIGHT(TEXT(AQ444,"0.#"),1)=".",FALSE,TRUE)</formula>
    </cfRule>
    <cfRule type="expression" dxfId="2114" priority="1908">
      <formula>IF(RIGHT(TEXT(AQ444,"0.#"),1)=".",TRUE,FALSE)</formula>
    </cfRule>
  </conditionalFormatting>
  <conditionalFormatting sqref="AQ445">
    <cfRule type="expression" dxfId="2113" priority="1905">
      <formula>IF(RIGHT(TEXT(AQ445,"0.#"),1)=".",FALSE,TRUE)</formula>
    </cfRule>
    <cfRule type="expression" dxfId="2112" priority="1906">
      <formula>IF(RIGHT(TEXT(AQ445,"0.#"),1)=".",TRUE,FALSE)</formula>
    </cfRule>
  </conditionalFormatting>
  <conditionalFormatting sqref="Y873:Y900">
    <cfRule type="expression" dxfId="2111" priority="2133">
      <formula>IF(RIGHT(TEXT(Y873,"0.#"),1)=".",FALSE,TRUE)</formula>
    </cfRule>
    <cfRule type="expression" dxfId="2110" priority="2134">
      <formula>IF(RIGHT(TEXT(Y873,"0.#"),1)=".",TRUE,FALSE)</formula>
    </cfRule>
  </conditionalFormatting>
  <conditionalFormatting sqref="Y872">
    <cfRule type="expression" dxfId="2109" priority="2127">
      <formula>IF(RIGHT(TEXT(Y872,"0.#"),1)=".",FALSE,TRUE)</formula>
    </cfRule>
    <cfRule type="expression" dxfId="2108" priority="2128">
      <formula>IF(RIGHT(TEXT(Y872,"0.#"),1)=".",TRUE,FALSE)</formula>
    </cfRule>
  </conditionalFormatting>
  <conditionalFormatting sqref="Y906:Y933">
    <cfRule type="expression" dxfId="2107" priority="2121">
      <formula>IF(RIGHT(TEXT(Y906,"0.#"),1)=".",FALSE,TRUE)</formula>
    </cfRule>
    <cfRule type="expression" dxfId="2106" priority="2122">
      <formula>IF(RIGHT(TEXT(Y906,"0.#"),1)=".",TRUE,FALSE)</formula>
    </cfRule>
  </conditionalFormatting>
  <conditionalFormatting sqref="Y904:Y905">
    <cfRule type="expression" dxfId="2105" priority="2115">
      <formula>IF(RIGHT(TEXT(Y904,"0.#"),1)=".",FALSE,TRUE)</formula>
    </cfRule>
    <cfRule type="expression" dxfId="2104" priority="2116">
      <formula>IF(RIGHT(TEXT(Y904,"0.#"),1)=".",TRUE,FALSE)</formula>
    </cfRule>
  </conditionalFormatting>
  <conditionalFormatting sqref="Y939:Y966">
    <cfRule type="expression" dxfId="2103" priority="2109">
      <formula>IF(RIGHT(TEXT(Y939,"0.#"),1)=".",FALSE,TRUE)</formula>
    </cfRule>
    <cfRule type="expression" dxfId="2102" priority="2110">
      <formula>IF(RIGHT(TEXT(Y939,"0.#"),1)=".",TRUE,FALSE)</formula>
    </cfRule>
  </conditionalFormatting>
  <conditionalFormatting sqref="Y937:Y938">
    <cfRule type="expression" dxfId="2101" priority="2103">
      <formula>IF(RIGHT(TEXT(Y937,"0.#"),1)=".",FALSE,TRUE)</formula>
    </cfRule>
    <cfRule type="expression" dxfId="2100" priority="2104">
      <formula>IF(RIGHT(TEXT(Y937,"0.#"),1)=".",TRUE,FALSE)</formula>
    </cfRule>
  </conditionalFormatting>
  <conditionalFormatting sqref="Y972:Y999">
    <cfRule type="expression" dxfId="2099" priority="2097">
      <formula>IF(RIGHT(TEXT(Y972,"0.#"),1)=".",FALSE,TRUE)</formula>
    </cfRule>
    <cfRule type="expression" dxfId="2098" priority="2098">
      <formula>IF(RIGHT(TEXT(Y972,"0.#"),1)=".",TRUE,FALSE)</formula>
    </cfRule>
  </conditionalFormatting>
  <conditionalFormatting sqref="Y970:Y971">
    <cfRule type="expression" dxfId="2097" priority="2091">
      <formula>IF(RIGHT(TEXT(Y970,"0.#"),1)=".",FALSE,TRUE)</formula>
    </cfRule>
    <cfRule type="expression" dxfId="2096" priority="2092">
      <formula>IF(RIGHT(TEXT(Y970,"0.#"),1)=".",TRUE,FALSE)</formula>
    </cfRule>
  </conditionalFormatting>
  <conditionalFormatting sqref="Y1005:Y1032">
    <cfRule type="expression" dxfId="2095" priority="2085">
      <formula>IF(RIGHT(TEXT(Y1005,"0.#"),1)=".",FALSE,TRUE)</formula>
    </cfRule>
    <cfRule type="expression" dxfId="2094" priority="2086">
      <formula>IF(RIGHT(TEXT(Y1005,"0.#"),1)=".",TRUE,FALSE)</formula>
    </cfRule>
  </conditionalFormatting>
  <conditionalFormatting sqref="W24:W27">
    <cfRule type="expression" dxfId="2093" priority="2367">
      <formula>IF(RIGHT(TEXT(W24,"0.#"),1)=".",FALSE,TRUE)</formula>
    </cfRule>
    <cfRule type="expression" dxfId="2092" priority="2368">
      <formula>IF(RIGHT(TEXT(W24,"0.#"),1)=".",TRUE,FALSE)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73:AO900">
    <cfRule type="expression" dxfId="2017" priority="2135">
      <formula>IF(AND(AL873&gt;=0, RIGHT(TEXT(AL873,"0.#"),1)&lt;&gt;"."),TRUE,FALSE)</formula>
    </cfRule>
    <cfRule type="expression" dxfId="2016" priority="2136">
      <formula>IF(AND(AL873&gt;=0, RIGHT(TEXT(AL873,"0.#"),1)="."),TRUE,FALSE)</formula>
    </cfRule>
    <cfRule type="expression" dxfId="2015" priority="2137">
      <formula>IF(AND(AL873&lt;0, RIGHT(TEXT(AL873,"0.#"),1)&lt;&gt;"."),TRUE,FALSE)</formula>
    </cfRule>
    <cfRule type="expression" dxfId="2014" priority="2138">
      <formula>IF(AND(AL873&lt;0, RIGHT(TEXT(AL873,"0.#"),1)="."),TRUE,FALSE)</formula>
    </cfRule>
  </conditionalFormatting>
  <conditionalFormatting sqref="AL872:AO872">
    <cfRule type="expression" dxfId="2013" priority="2129">
      <formula>IF(AND(AL872&gt;=0, RIGHT(TEXT(AL872,"0.#"),1)&lt;&gt;"."),TRUE,FALSE)</formula>
    </cfRule>
    <cfRule type="expression" dxfId="2012" priority="2130">
      <formula>IF(AND(AL872&gt;=0, RIGHT(TEXT(AL872,"0.#"),1)="."),TRUE,FALSE)</formula>
    </cfRule>
    <cfRule type="expression" dxfId="2011" priority="2131">
      <formula>IF(AND(AL872&lt;0, RIGHT(TEXT(AL872,"0.#"),1)&lt;&gt;"."),TRUE,FALSE)</formula>
    </cfRule>
    <cfRule type="expression" dxfId="2010" priority="2132">
      <formula>IF(AND(AL872&lt;0, RIGHT(TEXT(AL872,"0.#"),1)="."),TRUE,FALSE)</formula>
    </cfRule>
  </conditionalFormatting>
  <conditionalFormatting sqref="AL906:AO933">
    <cfRule type="expression" dxfId="2009" priority="2123">
      <formula>IF(AND(AL906&gt;=0, RIGHT(TEXT(AL906,"0.#"),1)&lt;&gt;"."),TRUE,FALSE)</formula>
    </cfRule>
    <cfRule type="expression" dxfId="2008" priority="2124">
      <formula>IF(AND(AL906&gt;=0, RIGHT(TEXT(AL906,"0.#"),1)="."),TRUE,FALSE)</formula>
    </cfRule>
    <cfRule type="expression" dxfId="2007" priority="2125">
      <formula>IF(AND(AL906&lt;0, RIGHT(TEXT(AL906,"0.#"),1)&lt;&gt;"."),TRUE,FALSE)</formula>
    </cfRule>
    <cfRule type="expression" dxfId="2006" priority="2126">
      <formula>IF(AND(AL906&lt;0, RIGHT(TEXT(AL906,"0.#"),1)="."),TRUE,FALSE)</formula>
    </cfRule>
  </conditionalFormatting>
  <conditionalFormatting sqref="AL904:AO905">
    <cfRule type="expression" dxfId="2005" priority="2117">
      <formula>IF(AND(AL904&gt;=0, RIGHT(TEXT(AL904,"0.#"),1)&lt;&gt;"."),TRUE,FALSE)</formula>
    </cfRule>
    <cfRule type="expression" dxfId="2004" priority="2118">
      <formula>IF(AND(AL904&gt;=0, RIGHT(TEXT(AL904,"0.#"),1)="."),TRUE,FALSE)</formula>
    </cfRule>
    <cfRule type="expression" dxfId="2003" priority="2119">
      <formula>IF(AND(AL904&lt;0, RIGHT(TEXT(AL904,"0.#"),1)&lt;&gt;"."),TRUE,FALSE)</formula>
    </cfRule>
    <cfRule type="expression" dxfId="2002" priority="2120">
      <formula>IF(AND(AL904&lt;0, RIGHT(TEXT(AL904,"0.#"),1)="."),TRUE,FALSE)</formula>
    </cfRule>
  </conditionalFormatting>
  <conditionalFormatting sqref="AL939:AO966">
    <cfRule type="expression" dxfId="2001" priority="2111">
      <formula>IF(AND(AL939&gt;=0, RIGHT(TEXT(AL939,"0.#"),1)&lt;&gt;"."),TRUE,FALSE)</formula>
    </cfRule>
    <cfRule type="expression" dxfId="2000" priority="2112">
      <formula>IF(AND(AL939&gt;=0, RIGHT(TEXT(AL939,"0.#"),1)="."),TRUE,FALSE)</formula>
    </cfRule>
    <cfRule type="expression" dxfId="1999" priority="2113">
      <formula>IF(AND(AL939&lt;0, RIGHT(TEXT(AL939,"0.#"),1)&lt;&gt;"."),TRUE,FALSE)</formula>
    </cfRule>
    <cfRule type="expression" dxfId="1998" priority="2114">
      <formula>IF(AND(AL939&lt;0, RIGHT(TEXT(AL939,"0.#"),1)="."),TRUE,FALSE)</formula>
    </cfRule>
  </conditionalFormatting>
  <conditionalFormatting sqref="AL937:AO938">
    <cfRule type="expression" dxfId="1997" priority="2105">
      <formula>IF(AND(AL937&gt;=0, RIGHT(TEXT(AL937,"0.#"),1)&lt;&gt;"."),TRUE,FALSE)</formula>
    </cfRule>
    <cfRule type="expression" dxfId="1996" priority="2106">
      <formula>IF(AND(AL937&gt;=0, RIGHT(TEXT(AL937,"0.#"),1)="."),TRUE,FALSE)</formula>
    </cfRule>
    <cfRule type="expression" dxfId="1995" priority="2107">
      <formula>IF(AND(AL937&lt;0, RIGHT(TEXT(AL937,"0.#"),1)&lt;&gt;"."),TRUE,FALSE)</formula>
    </cfRule>
    <cfRule type="expression" dxfId="1994" priority="2108">
      <formula>IF(AND(AL937&lt;0, RIGHT(TEXT(AL937,"0.#"),1)="."),TRUE,FALSE)</formula>
    </cfRule>
  </conditionalFormatting>
  <conditionalFormatting sqref="AL972:AO999">
    <cfRule type="expression" dxfId="1993" priority="2099">
      <formula>IF(AND(AL972&gt;=0, RIGHT(TEXT(AL972,"0.#"),1)&lt;&gt;"."),TRUE,FALSE)</formula>
    </cfRule>
    <cfRule type="expression" dxfId="1992" priority="2100">
      <formula>IF(AND(AL972&gt;=0, RIGHT(TEXT(AL972,"0.#"),1)="."),TRUE,FALSE)</formula>
    </cfRule>
    <cfRule type="expression" dxfId="1991" priority="2101">
      <formula>IF(AND(AL972&lt;0, RIGHT(TEXT(AL972,"0.#"),1)&lt;&gt;"."),TRUE,FALSE)</formula>
    </cfRule>
    <cfRule type="expression" dxfId="1990" priority="2102">
      <formula>IF(AND(AL972&lt;0, RIGHT(TEXT(AL972,"0.#"),1)="."),TRUE,FALSE)</formula>
    </cfRule>
  </conditionalFormatting>
  <conditionalFormatting sqref="AL970:AO971">
    <cfRule type="expression" dxfId="1989" priority="2093">
      <formula>IF(AND(AL970&gt;=0, RIGHT(TEXT(AL970,"0.#"),1)&lt;&gt;"."),TRUE,FALSE)</formula>
    </cfRule>
    <cfRule type="expression" dxfId="1988" priority="2094">
      <formula>IF(AND(AL970&gt;=0, RIGHT(TEXT(AL970,"0.#"),1)="."),TRUE,FALSE)</formula>
    </cfRule>
    <cfRule type="expression" dxfId="1987" priority="2095">
      <formula>IF(AND(AL970&lt;0, RIGHT(TEXT(AL970,"0.#"),1)&lt;&gt;"."),TRUE,FALSE)</formula>
    </cfRule>
    <cfRule type="expression" dxfId="1986" priority="2096">
      <formula>IF(AND(AL970&lt;0, RIGHT(TEXT(AL970,"0.#"),1)="."),TRUE,FALSE)</formula>
    </cfRule>
  </conditionalFormatting>
  <conditionalFormatting sqref="AL1005:AO1032">
    <cfRule type="expression" dxfId="1985" priority="2087">
      <formula>IF(AND(AL1005&gt;=0, RIGHT(TEXT(AL1005,"0.#"),1)&lt;&gt;"."),TRUE,FALSE)</formula>
    </cfRule>
    <cfRule type="expression" dxfId="1984" priority="2088">
      <formula>IF(AND(AL1005&gt;=0, RIGHT(TEXT(AL1005,"0.#"),1)="."),TRUE,FALSE)</formula>
    </cfRule>
    <cfRule type="expression" dxfId="1983" priority="2089">
      <formula>IF(AND(AL1005&lt;0, RIGHT(TEXT(AL1005,"0.#"),1)&lt;&gt;"."),TRUE,FALSE)</formula>
    </cfRule>
    <cfRule type="expression" dxfId="1982" priority="2090">
      <formula>IF(AND(AL1005&lt;0, RIGHT(TEXT(AL1005,"0.#"),1)="."),TRUE,FALSE)</formula>
    </cfRule>
  </conditionalFormatting>
  <conditionalFormatting sqref="AL1003:AO1004">
    <cfRule type="expression" dxfId="1981" priority="2081">
      <formula>IF(AND(AL1003&gt;=0, RIGHT(TEXT(AL1003,"0.#"),1)&lt;&gt;"."),TRUE,FALSE)</formula>
    </cfRule>
    <cfRule type="expression" dxfId="1980" priority="2082">
      <formula>IF(AND(AL1003&gt;=0, RIGHT(TEXT(AL1003,"0.#"),1)="."),TRUE,FALSE)</formula>
    </cfRule>
    <cfRule type="expression" dxfId="1979" priority="2083">
      <formula>IF(AND(AL1003&lt;0, RIGHT(TEXT(AL1003,"0.#"),1)&lt;&gt;"."),TRUE,FALSE)</formula>
    </cfRule>
    <cfRule type="expression" dxfId="1978" priority="2084">
      <formula>IF(AND(AL1003&lt;0, RIGHT(TEXT(AL1003,"0.#"),1)="."),TRUE,FALSE)</formula>
    </cfRule>
  </conditionalFormatting>
  <conditionalFormatting sqref="Y1003:Y1004">
    <cfRule type="expression" dxfId="1977" priority="2079">
      <formula>IF(RIGHT(TEXT(Y1003,"0.#"),1)=".",FALSE,TRUE)</formula>
    </cfRule>
    <cfRule type="expression" dxfId="1976" priority="2080">
      <formula>IF(RIGHT(TEXT(Y1003,"0.#"),1)=".",TRUE,FALSE)</formula>
    </cfRule>
  </conditionalFormatting>
  <conditionalFormatting sqref="AL1038:AO1065">
    <cfRule type="expression" dxfId="1975" priority="2075">
      <formula>IF(AND(AL1038&gt;=0, RIGHT(TEXT(AL1038,"0.#"),1)&lt;&gt;"."),TRUE,FALSE)</formula>
    </cfRule>
    <cfRule type="expression" dxfId="1974" priority="2076">
      <formula>IF(AND(AL1038&gt;=0, RIGHT(TEXT(AL1038,"0.#"),1)="."),TRUE,FALSE)</formula>
    </cfRule>
    <cfRule type="expression" dxfId="1973" priority="2077">
      <formula>IF(AND(AL1038&lt;0, RIGHT(TEXT(AL1038,"0.#"),1)&lt;&gt;"."),TRUE,FALSE)</formula>
    </cfRule>
    <cfRule type="expression" dxfId="1972" priority="2078">
      <formula>IF(AND(AL1038&lt;0, RIGHT(TEXT(AL1038,"0.#"),1)="."),TRUE,FALSE)</formula>
    </cfRule>
  </conditionalFormatting>
  <conditionalFormatting sqref="Y1038:Y1065">
    <cfRule type="expression" dxfId="1971" priority="2073">
      <formula>IF(RIGHT(TEXT(Y1038,"0.#"),1)=".",FALSE,TRUE)</formula>
    </cfRule>
    <cfRule type="expression" dxfId="1970" priority="2074">
      <formula>IF(RIGHT(TEXT(Y1038,"0.#"),1)=".",TRUE,FALSE)</formula>
    </cfRule>
  </conditionalFormatting>
  <conditionalFormatting sqref="AL1036:AO1037">
    <cfRule type="expression" dxfId="1969" priority="2069">
      <formula>IF(AND(AL1036&gt;=0, RIGHT(TEXT(AL1036,"0.#"),1)&lt;&gt;"."),TRUE,FALSE)</formula>
    </cfRule>
    <cfRule type="expression" dxfId="1968" priority="2070">
      <formula>IF(AND(AL1036&gt;=0, RIGHT(TEXT(AL1036,"0.#"),1)="."),TRUE,FALSE)</formula>
    </cfRule>
    <cfRule type="expression" dxfId="1967" priority="2071">
      <formula>IF(AND(AL1036&lt;0, RIGHT(TEXT(AL1036,"0.#"),1)&lt;&gt;"."),TRUE,FALSE)</formula>
    </cfRule>
    <cfRule type="expression" dxfId="1966" priority="2072">
      <formula>IF(AND(AL1036&lt;0, RIGHT(TEXT(AL1036,"0.#"),1)="."),TRUE,FALSE)</formula>
    </cfRule>
  </conditionalFormatting>
  <conditionalFormatting sqref="Y1036:Y1037">
    <cfRule type="expression" dxfId="1965" priority="2067">
      <formula>IF(RIGHT(TEXT(Y1036,"0.#"),1)=".",FALSE,TRUE)</formula>
    </cfRule>
    <cfRule type="expression" dxfId="1964" priority="2068">
      <formula>IF(RIGHT(TEXT(Y1036,"0.#"),1)=".",TRUE,FALSE)</formula>
    </cfRule>
  </conditionalFormatting>
  <conditionalFormatting sqref="AL1071:AO1098">
    <cfRule type="expression" dxfId="1963" priority="2063">
      <formula>IF(AND(AL1071&gt;=0, RIGHT(TEXT(AL1071,"0.#"),1)&lt;&gt;"."),TRUE,FALSE)</formula>
    </cfRule>
    <cfRule type="expression" dxfId="1962" priority="2064">
      <formula>IF(AND(AL1071&gt;=0, RIGHT(TEXT(AL1071,"0.#"),1)="."),TRUE,FALSE)</formula>
    </cfRule>
    <cfRule type="expression" dxfId="1961" priority="2065">
      <formula>IF(AND(AL1071&lt;0, RIGHT(TEXT(AL1071,"0.#"),1)&lt;&gt;"."),TRUE,FALSE)</formula>
    </cfRule>
    <cfRule type="expression" dxfId="1960" priority="2066">
      <formula>IF(AND(AL1071&lt;0, RIGHT(TEXT(AL1071,"0.#"),1)="."),TRUE,FALSE)</formula>
    </cfRule>
  </conditionalFormatting>
  <conditionalFormatting sqref="Y1071:Y1098">
    <cfRule type="expression" dxfId="1959" priority="2061">
      <formula>IF(RIGHT(TEXT(Y1071,"0.#"),1)=".",FALSE,TRUE)</formula>
    </cfRule>
    <cfRule type="expression" dxfId="1958" priority="2062">
      <formula>IF(RIGHT(TEXT(Y1071,"0.#"),1)=".",TRUE,FALSE)</formula>
    </cfRule>
  </conditionalFormatting>
  <conditionalFormatting sqref="AL1069:AO1070">
    <cfRule type="expression" dxfId="1957" priority="2057">
      <formula>IF(AND(AL1069&gt;=0, RIGHT(TEXT(AL1069,"0.#"),1)&lt;&gt;"."),TRUE,FALSE)</formula>
    </cfRule>
    <cfRule type="expression" dxfId="1956" priority="2058">
      <formula>IF(AND(AL1069&gt;=0, RIGHT(TEXT(AL1069,"0.#"),1)="."),TRUE,FALSE)</formula>
    </cfRule>
    <cfRule type="expression" dxfId="1955" priority="2059">
      <formula>IF(AND(AL1069&lt;0, RIGHT(TEXT(AL1069,"0.#"),1)&lt;&gt;"."),TRUE,FALSE)</formula>
    </cfRule>
    <cfRule type="expression" dxfId="1954" priority="2060">
      <formula>IF(AND(AL1069&lt;0, RIGHT(TEXT(AL1069,"0.#"),1)="."),TRUE,FALSE)</formula>
    </cfRule>
  </conditionalFormatting>
  <conditionalFormatting sqref="Y1069:Y1070">
    <cfRule type="expression" dxfId="1953" priority="2055">
      <formula>IF(RIGHT(TEXT(Y1069,"0.#"),1)=".",FALSE,TRUE)</formula>
    </cfRule>
    <cfRule type="expression" dxfId="1952" priority="2056">
      <formula>IF(RIGHT(TEXT(Y1069,"0.#"),1)=".",TRUE,FALSE)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W14:AC14">
    <cfRule type="expression" dxfId="761" priority="63">
      <formula>IF(RIGHT(TEXT(W14,"0.#"),1)=".",FALSE,TRUE)</formula>
    </cfRule>
    <cfRule type="expression" dxfId="760" priority="64">
      <formula>IF(RIGHT(TEXT(W14,"0.#"),1)=".",TRUE,FALSE)</formula>
    </cfRule>
  </conditionalFormatting>
  <conditionalFormatting sqref="W13:AC13">
    <cfRule type="expression" dxfId="759" priority="61">
      <formula>IF(RIGHT(TEXT(W13,"0.#"),1)=".",FALSE,TRUE)</formula>
    </cfRule>
    <cfRule type="expression" dxfId="758" priority="62">
      <formula>IF(RIGHT(TEXT(W13,"0.#"),1)=".",TRUE,FALSE)</formula>
    </cfRule>
  </conditionalFormatting>
  <conditionalFormatting sqref="W23">
    <cfRule type="expression" dxfId="757" priority="59">
      <formula>IF(RIGHT(TEXT(W23,"0.#"),1)=".",FALSE,TRUE)</formula>
    </cfRule>
    <cfRule type="expression" dxfId="756" priority="60">
      <formula>IF(RIGHT(TEXT(W23,"0.#"),1)=".",TRUE,FALSE)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871">
    <cfRule type="expression" dxfId="719" priority="15">
      <formula>IF(RIGHT(TEXT(Y871,"0.#"),1)=".",FALSE,TRUE)</formula>
    </cfRule>
    <cfRule type="expression" dxfId="718" priority="16">
      <formula>IF(RIGHT(TEXT(Y871,"0.#"),1)=".",TRUE,FALSE)</formula>
    </cfRule>
  </conditionalFormatting>
  <conditionalFormatting sqref="AL871:AO871">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AL1103:AO1103">
    <cfRule type="expression" dxfId="713" priority="11">
      <formula>IF(AND(AL1103&gt;=0, RIGHT(TEXT(AL1103,"0.#"),1)&lt;&gt;"."),TRUE,FALSE)</formula>
    </cfRule>
    <cfRule type="expression" dxfId="712" priority="12">
      <formula>IF(AND(AL1103&gt;=0, RIGHT(TEXT(AL1103,"0.#"),1)="."),TRUE,FALSE)</formula>
    </cfRule>
    <cfRule type="expression" dxfId="711" priority="13">
      <formula>IF(AND(AL1103&lt;0, RIGHT(TEXT(AL1103,"0.#"),1)&lt;&gt;"."),TRUE,FALSE)</formula>
    </cfRule>
    <cfRule type="expression" dxfId="710" priority="14">
      <formula>IF(AND(AL1103&lt;0, RIGHT(TEXT(AL1103,"0.#"),1)="."),TRUE,FALSE)</formula>
    </cfRule>
  </conditionalFormatting>
  <conditionalFormatting sqref="Y1103">
    <cfRule type="expression" dxfId="709" priority="9">
      <formula>IF(RIGHT(TEXT(Y1103,"0.#"),1)=".",FALSE,TRUE)</formula>
    </cfRule>
    <cfRule type="expression" dxfId="708" priority="10">
      <formula>IF(RIGHT(TEXT(Y1103,"0.#"),1)=".",TRUE,FALSE)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718" max="49" man="1"/>
    <brk id="740" max="49" man="1"/>
    <brk id="833"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803" t="s">
        <v>146</v>
      </c>
      <c r="H2" s="788"/>
      <c r="I2" s="788"/>
      <c r="J2" s="788"/>
      <c r="K2" s="788"/>
      <c r="L2" s="788"/>
      <c r="M2" s="788"/>
      <c r="N2" s="788"/>
      <c r="O2" s="789"/>
      <c r="P2" s="787" t="s">
        <v>59</v>
      </c>
      <c r="Q2" s="788"/>
      <c r="R2" s="788"/>
      <c r="S2" s="788"/>
      <c r="T2" s="788"/>
      <c r="U2" s="788"/>
      <c r="V2" s="788"/>
      <c r="W2" s="788"/>
      <c r="X2" s="789"/>
      <c r="Y2" s="1009"/>
      <c r="Z2" s="417"/>
      <c r="AA2" s="418"/>
      <c r="AB2" s="1013" t="s">
        <v>11</v>
      </c>
      <c r="AC2" s="1014"/>
      <c r="AD2" s="1015"/>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c r="A3" s="517"/>
      <c r="B3" s="518"/>
      <c r="C3" s="518"/>
      <c r="D3" s="518"/>
      <c r="E3" s="518"/>
      <c r="F3" s="519"/>
      <c r="G3" s="572"/>
      <c r="H3" s="384"/>
      <c r="I3" s="384"/>
      <c r="J3" s="384"/>
      <c r="K3" s="384"/>
      <c r="L3" s="384"/>
      <c r="M3" s="384"/>
      <c r="N3" s="384"/>
      <c r="O3" s="573"/>
      <c r="P3" s="585"/>
      <c r="Q3" s="384"/>
      <c r="R3" s="384"/>
      <c r="S3" s="384"/>
      <c r="T3" s="384"/>
      <c r="U3" s="384"/>
      <c r="V3" s="384"/>
      <c r="W3" s="384"/>
      <c r="X3" s="573"/>
      <c r="Y3" s="1010"/>
      <c r="Z3" s="1011"/>
      <c r="AA3" s="1012"/>
      <c r="AB3" s="1016"/>
      <c r="AC3" s="1017"/>
      <c r="AD3" s="1018"/>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20"/>
      <c r="B4" s="518"/>
      <c r="C4" s="518"/>
      <c r="D4" s="518"/>
      <c r="E4" s="518"/>
      <c r="F4" s="519"/>
      <c r="G4" s="545"/>
      <c r="H4" s="1019"/>
      <c r="I4" s="1019"/>
      <c r="J4" s="1019"/>
      <c r="K4" s="1019"/>
      <c r="L4" s="1019"/>
      <c r="M4" s="1019"/>
      <c r="N4" s="1019"/>
      <c r="O4" s="1020"/>
      <c r="P4" s="166"/>
      <c r="Q4" s="1027"/>
      <c r="R4" s="1027"/>
      <c r="S4" s="1027"/>
      <c r="T4" s="1027"/>
      <c r="U4" s="1027"/>
      <c r="V4" s="1027"/>
      <c r="W4" s="1027"/>
      <c r="X4" s="1028"/>
      <c r="Y4" s="1005" t="s">
        <v>12</v>
      </c>
      <c r="Z4" s="1006"/>
      <c r="AA4" s="1007"/>
      <c r="AB4" s="556"/>
      <c r="AC4" s="1008"/>
      <c r="AD4" s="1008"/>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8" t="s">
        <v>54</v>
      </c>
      <c r="Z5" s="1002"/>
      <c r="AA5" s="1003"/>
      <c r="AB5" s="688"/>
      <c r="AC5" s="1004"/>
      <c r="AD5" s="1004"/>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7" t="s">
        <v>353</v>
      </c>
      <c r="B9" s="518"/>
      <c r="C9" s="518"/>
      <c r="D9" s="518"/>
      <c r="E9" s="518"/>
      <c r="F9" s="519"/>
      <c r="G9" s="803" t="s">
        <v>146</v>
      </c>
      <c r="H9" s="788"/>
      <c r="I9" s="788"/>
      <c r="J9" s="788"/>
      <c r="K9" s="788"/>
      <c r="L9" s="788"/>
      <c r="M9" s="788"/>
      <c r="N9" s="788"/>
      <c r="O9" s="789"/>
      <c r="P9" s="787" t="s">
        <v>59</v>
      </c>
      <c r="Q9" s="788"/>
      <c r="R9" s="788"/>
      <c r="S9" s="788"/>
      <c r="T9" s="788"/>
      <c r="U9" s="788"/>
      <c r="V9" s="788"/>
      <c r="W9" s="788"/>
      <c r="X9" s="789"/>
      <c r="Y9" s="1009"/>
      <c r="Z9" s="417"/>
      <c r="AA9" s="418"/>
      <c r="AB9" s="1013" t="s">
        <v>11</v>
      </c>
      <c r="AC9" s="1014"/>
      <c r="AD9" s="1015"/>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0"/>
      <c r="Z10" s="1011"/>
      <c r="AA10" s="1012"/>
      <c r="AB10" s="1016"/>
      <c r="AC10" s="1017"/>
      <c r="AD10" s="1018"/>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20"/>
      <c r="B11" s="518"/>
      <c r="C11" s="518"/>
      <c r="D11" s="518"/>
      <c r="E11" s="518"/>
      <c r="F11" s="519"/>
      <c r="G11" s="545"/>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6"/>
      <c r="AC11" s="1008"/>
      <c r="AD11" s="1008"/>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688"/>
      <c r="AC12" s="1004"/>
      <c r="AD12" s="1004"/>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52"/>
      <c r="B13" s="653"/>
      <c r="C13" s="653"/>
      <c r="D13" s="653"/>
      <c r="E13" s="653"/>
      <c r="F13" s="65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7" t="s">
        <v>353</v>
      </c>
      <c r="B16" s="518"/>
      <c r="C16" s="518"/>
      <c r="D16" s="518"/>
      <c r="E16" s="518"/>
      <c r="F16" s="519"/>
      <c r="G16" s="803" t="s">
        <v>146</v>
      </c>
      <c r="H16" s="788"/>
      <c r="I16" s="788"/>
      <c r="J16" s="788"/>
      <c r="K16" s="788"/>
      <c r="L16" s="788"/>
      <c r="M16" s="788"/>
      <c r="N16" s="788"/>
      <c r="O16" s="789"/>
      <c r="P16" s="787" t="s">
        <v>59</v>
      </c>
      <c r="Q16" s="788"/>
      <c r="R16" s="788"/>
      <c r="S16" s="788"/>
      <c r="T16" s="788"/>
      <c r="U16" s="788"/>
      <c r="V16" s="788"/>
      <c r="W16" s="788"/>
      <c r="X16" s="789"/>
      <c r="Y16" s="1009"/>
      <c r="Z16" s="417"/>
      <c r="AA16" s="418"/>
      <c r="AB16" s="1013" t="s">
        <v>11</v>
      </c>
      <c r="AC16" s="1014"/>
      <c r="AD16" s="1015"/>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0"/>
      <c r="Z17" s="1011"/>
      <c r="AA17" s="1012"/>
      <c r="AB17" s="1016"/>
      <c r="AC17" s="1017"/>
      <c r="AD17" s="1018"/>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20"/>
      <c r="B18" s="518"/>
      <c r="C18" s="518"/>
      <c r="D18" s="518"/>
      <c r="E18" s="518"/>
      <c r="F18" s="519"/>
      <c r="G18" s="545"/>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6"/>
      <c r="AC18" s="1008"/>
      <c r="AD18" s="1008"/>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688"/>
      <c r="AC19" s="1004"/>
      <c r="AD19" s="1004"/>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52"/>
      <c r="B20" s="653"/>
      <c r="C20" s="653"/>
      <c r="D20" s="653"/>
      <c r="E20" s="653"/>
      <c r="F20" s="65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7" t="s">
        <v>353</v>
      </c>
      <c r="B23" s="518"/>
      <c r="C23" s="518"/>
      <c r="D23" s="518"/>
      <c r="E23" s="518"/>
      <c r="F23" s="519"/>
      <c r="G23" s="803" t="s">
        <v>146</v>
      </c>
      <c r="H23" s="788"/>
      <c r="I23" s="788"/>
      <c r="J23" s="788"/>
      <c r="K23" s="788"/>
      <c r="L23" s="788"/>
      <c r="M23" s="788"/>
      <c r="N23" s="788"/>
      <c r="O23" s="789"/>
      <c r="P23" s="787" t="s">
        <v>59</v>
      </c>
      <c r="Q23" s="788"/>
      <c r="R23" s="788"/>
      <c r="S23" s="788"/>
      <c r="T23" s="788"/>
      <c r="U23" s="788"/>
      <c r="V23" s="788"/>
      <c r="W23" s="788"/>
      <c r="X23" s="789"/>
      <c r="Y23" s="1009"/>
      <c r="Z23" s="417"/>
      <c r="AA23" s="418"/>
      <c r="AB23" s="1013" t="s">
        <v>11</v>
      </c>
      <c r="AC23" s="1014"/>
      <c r="AD23" s="1015"/>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0"/>
      <c r="Z24" s="1011"/>
      <c r="AA24" s="1012"/>
      <c r="AB24" s="1016"/>
      <c r="AC24" s="1017"/>
      <c r="AD24" s="1018"/>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20"/>
      <c r="B25" s="518"/>
      <c r="C25" s="518"/>
      <c r="D25" s="518"/>
      <c r="E25" s="518"/>
      <c r="F25" s="519"/>
      <c r="G25" s="545"/>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6"/>
      <c r="AC25" s="1008"/>
      <c r="AD25" s="1008"/>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688"/>
      <c r="AC26" s="1004"/>
      <c r="AD26" s="1004"/>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52"/>
      <c r="B27" s="653"/>
      <c r="C27" s="653"/>
      <c r="D27" s="653"/>
      <c r="E27" s="653"/>
      <c r="F27" s="65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7" t="s">
        <v>353</v>
      </c>
      <c r="B30" s="518"/>
      <c r="C30" s="518"/>
      <c r="D30" s="518"/>
      <c r="E30" s="518"/>
      <c r="F30" s="519"/>
      <c r="G30" s="803" t="s">
        <v>146</v>
      </c>
      <c r="H30" s="788"/>
      <c r="I30" s="788"/>
      <c r="J30" s="788"/>
      <c r="K30" s="788"/>
      <c r="L30" s="788"/>
      <c r="M30" s="788"/>
      <c r="N30" s="788"/>
      <c r="O30" s="789"/>
      <c r="P30" s="787" t="s">
        <v>59</v>
      </c>
      <c r="Q30" s="788"/>
      <c r="R30" s="788"/>
      <c r="S30" s="788"/>
      <c r="T30" s="788"/>
      <c r="U30" s="788"/>
      <c r="V30" s="788"/>
      <c r="W30" s="788"/>
      <c r="X30" s="789"/>
      <c r="Y30" s="1009"/>
      <c r="Z30" s="417"/>
      <c r="AA30" s="418"/>
      <c r="AB30" s="1013" t="s">
        <v>11</v>
      </c>
      <c r="AC30" s="1014"/>
      <c r="AD30" s="1015"/>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0"/>
      <c r="Z31" s="1011"/>
      <c r="AA31" s="1012"/>
      <c r="AB31" s="1016"/>
      <c r="AC31" s="1017"/>
      <c r="AD31" s="1018"/>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20"/>
      <c r="B32" s="518"/>
      <c r="C32" s="518"/>
      <c r="D32" s="518"/>
      <c r="E32" s="518"/>
      <c r="F32" s="519"/>
      <c r="G32" s="545"/>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6"/>
      <c r="AC32" s="1008"/>
      <c r="AD32" s="1008"/>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688"/>
      <c r="AC33" s="1004"/>
      <c r="AD33" s="100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52"/>
      <c r="B34" s="653"/>
      <c r="C34" s="653"/>
      <c r="D34" s="653"/>
      <c r="E34" s="653"/>
      <c r="F34" s="65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7" t="s">
        <v>353</v>
      </c>
      <c r="B37" s="518"/>
      <c r="C37" s="518"/>
      <c r="D37" s="518"/>
      <c r="E37" s="518"/>
      <c r="F37" s="519"/>
      <c r="G37" s="803" t="s">
        <v>146</v>
      </c>
      <c r="H37" s="788"/>
      <c r="I37" s="788"/>
      <c r="J37" s="788"/>
      <c r="K37" s="788"/>
      <c r="L37" s="788"/>
      <c r="M37" s="788"/>
      <c r="N37" s="788"/>
      <c r="O37" s="789"/>
      <c r="P37" s="787" t="s">
        <v>59</v>
      </c>
      <c r="Q37" s="788"/>
      <c r="R37" s="788"/>
      <c r="S37" s="788"/>
      <c r="T37" s="788"/>
      <c r="U37" s="788"/>
      <c r="V37" s="788"/>
      <c r="W37" s="788"/>
      <c r="X37" s="789"/>
      <c r="Y37" s="1009"/>
      <c r="Z37" s="417"/>
      <c r="AA37" s="418"/>
      <c r="AB37" s="1013" t="s">
        <v>11</v>
      </c>
      <c r="AC37" s="1014"/>
      <c r="AD37" s="1015"/>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0"/>
      <c r="Z38" s="1011"/>
      <c r="AA38" s="1012"/>
      <c r="AB38" s="1016"/>
      <c r="AC38" s="1017"/>
      <c r="AD38" s="1018"/>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20"/>
      <c r="B39" s="518"/>
      <c r="C39" s="518"/>
      <c r="D39" s="518"/>
      <c r="E39" s="518"/>
      <c r="F39" s="519"/>
      <c r="G39" s="545"/>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6"/>
      <c r="AC39" s="1008"/>
      <c r="AD39" s="1008"/>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688"/>
      <c r="AC40" s="1004"/>
      <c r="AD40" s="100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52"/>
      <c r="B41" s="653"/>
      <c r="C41" s="653"/>
      <c r="D41" s="653"/>
      <c r="E41" s="653"/>
      <c r="F41" s="65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7" t="s">
        <v>353</v>
      </c>
      <c r="B44" s="518"/>
      <c r="C44" s="518"/>
      <c r="D44" s="518"/>
      <c r="E44" s="518"/>
      <c r="F44" s="519"/>
      <c r="G44" s="803" t="s">
        <v>146</v>
      </c>
      <c r="H44" s="788"/>
      <c r="I44" s="788"/>
      <c r="J44" s="788"/>
      <c r="K44" s="788"/>
      <c r="L44" s="788"/>
      <c r="M44" s="788"/>
      <c r="N44" s="788"/>
      <c r="O44" s="789"/>
      <c r="P44" s="787" t="s">
        <v>59</v>
      </c>
      <c r="Q44" s="788"/>
      <c r="R44" s="788"/>
      <c r="S44" s="788"/>
      <c r="T44" s="788"/>
      <c r="U44" s="788"/>
      <c r="V44" s="788"/>
      <c r="W44" s="788"/>
      <c r="X44" s="789"/>
      <c r="Y44" s="1009"/>
      <c r="Z44" s="417"/>
      <c r="AA44" s="418"/>
      <c r="AB44" s="1013" t="s">
        <v>11</v>
      </c>
      <c r="AC44" s="1014"/>
      <c r="AD44" s="1015"/>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0"/>
      <c r="Z45" s="1011"/>
      <c r="AA45" s="1012"/>
      <c r="AB45" s="1016"/>
      <c r="AC45" s="1017"/>
      <c r="AD45" s="1018"/>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20"/>
      <c r="B46" s="518"/>
      <c r="C46" s="518"/>
      <c r="D46" s="518"/>
      <c r="E46" s="518"/>
      <c r="F46" s="519"/>
      <c r="G46" s="545"/>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6"/>
      <c r="AC46" s="1008"/>
      <c r="AD46" s="1008"/>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688"/>
      <c r="AC47" s="1004"/>
      <c r="AD47" s="100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52"/>
      <c r="B48" s="653"/>
      <c r="C48" s="653"/>
      <c r="D48" s="653"/>
      <c r="E48" s="653"/>
      <c r="F48" s="65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7" t="s">
        <v>353</v>
      </c>
      <c r="B51" s="518"/>
      <c r="C51" s="518"/>
      <c r="D51" s="518"/>
      <c r="E51" s="518"/>
      <c r="F51" s="519"/>
      <c r="G51" s="803" t="s">
        <v>146</v>
      </c>
      <c r="H51" s="788"/>
      <c r="I51" s="788"/>
      <c r="J51" s="788"/>
      <c r="K51" s="788"/>
      <c r="L51" s="788"/>
      <c r="M51" s="788"/>
      <c r="N51" s="788"/>
      <c r="O51" s="789"/>
      <c r="P51" s="787" t="s">
        <v>59</v>
      </c>
      <c r="Q51" s="788"/>
      <c r="R51" s="788"/>
      <c r="S51" s="788"/>
      <c r="T51" s="788"/>
      <c r="U51" s="788"/>
      <c r="V51" s="788"/>
      <c r="W51" s="788"/>
      <c r="X51" s="789"/>
      <c r="Y51" s="1009"/>
      <c r="Z51" s="417"/>
      <c r="AA51" s="418"/>
      <c r="AB51" s="373" t="s">
        <v>11</v>
      </c>
      <c r="AC51" s="1014"/>
      <c r="AD51" s="1015"/>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0"/>
      <c r="Z52" s="1011"/>
      <c r="AA52" s="1012"/>
      <c r="AB52" s="1016"/>
      <c r="AC52" s="1017"/>
      <c r="AD52" s="1018"/>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20"/>
      <c r="B53" s="518"/>
      <c r="C53" s="518"/>
      <c r="D53" s="518"/>
      <c r="E53" s="518"/>
      <c r="F53" s="519"/>
      <c r="G53" s="545"/>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6"/>
      <c r="AC53" s="1008"/>
      <c r="AD53" s="1008"/>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688"/>
      <c r="AC54" s="1004"/>
      <c r="AD54" s="100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52"/>
      <c r="B55" s="653"/>
      <c r="C55" s="653"/>
      <c r="D55" s="653"/>
      <c r="E55" s="653"/>
      <c r="F55" s="65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7" t="s">
        <v>353</v>
      </c>
      <c r="B58" s="518"/>
      <c r="C58" s="518"/>
      <c r="D58" s="518"/>
      <c r="E58" s="518"/>
      <c r="F58" s="519"/>
      <c r="G58" s="803" t="s">
        <v>146</v>
      </c>
      <c r="H58" s="788"/>
      <c r="I58" s="788"/>
      <c r="J58" s="788"/>
      <c r="K58" s="788"/>
      <c r="L58" s="788"/>
      <c r="M58" s="788"/>
      <c r="N58" s="788"/>
      <c r="O58" s="789"/>
      <c r="P58" s="787" t="s">
        <v>59</v>
      </c>
      <c r="Q58" s="788"/>
      <c r="R58" s="788"/>
      <c r="S58" s="788"/>
      <c r="T58" s="788"/>
      <c r="U58" s="788"/>
      <c r="V58" s="788"/>
      <c r="W58" s="788"/>
      <c r="X58" s="789"/>
      <c r="Y58" s="1009"/>
      <c r="Z58" s="417"/>
      <c r="AA58" s="418"/>
      <c r="AB58" s="1013" t="s">
        <v>11</v>
      </c>
      <c r="AC58" s="1014"/>
      <c r="AD58" s="1015"/>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0"/>
      <c r="Z59" s="1011"/>
      <c r="AA59" s="1012"/>
      <c r="AB59" s="1016"/>
      <c r="AC59" s="1017"/>
      <c r="AD59" s="1018"/>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20"/>
      <c r="B60" s="518"/>
      <c r="C60" s="518"/>
      <c r="D60" s="518"/>
      <c r="E60" s="518"/>
      <c r="F60" s="519"/>
      <c r="G60" s="545"/>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6"/>
      <c r="AC60" s="1008"/>
      <c r="AD60" s="1008"/>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688"/>
      <c r="AC61" s="1004"/>
      <c r="AD61" s="100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52"/>
      <c r="B62" s="653"/>
      <c r="C62" s="653"/>
      <c r="D62" s="653"/>
      <c r="E62" s="653"/>
      <c r="F62" s="65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7" t="s">
        <v>353</v>
      </c>
      <c r="B65" s="518"/>
      <c r="C65" s="518"/>
      <c r="D65" s="518"/>
      <c r="E65" s="518"/>
      <c r="F65" s="519"/>
      <c r="G65" s="803" t="s">
        <v>146</v>
      </c>
      <c r="H65" s="788"/>
      <c r="I65" s="788"/>
      <c r="J65" s="788"/>
      <c r="K65" s="788"/>
      <c r="L65" s="788"/>
      <c r="M65" s="788"/>
      <c r="N65" s="788"/>
      <c r="O65" s="789"/>
      <c r="P65" s="787" t="s">
        <v>59</v>
      </c>
      <c r="Q65" s="788"/>
      <c r="R65" s="788"/>
      <c r="S65" s="788"/>
      <c r="T65" s="788"/>
      <c r="U65" s="788"/>
      <c r="V65" s="788"/>
      <c r="W65" s="788"/>
      <c r="X65" s="789"/>
      <c r="Y65" s="1009"/>
      <c r="Z65" s="417"/>
      <c r="AA65" s="418"/>
      <c r="AB65" s="1013" t="s">
        <v>11</v>
      </c>
      <c r="AC65" s="1014"/>
      <c r="AD65" s="1015"/>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0"/>
      <c r="Z66" s="1011"/>
      <c r="AA66" s="1012"/>
      <c r="AB66" s="1016"/>
      <c r="AC66" s="1017"/>
      <c r="AD66" s="1018"/>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20"/>
      <c r="B67" s="518"/>
      <c r="C67" s="518"/>
      <c r="D67" s="518"/>
      <c r="E67" s="518"/>
      <c r="F67" s="519"/>
      <c r="G67" s="545"/>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6"/>
      <c r="AC67" s="1008"/>
      <c r="AD67" s="1008"/>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688"/>
      <c r="AC68" s="1004"/>
      <c r="AD68" s="1004"/>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52"/>
      <c r="B69" s="653"/>
      <c r="C69" s="653"/>
      <c r="D69" s="653"/>
      <c r="E69" s="653"/>
      <c r="F69" s="654"/>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2020-09-23T04:44:23Z</cp:lastPrinted>
  <dcterms:created xsi:type="dcterms:W3CDTF">2012-03-13T00:50:25Z</dcterms:created>
  <dcterms:modified xsi:type="dcterms:W3CDTF">2020-10-19T07:24:40Z</dcterms:modified>
</cp:coreProperties>
</file>