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⑨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<sst xmlns="http://schemas.openxmlformats.org/spreadsheetml/2006/main" count="2876" uniqueCount="614">
  <si>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</si>
  <si>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</si>
  <si>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</si>
  <si>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</si>
  <si>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</si>
  <si>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</si>
  <si>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</si>
  <si>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</si>
  <si>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</si>
  <si>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</si>
  <si>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</si>
  <si>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</si>
  <si>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</si>
  <si>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</si>
  <si>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</si>
  <si>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</si>
  <si>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</si>
  <si>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</si>
  <si>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</si>
  <si>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</si>
  <si>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</si>
  <si>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</si>
  <si>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</si>
  <si>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</si>
  <si>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</si>
  <si>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</si>
  <si>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</si>
  <si>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</si>
  <si>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</si>
  <si>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</si>
  <si>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</si>
  <si>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</si>
  <si>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</si>
  <si>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</si>
  <si>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</si>
  <si>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</si>
  <si>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</si>
  <si>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</si>
  <si>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</si>
  <si>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</si>
  <si>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</si>
  <si>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</si>
  <si>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</si>
  <si>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</si>
  <si>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</si>
  <si>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</si>
  <si>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</si>
  <si>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</si>
  <si>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</si>
  <si>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</si>
  <si>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</si>
  <si>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</si>
  <si>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</si>
  <si>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</si>
  <si>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</si>
  <si>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</si>
  <si>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</si>
  <si>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</si>
  <si>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</si>
  <si>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</si>
  <si>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</si>
  <si>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</si>
  <si>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</si>
  <si>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</si>
  <si>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</si>
  <si>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</si>
  <si>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</si>
  <si>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</si>
  <si>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</si>
  <si>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</si>
  <si>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</si>
  <si>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</si>
  <si>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</si>
  <si>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</si>
  <si>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</si>
  <si>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</si>
  <si>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</si>
  <si>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</si>
  <si>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</si>
  <si>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</si>
  <si>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</si>
  <si>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</si>
  <si>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</si>
  <si>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</si>
  <si>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</si>
  <si>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</si>
  <si>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</si>
  <si>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</si>
  <si>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</si>
  <si>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</si>
  <si>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</si>
  <si>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</si>
  <si>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</si>
  <si>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</si>
  <si>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</si>
  <si>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</si>
  <si>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</si>
  <si>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</si>
  <si>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</si>
  <si>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</si>
  <si>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</si>
  <si>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</si>
  <si>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</si>
  <si>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</si>
  <si>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</si>
  <si>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</si>
  <si>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</si>
  <si>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</si>
  <si>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</si>
  <si>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</si>
  <si>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</si>
  <si>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</si>
  <si>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</si>
  <si>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</si>
  <si>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</si>
  <si>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</si>
  <si>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</si>
  <si>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</si>
  <si>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</si>
  <si>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</si>
  <si>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</si>
  <si>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</si>
  <si>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</si>
  <si>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</si>
  <si>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</si>
  <si>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</si>
  <si>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</si>
  <si>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</si>
  <si>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</si>
  <si>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</si>
  <si>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</si>
  <si>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</si>
  <si>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</si>
  <si>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</si>
  <si>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</si>
  <si>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</si>
  <si>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</si>
  <si>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</si>
  <si>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</si>
  <si>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</si>
  <si>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</si>
  <si>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</si>
  <si>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</si>
  <si>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</si>
  <si>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</si>
  <si>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</si>
  <si>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</si>
  <si>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</si>
  <si>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</si>
  <si>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</si>
  <si>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</si>
  <si>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</si>
  <si>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</si>
  <si>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</si>
  <si>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</si>
  <si>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</si>
  <si>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</si>
  <si>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</si>
  <si>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</si>
  <si>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</si>
  <si>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</si>
  <si>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</si>
  <si>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</si>
  <si>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</si>
  <si>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</si>
  <si>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</si>
  <si>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</si>
  <si>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</si>
  <si>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</si>
  <si>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</si>
  <si>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</si>
  <si>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</si>
  <si>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</si>
  <si>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</si>
  <si>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</si>
  <si>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</si>
  <si>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</si>
  <si>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</si>
  <si>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</si>
  <si>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</si>
  <si>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</si>
  <si>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</si>
  <si>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</si>
  <si>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</si>
  <si>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</si>
  <si>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</si>
  <si>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</si>
  <si>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</si>
  <si>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</si>
  <si>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</si>
  <si>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</si>
  <si>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</si>
  <si>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</si>
  <si>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</si>
  <si>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</si>
  <si>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</si>
  <si>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</si>
  <si>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</si>
  <si>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</si>
  <si>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</si>
  <si>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</si>
  <si>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</si>
  <si>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</si>
  <si>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</si>
  <si>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</si>
  <si>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</si>
  <si>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</si>
  <si>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</si>
  <si>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</si>
  <si>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</si>
  <si>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</si>
  <si>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</si>
  <si>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</si>
  <si>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</si>
  <si>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</si>
  <si>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</si>
  <si>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</si>
  <si>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</si>
  <si>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</si>
  <si>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</si>
  <si>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</si>
  <si>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</si>
  <si>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</si>
  <si>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</si>
  <si>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</si>
  <si>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</si>
  <si>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</si>
  <si>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</si>
  <si>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</si>
  <si>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</si>
  <si>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</si>
  <si>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</si>
  <si>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</si>
  <si>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</si>
  <si>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</si>
  <si>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</si>
  <si>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</si>
  <si>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</si>
  <si>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</si>
  <si>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</si>
  <si>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</si>
  <si>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</si>
  <si>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</si>
  <si>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</si>
  <si>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</si>
  <si>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</si>
  <si>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</si>
  <si>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</si>
  <si>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</si>
  <si>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</si>
  <si>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</si>
  <si>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</si>
  <si>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</si>
  <si>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</si>
  <si>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</si>
  <si>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</si>
  <si>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</si>
  <si>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</si>
  <si>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</si>
  <si>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</si>
  <si>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</si>
  <si>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</si>
  <si>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</si>
  <si>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</si>
  <si>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</si>
  <si>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</si>
  <si>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</si>
  <si>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</si>
  <si>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</si>
  <si>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</si>
  <si>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</si>
  <si>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</si>
  <si>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</si>
  <si>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</si>
  <si>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</si>
  <si>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</si>
  <si>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</si>
  <si>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</si>
  <si>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</si>
  <si>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</si>
  <si>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</si>
  <si>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</si>
  <si>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</si>
  <si>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</si>
  <si>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</si>
  <si>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</si>
  <si>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</si>
  <si>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</si>
  <si>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</si>
  <si>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</si>
  <si>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</si>
  <si>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</si>
  <si>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</si>
  <si>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</si>
  <si>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</si>
  <si>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</si>
  <si>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</si>
  <si>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</si>
  <si>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</si>
  <si>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</si>
  <si>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</si>
  <si>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</si>
  <si>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</si>
  <si>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</si>
  <si>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</si>
  <si>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</si>
  <si>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</si>
  <si>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</si>
  <si>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</si>
  <si>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</si>
  <si>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</si>
  <si>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</si>
  <si>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</si>
  <si>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</si>
  <si>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</si>
  <si>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</si>
  <si>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</si>
  <si>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</si>
  <si>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</si>
  <si>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</si>
  <si>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</si>
  <si>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</si>
  <si>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</si>
  <si>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</si>
  <si>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</si>
  <si>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</si>
  <si>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</si>
  <si>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</si>
  <si>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</si>
  <si>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</si>
  <si>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</si>
  <si>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</si>
  <si>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</si>
  <si>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</si>
  <si>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</si>
  <si>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</si>
  <si>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</si>
  <si>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</si>
  <si>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</si>
  <si>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</si>
  <si>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</si>
  <si>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</si>
  <si>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</si>
  <si>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</si>
  <si>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</si>
  <si>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</si>
  <si>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</si>
  <si>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</si>
  <si>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</si>
  <si>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</si>
  <si>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</si>
  <si>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</si>
  <si>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</si>
  <si>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</si>
  <si>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</si>
  <si>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</si>
  <si>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</si>
  <si>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</si>
  <si>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</si>
  <si>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</si>
  <si>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</si>
  <si>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</si>
  <si>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</si>
  <si>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</si>
  <si>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</si>
  <si>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</si>
  <si>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</si>
  <si>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</si>
  <si>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</si>
  <si>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</si>
  <si>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</si>
  <si>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</si>
  <si>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</si>
  <si>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</si>
  <si>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</si>
  <si>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</si>
  <si>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</si>
  <si>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</si>
  <si>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</si>
  <si>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</si>
  <si>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</si>
  <si>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</si>
  <si>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</si>
  <si>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</si>
  <si>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</si>
  <si>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</si>
  <si>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</si>
  <si>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</si>
  <si>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</si>
  <si>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</si>
  <si>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</si>
  <si>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</si>
  <si>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</si>
  <si>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</si>
  <si>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</si>
  <si>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</si>
  <si>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</si>
  <si>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</si>
  <si>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</si>
  <si>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</si>
  <si>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</si>
  <si>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</si>
  <si>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</si>
  <si>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</si>
  <si>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</si>
  <si>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</si>
  <si>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</si>
  <si>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</si>
  <si>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</si>
  <si>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</si>
  <si>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</si>
  <si>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</si>
  <si>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</si>
  <si>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</si>
  <si>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</si>
  <si>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</si>
  <si>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</si>
  <si>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</si>
  <si>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</si>
  <si>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</si>
  <si>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</si>
  <si>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</si>
  <si>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</si>
  <si>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</si>
  <si>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</si>
  <si>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</si>
  <si>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</si>
  <si>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</si>
  <si>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</si>
  <si>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</si>
  <si>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</si>
  <si>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</si>
  <si>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</si>
  <si>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</si>
  <si>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</si>
  <si>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</si>
  <si>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</si>
  <si>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</si>
  <si>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</si>
  <si>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</si>
  <si>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</si>
  <si>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</si>
  <si>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</si>
  <si>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</si>
  <si>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</si>
  <si>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</si>
  <si>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</si>
  <si>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</si>
  <si>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</si>
  <si>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</si>
  <si>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</si>
  <si>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</si>
  <si>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</si>
  <si>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</si>
  <si>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</si>
  <si>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</si>
  <si>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</si>
  <si>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</si>
  <si>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</si>
  <si>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</si>
  <si>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</si>
  <si>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</si>
  <si>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</si>
  <si>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</si>
  <si>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</si>
  <si>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</si>
  <si>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</si>
  <si>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</si>
  <si>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</si>
  <si>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</si>
  <si>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</si>
  <si>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</si>
  <si>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</si>
  <si>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</si>
  <si>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</si>
  <si>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</si>
  <si>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</si>
  <si>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</si>
  <si>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</si>
  <si>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</si>
  <si>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</si>
  <si>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</si>
  <si>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</si>
  <si>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</si>
  <si>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</si>
  <si>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</si>
  <si>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</si>
  <si>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</si>
  <si>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</si>
  <si>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</si>
  <si>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</si>
  <si>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</si>
  <si>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</si>
  <si>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</si>
  <si>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</si>
  <si>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</si>
  <si>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</si>
  <si>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</si>
  <si>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</si>
  <si>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</si>
  <si>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</si>
  <si>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</si>
  <si>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</si>
  <si>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</si>
  <si>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</si>
  <si>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</si>
  <si>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</si>
  <si>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</si>
  <si>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</si>
  <si>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</si>
  <si>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</si>
  <si>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</si>
  <si>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</si>
  <si>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</si>
  <si>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</si>
  <si>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</si>
  <si>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</si>
  <si>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</si>
  <si>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</si>
  <si>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</si>
  <si>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</si>
  <si>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</si>
  <si>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</si>
  <si>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</si>
  <si>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</si>
  <si>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</si>
  <si>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</si>
  <si>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</si>
  <si>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</si>
  <si>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</si>
  <si>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</si>
  <si>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</si>
  <si>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</si>
  <si>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</si>
  <si>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</si>
  <si>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</si>
  <si>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</si>
  <si>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</si>
  <si>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</si>
  <si>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</si>
  <si>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</si>
  <si>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</si>
  <si>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</si>
  <si>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</si>
  <si>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</si>
  <si>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</si>
  <si>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</si>
  <si>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</si>
  <si>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</si>
  <si>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</si>
  <si>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</si>
  <si>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</si>
  <si>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</si>
  <si>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</si>
  <si>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</si>
  <si>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</si>
  <si>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</si>
  <si>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</si>
  <si>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</si>
  <si>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</si>
  <si>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</si>
  <si>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</si>
  <si>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</si>
  <si>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</si>
  <si>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</si>
  <si>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</si>
  <si>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</si>
  <si>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t>
    <phoneticPr fontId="5"/>
  </si>
  <si>
    <t>-</t>
    <phoneticPr fontId="5"/>
  </si>
  <si>
    <t>-</t>
    <phoneticPr fontId="5"/>
  </si>
  <si>
    <t>拠出金</t>
    <rPh sb="0" eb="3">
      <t>キョシュツキン</t>
    </rPh>
    <phoneticPr fontId="5"/>
  </si>
  <si>
    <t>○</t>
  </si>
  <si>
    <t>外務省設置法第4条第3項</t>
    <phoneticPr fontId="5"/>
  </si>
  <si>
    <t>‐</t>
  </si>
  <si>
    <t>コンゴ（民），ギニア，イラクの３か国でパイロット・プロジェクトが進行中で，理事会で進捗状況が報告されている。</t>
    <rPh sb="4" eb="5">
      <t>ミン</t>
    </rPh>
    <rPh sb="17" eb="18">
      <t>コク</t>
    </rPh>
    <rPh sb="32" eb="35">
      <t>シンコウチュウ</t>
    </rPh>
    <rPh sb="37" eb="40">
      <t>リジカイ</t>
    </rPh>
    <rPh sb="41" eb="43">
      <t>シンチョク</t>
    </rPh>
    <rPh sb="43" eb="45">
      <t>ジョウキョウ</t>
    </rPh>
    <rPh sb="46" eb="48">
      <t>ホウコク</t>
    </rPh>
    <phoneticPr fontId="5"/>
  </si>
  <si>
    <t>現在本基金の体制を整備している段階である。</t>
    <rPh sb="0" eb="2">
      <t>ゲンザイ</t>
    </rPh>
    <rPh sb="2" eb="3">
      <t>ホン</t>
    </rPh>
    <rPh sb="3" eb="5">
      <t>キキン</t>
    </rPh>
    <rPh sb="6" eb="8">
      <t>タイセイ</t>
    </rPh>
    <rPh sb="9" eb="11">
      <t>セイビ</t>
    </rPh>
    <rPh sb="15" eb="17">
      <t>ダンカイ</t>
    </rPh>
    <phoneticPr fontId="5"/>
  </si>
  <si>
    <t>コンゴ（民），ギニア，イラクの３カ国に絞ってパイロット・プロジェクトが進行中。</t>
    <rPh sb="4" eb="5">
      <t>ミン</t>
    </rPh>
    <rPh sb="17" eb="18">
      <t>コク</t>
    </rPh>
    <rPh sb="19" eb="20">
      <t>シボ</t>
    </rPh>
    <rPh sb="35" eb="38">
      <t>シンコウチュウ</t>
    </rPh>
    <phoneticPr fontId="5"/>
  </si>
  <si>
    <t>国</t>
    <rPh sb="0" eb="1">
      <t>クニ</t>
    </rPh>
    <phoneticPr fontId="5"/>
  </si>
  <si>
    <t>件数</t>
    <rPh sb="0" eb="2">
      <t>ケンスウ</t>
    </rPh>
    <phoneticPr fontId="5"/>
  </si>
  <si>
    <t>プログラム実施国数</t>
    <rPh sb="5" eb="7">
      <t>ジッシ</t>
    </rPh>
    <rPh sb="7" eb="8">
      <t>クニ</t>
    </rPh>
    <rPh sb="8" eb="9">
      <t>スウ</t>
    </rPh>
    <phoneticPr fontId="5"/>
  </si>
  <si>
    <t>千円</t>
    <rPh sb="0" eb="2">
      <t>センエン</t>
    </rPh>
    <phoneticPr fontId="5"/>
  </si>
  <si>
    <t>件</t>
    <rPh sb="0" eb="1">
      <t>ケン</t>
    </rPh>
    <phoneticPr fontId="5"/>
  </si>
  <si>
    <t>基本目標Ⅶ：分担金・拠出金　</t>
    <phoneticPr fontId="5"/>
  </si>
  <si>
    <t>本基金での我が国の活動を積極的に発信し，本問題の啓発と更なる連携・協力を促す。</t>
    <rPh sb="0" eb="1">
      <t>ホン</t>
    </rPh>
    <rPh sb="1" eb="3">
      <t>キキン</t>
    </rPh>
    <rPh sb="5" eb="6">
      <t>ワ</t>
    </rPh>
    <rPh sb="7" eb="8">
      <t>クニ</t>
    </rPh>
    <rPh sb="9" eb="11">
      <t>カツドウ</t>
    </rPh>
    <rPh sb="12" eb="15">
      <t>セッキョクテキ</t>
    </rPh>
    <rPh sb="16" eb="18">
      <t>ハッシン</t>
    </rPh>
    <rPh sb="20" eb="21">
      <t>クニモト</t>
    </rPh>
    <rPh sb="21" eb="23">
      <t>モンダイ</t>
    </rPh>
    <rPh sb="24" eb="26">
      <t>ケイハツ</t>
    </rPh>
    <rPh sb="27" eb="28">
      <t>サラ</t>
    </rPh>
    <rPh sb="30" eb="32">
      <t>レンケイ</t>
    </rPh>
    <rPh sb="33" eb="35">
      <t>キョウリョク</t>
    </rPh>
    <rPh sb="36" eb="37">
      <t>ウナガ</t>
    </rPh>
    <phoneticPr fontId="5"/>
  </si>
  <si>
    <t>国連等で本基金への拠出に言及しつつ，我が国が紛争下の性的暴力の解決に向けて積極的に取り組んでいることを発信した。</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5"/>
  </si>
  <si>
    <t>国連等で本基金への拠出に言及しつつ，我が国が紛争下の性的暴力の解決に向けて積極的に取り組んでいることを発信していく。</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5"/>
  </si>
  <si>
    <t>被害を受けた女性の権利の保護・促進にかかる国際的な連携・協力の推進。</t>
    <rPh sb="0" eb="2">
      <t>ヒガイ</t>
    </rPh>
    <rPh sb="3" eb="4">
      <t>ウ</t>
    </rPh>
    <rPh sb="6" eb="8">
      <t>ジョセイ</t>
    </rPh>
    <rPh sb="9" eb="11">
      <t>ケンリ</t>
    </rPh>
    <rPh sb="12" eb="14">
      <t>ホゴ</t>
    </rPh>
    <rPh sb="15" eb="17">
      <t>ソクシン</t>
    </rPh>
    <rPh sb="21" eb="23">
      <t>コクサイ</t>
    </rPh>
    <rPh sb="23" eb="24">
      <t>テキ</t>
    </rPh>
    <rPh sb="25" eb="27">
      <t>レンケイ</t>
    </rPh>
    <rPh sb="28" eb="30">
      <t>キョウリョク</t>
    </rPh>
    <rPh sb="31" eb="33">
      <t>スイシン</t>
    </rPh>
    <phoneticPr fontId="5"/>
  </si>
  <si>
    <t>Ｇ７ビアリッツ・サミット成果文書「ジェンダー平等及び女性のエンパワーメントに関するＧ７宣言」
紛争関連の性的暴力生存者のためのグローバル基金の要請</t>
    <rPh sb="12" eb="14">
      <t>セイカ</t>
    </rPh>
    <rPh sb="14" eb="16">
      <t>ブンショ</t>
    </rPh>
    <rPh sb="47" eb="49">
      <t>フンソウ</t>
    </rPh>
    <rPh sb="49" eb="51">
      <t>カンレン</t>
    </rPh>
    <rPh sb="52" eb="54">
      <t>セイテキ</t>
    </rPh>
    <rPh sb="54" eb="56">
      <t>ボウリョク</t>
    </rPh>
    <rPh sb="56" eb="59">
      <t>セイゾンシャ</t>
    </rPh>
    <rPh sb="68" eb="70">
      <t>キキン</t>
    </rPh>
    <rPh sb="71" eb="73">
      <t>ヨウセイ</t>
    </rPh>
    <phoneticPr fontId="5"/>
  </si>
  <si>
    <t>本基金は，紛争関連の性的暴力生存者に対して行われた不正行為を認知し，救済を行うプログラムを支援するもの。プログラムには以下のものを含む。
・生計，教育費負担，医療，その他生存者によって特定されたニーズを含む暫定補償パッケージ
・記念事業
・政府が賠償のメカニズムと法的枠組みを策定する際の技術支援
・賠償を啓発する市民社会の支援
・賠償へのアクセスを強化するための戦略的訴訟</t>
    <rPh sb="0" eb="1">
      <t>ホン</t>
    </rPh>
    <rPh sb="1" eb="3">
      <t>キキン</t>
    </rPh>
    <rPh sb="5" eb="7">
      <t>フンソウ</t>
    </rPh>
    <rPh sb="7" eb="9">
      <t>カンレン</t>
    </rPh>
    <rPh sb="10" eb="12">
      <t>セイテキ</t>
    </rPh>
    <rPh sb="12" eb="14">
      <t>ボウリョク</t>
    </rPh>
    <rPh sb="14" eb="17">
      <t>セイゾンシャ</t>
    </rPh>
    <rPh sb="18" eb="19">
      <t>タイ</t>
    </rPh>
    <rPh sb="21" eb="22">
      <t>オコナ</t>
    </rPh>
    <rPh sb="25" eb="27">
      <t>フセイ</t>
    </rPh>
    <rPh sb="27" eb="29">
      <t>コウイ</t>
    </rPh>
    <rPh sb="30" eb="32">
      <t>ニンチ</t>
    </rPh>
    <rPh sb="34" eb="36">
      <t>キュウサイ</t>
    </rPh>
    <rPh sb="37" eb="38">
      <t>オコナ</t>
    </rPh>
    <rPh sb="45" eb="47">
      <t>シエン</t>
    </rPh>
    <rPh sb="59" eb="61">
      <t>イカ</t>
    </rPh>
    <rPh sb="65" eb="66">
      <t>フク</t>
    </rPh>
    <rPh sb="70" eb="72">
      <t>セイケイ</t>
    </rPh>
    <rPh sb="73" eb="76">
      <t>キョウイクヒ</t>
    </rPh>
    <rPh sb="76" eb="78">
      <t>フタン</t>
    </rPh>
    <rPh sb="79" eb="81">
      <t>イリョウ</t>
    </rPh>
    <rPh sb="84" eb="85">
      <t>タ</t>
    </rPh>
    <rPh sb="85" eb="88">
      <t>セイゾンシャ</t>
    </rPh>
    <rPh sb="92" eb="94">
      <t>トクテイ</t>
    </rPh>
    <rPh sb="101" eb="102">
      <t>フク</t>
    </rPh>
    <rPh sb="103" eb="105">
      <t>ザンテイ</t>
    </rPh>
    <rPh sb="105" eb="107">
      <t>ホショウ</t>
    </rPh>
    <rPh sb="114" eb="116">
      <t>キネン</t>
    </rPh>
    <rPh sb="116" eb="118">
      <t>ジギョウ</t>
    </rPh>
    <rPh sb="120" eb="122">
      <t>セイフ</t>
    </rPh>
    <rPh sb="123" eb="125">
      <t>バイショウ</t>
    </rPh>
    <rPh sb="132" eb="134">
      <t>ホウテキ</t>
    </rPh>
    <rPh sb="134" eb="136">
      <t>ワクグ</t>
    </rPh>
    <rPh sb="138" eb="140">
      <t>サクテイ</t>
    </rPh>
    <rPh sb="142" eb="143">
      <t>サイ</t>
    </rPh>
    <rPh sb="144" eb="146">
      <t>ギジュツ</t>
    </rPh>
    <rPh sb="146" eb="148">
      <t>シエン</t>
    </rPh>
    <rPh sb="150" eb="152">
      <t>バイショウ</t>
    </rPh>
    <rPh sb="153" eb="155">
      <t>ケイハツ</t>
    </rPh>
    <rPh sb="157" eb="159">
      <t>シミン</t>
    </rPh>
    <rPh sb="159" eb="161">
      <t>シャカイ</t>
    </rPh>
    <rPh sb="162" eb="164">
      <t>シエン</t>
    </rPh>
    <phoneticPr fontId="5"/>
  </si>
  <si>
    <t>生存者の救済実績</t>
    <rPh sb="6" eb="8">
      <t>ジッセキ</t>
    </rPh>
    <phoneticPr fontId="5"/>
  </si>
  <si>
    <t>プログラムへの拠出総額</t>
    <rPh sb="7" eb="9">
      <t>キョシュツ</t>
    </rPh>
    <rPh sb="9" eb="10">
      <t>ソウ</t>
    </rPh>
    <rPh sb="10" eb="11">
      <t>ガク</t>
    </rPh>
    <phoneticPr fontId="5"/>
  </si>
  <si>
    <t>プログラムの実施件数</t>
    <rPh sb="6" eb="8">
      <t>ジッシ</t>
    </rPh>
    <phoneticPr fontId="5"/>
  </si>
  <si>
    <t>理事会で承認されたプログラム件数</t>
    <rPh sb="0" eb="3">
      <t>リジカイ</t>
    </rPh>
    <rPh sb="4" eb="6">
      <t>ショウニン</t>
    </rPh>
    <rPh sb="14" eb="16">
      <t>ケンスウ</t>
    </rPh>
    <phoneticPr fontId="5"/>
  </si>
  <si>
    <t>本基金は，紛争関連の性的暴力生存者を救済することを目的とし，被害を受けた女性の権利の保護・促進に向けた国際的な連携・協力の推進に貢献する。</t>
    <rPh sb="0" eb="1">
      <t>ホン</t>
    </rPh>
    <rPh sb="1" eb="3">
      <t>キキン</t>
    </rPh>
    <rPh sb="5" eb="7">
      <t>フンソウ</t>
    </rPh>
    <rPh sb="7" eb="9">
      <t>カンレン</t>
    </rPh>
    <rPh sb="10" eb="12">
      <t>セイテキ</t>
    </rPh>
    <rPh sb="12" eb="14">
      <t>ボウリョク</t>
    </rPh>
    <rPh sb="14" eb="17">
      <t>セイゾンシャ</t>
    </rPh>
    <rPh sb="18" eb="20">
      <t>キュウサイ</t>
    </rPh>
    <rPh sb="25" eb="27">
      <t>モクテキ</t>
    </rPh>
    <rPh sb="30" eb="32">
      <t>ヒガイ</t>
    </rPh>
    <rPh sb="33" eb="34">
      <t>ウ</t>
    </rPh>
    <rPh sb="36" eb="38">
      <t>ジョセイ</t>
    </rPh>
    <rPh sb="39" eb="41">
      <t>ケンリ</t>
    </rPh>
    <rPh sb="42" eb="44">
      <t>ホゴ</t>
    </rPh>
    <rPh sb="45" eb="47">
      <t>ソクシン</t>
    </rPh>
    <rPh sb="48" eb="49">
      <t>ム</t>
    </rPh>
    <rPh sb="51" eb="53">
      <t>コクサイ</t>
    </rPh>
    <rPh sb="53" eb="54">
      <t>テキ</t>
    </rPh>
    <rPh sb="55" eb="57">
      <t>レンケイ</t>
    </rPh>
    <rPh sb="58" eb="60">
      <t>キョウリョク</t>
    </rPh>
    <rPh sb="61" eb="63">
      <t>スイシン</t>
    </rPh>
    <rPh sb="64" eb="66">
      <t>コウケン</t>
    </rPh>
    <phoneticPr fontId="5"/>
  </si>
  <si>
    <t>紛争下の性的暴力は看過できない喫緊な問題であると日本は認識しており、その問題意識の下で迅速に行われるべき事業である。</t>
    <phoneticPr fontId="5"/>
  </si>
  <si>
    <t>現在基金の体制を整備している段階である。本基金のHPが作成されており，今後活動が掲載されることが期待される。</t>
    <rPh sb="0" eb="2">
      <t>ゲンザイ</t>
    </rPh>
    <rPh sb="2" eb="4">
      <t>キキン</t>
    </rPh>
    <rPh sb="5" eb="7">
      <t>タイセイ</t>
    </rPh>
    <rPh sb="8" eb="10">
      <t>セイビ</t>
    </rPh>
    <rPh sb="14" eb="16">
      <t>ダンカイ</t>
    </rPh>
    <rPh sb="20" eb="21">
      <t>ホン</t>
    </rPh>
    <rPh sb="21" eb="23">
      <t>キキン</t>
    </rPh>
    <rPh sb="27" eb="29">
      <t>サクセイ</t>
    </rPh>
    <rPh sb="35" eb="37">
      <t>コンゴ</t>
    </rPh>
    <rPh sb="37" eb="39">
      <t>カツドウ</t>
    </rPh>
    <rPh sb="40" eb="42">
      <t>ケイサイ</t>
    </rPh>
    <rPh sb="48" eb="50">
      <t>キタイ</t>
    </rPh>
    <phoneticPr fontId="5"/>
  </si>
  <si>
    <t>紛争関連の性的暴力生存者のためのグローバル基金は，性的暴力の生存者の多くが公的な司法メカニズムから償いを受けていないという状況を背景に，生存者に対する償いや救済へのアクセスの促進を目的としている。</t>
    <rPh sb="38" eb="39">
      <t>テキ</t>
    </rPh>
    <phoneticPr fontId="5"/>
  </si>
  <si>
    <t>無</t>
  </si>
  <si>
    <t>性的暴力の被害を受けた女性を保護することは，国内世論にも合致している。</t>
    <rPh sb="0" eb="2">
      <t>セイテキ</t>
    </rPh>
    <rPh sb="2" eb="4">
      <t>ボウリョク</t>
    </rPh>
    <rPh sb="5" eb="7">
      <t>ヒガイ</t>
    </rPh>
    <rPh sb="8" eb="9">
      <t>ウ</t>
    </rPh>
    <rPh sb="11" eb="13">
      <t>ジョセイ</t>
    </rPh>
    <rPh sb="14" eb="16">
      <t>ホゴ</t>
    </rPh>
    <rPh sb="22" eb="24">
      <t>コクナイ</t>
    </rPh>
    <rPh sb="24" eb="26">
      <t>ヨロン</t>
    </rPh>
    <rPh sb="28" eb="30">
      <t>ガッチ</t>
    </rPh>
    <phoneticPr fontId="5"/>
  </si>
  <si>
    <t>紛争地に赴き、性的暴力の被害者の保護や平和構築プロジェクトを行うことは、地方自治体､民間等には困難である。</t>
    <rPh sb="0" eb="2">
      <t>フンソウ</t>
    </rPh>
    <rPh sb="2" eb="3">
      <t>チ</t>
    </rPh>
    <rPh sb="4" eb="5">
      <t>オモム</t>
    </rPh>
    <rPh sb="7" eb="11">
      <t>セイテキボウリョク</t>
    </rPh>
    <rPh sb="12" eb="15">
      <t>ヒガイシャ</t>
    </rPh>
    <rPh sb="16" eb="18">
      <t>ホゴ</t>
    </rPh>
    <rPh sb="19" eb="21">
      <t>ヘイワ</t>
    </rPh>
    <rPh sb="21" eb="23">
      <t>コウチク</t>
    </rPh>
    <rPh sb="30" eb="31">
      <t>オコナ</t>
    </rPh>
    <rPh sb="36" eb="38">
      <t>チホウ</t>
    </rPh>
    <rPh sb="38" eb="41">
      <t>ジチタイ</t>
    </rPh>
    <rPh sb="42" eb="44">
      <t>ミンカン</t>
    </rPh>
    <rPh sb="44" eb="45">
      <t>トウ</t>
    </rPh>
    <rPh sb="47" eb="49">
      <t>コンナン</t>
    </rPh>
    <phoneticPr fontId="5"/>
  </si>
  <si>
    <t>本基金事務局から聴取（なお，本基金は創設されたばかりであり，現在，本基金の体制整備が行われているところである（2020年4月に理事会開催），基金の運用に関する具体的な数値目標は今後定められていく予定。）</t>
    <rPh sb="0" eb="1">
      <t>ホン</t>
    </rPh>
    <rPh sb="1" eb="3">
      <t>キキン</t>
    </rPh>
    <rPh sb="3" eb="6">
      <t>ジムキョク</t>
    </rPh>
    <rPh sb="8" eb="10">
      <t>チョウシュ</t>
    </rPh>
    <rPh sb="14" eb="15">
      <t>ホン</t>
    </rPh>
    <rPh sb="15" eb="17">
      <t>キキン</t>
    </rPh>
    <rPh sb="18" eb="20">
      <t>ソウセツ</t>
    </rPh>
    <rPh sb="30" eb="32">
      <t>ゲンザイ</t>
    </rPh>
    <rPh sb="33" eb="34">
      <t>ホン</t>
    </rPh>
    <rPh sb="34" eb="36">
      <t>キキン</t>
    </rPh>
    <rPh sb="37" eb="39">
      <t>タイセイ</t>
    </rPh>
    <rPh sb="39" eb="41">
      <t>セイビ</t>
    </rPh>
    <rPh sb="42" eb="43">
      <t>オコナ</t>
    </rPh>
    <rPh sb="59" eb="60">
      <t>ネン</t>
    </rPh>
    <rPh sb="61" eb="62">
      <t>ガツ</t>
    </rPh>
    <rPh sb="63" eb="66">
      <t>リジカイ</t>
    </rPh>
    <rPh sb="66" eb="68">
      <t>カイサイ</t>
    </rPh>
    <rPh sb="70" eb="72">
      <t>キキン</t>
    </rPh>
    <rPh sb="73" eb="75">
      <t>ウンヨウ</t>
    </rPh>
    <rPh sb="76" eb="77">
      <t>カン</t>
    </rPh>
    <rPh sb="79" eb="82">
      <t>グタイテキ</t>
    </rPh>
    <rPh sb="83" eb="85">
      <t>スウチ</t>
    </rPh>
    <rPh sb="85" eb="87">
      <t>モクヒョウ</t>
    </rPh>
    <rPh sb="88" eb="90">
      <t>コンゴ</t>
    </rPh>
    <rPh sb="90" eb="91">
      <t>サダ</t>
    </rPh>
    <rPh sb="97" eb="99">
      <t>ヨテイ</t>
    </rPh>
    <phoneticPr fontId="5"/>
  </si>
  <si>
    <t>本基金事務局から聴取（なお，本基金は創設されたばかりであり，現在，本基金の体制整備が行われているところである（2020年4月に理事会開催），基金の運用に関する具体的な数値目標は今後定められていく予定。）</t>
    <phoneticPr fontId="5"/>
  </si>
  <si>
    <t>予算のアカウンタビリティー確保の観点から，我が国が理事となっている理事会等を通じ我が国の評価及び懸念事項を積極的に伝え，拠出金がより効果的・効率的に使用されることを確保していく。なお，本基金の理事となるためには，年間200万ユーロを3年間拠出する必要がある。</t>
    <rPh sb="21" eb="22">
      <t>ワ</t>
    </rPh>
    <rPh sb="23" eb="24">
      <t>クニ</t>
    </rPh>
    <rPh sb="25" eb="27">
      <t>リジ</t>
    </rPh>
    <rPh sb="33" eb="36">
      <t>リジカイ</t>
    </rPh>
    <rPh sb="92" eb="93">
      <t>ホン</t>
    </rPh>
    <rPh sb="93" eb="95">
      <t>キキン</t>
    </rPh>
    <rPh sb="96" eb="98">
      <t>リジ</t>
    </rPh>
    <rPh sb="106" eb="108">
      <t>ネンカン</t>
    </rPh>
    <rPh sb="111" eb="112">
      <t>マン</t>
    </rPh>
    <rPh sb="117" eb="119">
      <t>ネンカン</t>
    </rPh>
    <rPh sb="119" eb="121">
      <t>キョシュツ</t>
    </rPh>
    <rPh sb="123" eb="125">
      <t>ヒツヨウ</t>
    </rPh>
    <phoneticPr fontId="5"/>
  </si>
  <si>
    <t>紛争関連の性的暴力生存者のための国際基金拠出金</t>
    <rPh sb="0" eb="4">
      <t>フンソウカンレン</t>
    </rPh>
    <rPh sb="5" eb="12">
      <t>セイテキボウリョクセイゾンシャ</t>
    </rPh>
    <rPh sb="16" eb="18">
      <t>コクサイ</t>
    </rPh>
    <rPh sb="18" eb="20">
      <t>キキン</t>
    </rPh>
    <rPh sb="20" eb="23">
      <t>キョシュツキン</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</si>
  <si>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</si>
  <si>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室長　石川　真由美</t>
    <rPh sb="0" eb="2">
      <t>シツチョウ</t>
    </rPh>
    <rPh sb="3" eb="5">
      <t>イシカワ</t>
    </rPh>
    <rPh sb="6" eb="9">
      <t>マユミ</t>
    </rPh>
    <phoneticPr fontId="5"/>
  </si>
  <si>
    <t>-</t>
  </si>
  <si>
    <t>-</t>
    <phoneticPr fontId="5"/>
  </si>
  <si>
    <t>　為替レート　ユーロ＠124円から120円への減</t>
    <rPh sb="1" eb="3">
      <t>カワセ</t>
    </rPh>
    <rPh sb="14" eb="15">
      <t>エン</t>
    </rPh>
    <rPh sb="20" eb="21">
      <t>エン</t>
    </rPh>
    <rPh sb="23" eb="24">
      <t>ゲン</t>
    </rPh>
    <phoneticPr fontId="5"/>
  </si>
  <si>
    <t>-</t>
    <phoneticPr fontId="5"/>
  </si>
  <si>
    <t>日本人職員数（参考）</t>
    <rPh sb="0" eb="3">
      <t>ニホンジン</t>
    </rPh>
    <rPh sb="3" eb="6">
      <t>ショクインスウ</t>
    </rPh>
    <rPh sb="7" eb="9">
      <t>サンコウ</t>
    </rPh>
    <phoneticPr fontId="5"/>
  </si>
  <si>
    <t>基金職員数６人、基金幹部職員数３人、基金邦人職員数０人。
本基金の事務局職員は、現在のところ基金の事務局機能の中核をなすムクウェゲ基金及びナディア・イニシアティブの関係者が職員となっており、公募とされていない。かかる状況下で日本人職員数を成果目標とすることは適切ではない。</t>
    <rPh sb="0" eb="2">
      <t>キキン</t>
    </rPh>
    <rPh sb="2" eb="5">
      <t>ショクインスウ</t>
    </rPh>
    <rPh sb="6" eb="7">
      <t>ニン</t>
    </rPh>
    <rPh sb="8" eb="10">
      <t>キキン</t>
    </rPh>
    <rPh sb="10" eb="12">
      <t>カンブ</t>
    </rPh>
    <rPh sb="12" eb="14">
      <t>ショクイン</t>
    </rPh>
    <rPh sb="14" eb="15">
      <t>スウ</t>
    </rPh>
    <rPh sb="16" eb="17">
      <t>ニン</t>
    </rPh>
    <rPh sb="18" eb="20">
      <t>キキン</t>
    </rPh>
    <rPh sb="20" eb="22">
      <t>ホウジン</t>
    </rPh>
    <rPh sb="22" eb="25">
      <t>ショクインスウ</t>
    </rPh>
    <rPh sb="26" eb="27">
      <t>ニン</t>
    </rPh>
    <rPh sb="29" eb="30">
      <t>ホン</t>
    </rPh>
    <rPh sb="30" eb="32">
      <t>キキン</t>
    </rPh>
    <rPh sb="33" eb="36">
      <t>ジムキョク</t>
    </rPh>
    <rPh sb="36" eb="38">
      <t>ショクイン</t>
    </rPh>
    <rPh sb="40" eb="42">
      <t>ゲンザイ</t>
    </rPh>
    <rPh sb="46" eb="48">
      <t>キキン</t>
    </rPh>
    <rPh sb="49" eb="52">
      <t>ジムキョク</t>
    </rPh>
    <rPh sb="52" eb="54">
      <t>キノウ</t>
    </rPh>
    <rPh sb="55" eb="57">
      <t>チュウカク</t>
    </rPh>
    <rPh sb="65" eb="67">
      <t>キキン</t>
    </rPh>
    <rPh sb="67" eb="68">
      <t>オヨ</t>
    </rPh>
    <rPh sb="82" eb="85">
      <t>カンケイシャ</t>
    </rPh>
    <rPh sb="86" eb="88">
      <t>ショクイン</t>
    </rPh>
    <rPh sb="95" eb="97">
      <t>コウボ</t>
    </rPh>
    <rPh sb="108" eb="110">
      <t>ジョウキョウ</t>
    </rPh>
    <rPh sb="110" eb="111">
      <t>シタ</t>
    </rPh>
    <rPh sb="112" eb="115">
      <t>ニホンジン</t>
    </rPh>
    <rPh sb="115" eb="118">
      <t>ショクインスウ</t>
    </rPh>
    <rPh sb="119" eb="121">
      <t>セイカ</t>
    </rPh>
    <rPh sb="121" eb="123">
      <t>モクヒョウ</t>
    </rPh>
    <rPh sb="129" eb="131">
      <t>テキセツ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</si>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</sst>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743</xdr:row>
      <xdr:rowOff>0</xdr:rowOff>
    </xdr:from>
    <xdr:to>
      <xdr:col>26</xdr:col>
      <xdr:colOff>1</xdr:colOff>
      <xdr:row>754</xdr:row>
      <xdr:rowOff>243434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841500" y="39693850"/>
          <a:ext cx="2946401" cy="4135984"/>
          <a:chOff x="2765451" y="31061906"/>
          <a:chExt cx="3132667" cy="4089266"/>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765451" y="31061906"/>
            <a:ext cx="3132667" cy="4089266"/>
            <a:chOff x="2765451" y="31061906"/>
            <a:chExt cx="3132667" cy="4089266"/>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246</a:t>
              </a:r>
              <a:r>
                <a:rPr kumimoji="1" lang="ja-JP" altLang="en-US" sz="1100" baseline="0"/>
                <a:t>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ja-JP" altLang="en-US" sz="1100"/>
                <a:t>２４６百万円</a:t>
              </a:r>
              <a:endParaRPr kumimoji="1" lang="en-US" altLang="ja-JP"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074596" y="34290000"/>
              <a:ext cx="2823522"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各実施機関による</a:t>
              </a:r>
              <a:r>
                <a:rPr kumimoji="1" lang="ja-JP" altLang="fr-FR" sz="1100"/>
                <a:t>事業案</a:t>
              </a:r>
              <a:r>
                <a:rPr kumimoji="1" lang="ja-JP" altLang="en-US" sz="1100"/>
                <a:t>の</a:t>
              </a:r>
              <a:r>
                <a:rPr kumimoji="1" lang="ja-JP" altLang="fr-FR" sz="1100"/>
                <a:t>形成・提出</a:t>
              </a:r>
              <a:r>
                <a:rPr kumimoji="1" lang="ja-JP" altLang="en-US" sz="1100"/>
                <a:t>。</a:t>
              </a:r>
              <a:endParaRPr kumimoji="1" lang="en-US" altLang="ja-JP" sz="1100"/>
            </a:p>
            <a:p>
              <a:pPr algn="ctr"/>
              <a:r>
                <a:rPr kumimoji="1" lang="ja-JP" altLang="fr-FR" sz="1100"/>
                <a:t>承</a:t>
              </a:r>
              <a:r>
                <a:rPr kumimoji="1" lang="ja-JP" altLang="en-US" sz="1100"/>
                <a:t>認事業等の実施</a:t>
              </a:r>
              <a:r>
                <a:rPr kumimoji="1" lang="ja-JP" altLang="fr-FR" sz="1100"/>
                <a:t>。</a:t>
              </a:r>
              <a:endParaRPr kumimoji="1" lang="en-US" altLang="ja-JP" sz="1100"/>
            </a:p>
          </xdr:txBody>
        </xdr:sp>
      </xdr:grpSp>
    </xdr:grpSp>
    <xdr:clientData/>
  </xdr:twoCellAnchor>
  <xdr:twoCellAnchor>
    <xdr:from>
      <xdr:col>21</xdr:col>
      <xdr:colOff>180975</xdr:colOff>
      <xdr:row>747</xdr:row>
      <xdr:rowOff>104775</xdr:rowOff>
    </xdr:from>
    <xdr:to>
      <xdr:col>25</xdr:col>
      <xdr:colOff>830</xdr:colOff>
      <xdr:row>748</xdr:row>
      <xdr:rowOff>319048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850255" y="41610915"/>
          <a:ext cx="551375" cy="56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5" t="s">
        <v>0</v>
      </c>
      <c r="AK2" s="955"/>
      <c r="AL2" s="955"/>
      <c r="AM2" s="955"/>
      <c r="AN2" s="955"/>
      <c r="AO2" s="956" t="s">
        <v>427</v>
      </c>
      <c r="AP2" s="956"/>
      <c r="AQ2" s="956"/>
      <c r="AR2" s="78" t="str">
        <f>IF(OR(AO2="　", AO2=""), "", "-")</f>
        <v>-</v>
      </c>
      <c r="AS2" s="957">
        <v>16</v>
      </c>
      <c r="AT2" s="957"/>
      <c r="AU2" s="957"/>
      <c r="AV2" s="51" t="str">
        <f>IF(AW2="", "", "-")</f>
        <v/>
      </c>
      <c r="AW2" s="902"/>
      <c r="AX2" s="902"/>
    </row>
    <row r="3" spans="1:50" ht="21" customHeight="1" thickBot="1">
      <c r="A3" s="858" t="s">
        <v>432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564</v>
      </c>
      <c r="AK3" s="860"/>
      <c r="AL3" s="860"/>
      <c r="AM3" s="860"/>
      <c r="AN3" s="860"/>
      <c r="AO3" s="860"/>
      <c r="AP3" s="860"/>
      <c r="AQ3" s="860"/>
      <c r="AR3" s="860"/>
      <c r="AS3" s="860"/>
      <c r="AT3" s="860"/>
      <c r="AU3" s="860"/>
      <c r="AV3" s="860"/>
      <c r="AW3" s="860"/>
      <c r="AX3" s="24" t="s">
        <v>65</v>
      </c>
    </row>
    <row r="4" spans="1:50" ht="24.75" customHeight="1">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0" t="s">
        <v>533</v>
      </c>
      <c r="H5" s="831"/>
      <c r="I5" s="831"/>
      <c r="J5" s="831"/>
      <c r="K5" s="831"/>
      <c r="L5" s="831"/>
      <c r="M5" s="832" t="s">
        <v>66</v>
      </c>
      <c r="N5" s="833"/>
      <c r="O5" s="833"/>
      <c r="P5" s="833"/>
      <c r="Q5" s="833"/>
      <c r="R5" s="834"/>
      <c r="S5" s="835" t="s">
        <v>70</v>
      </c>
      <c r="T5" s="831"/>
      <c r="U5" s="831"/>
      <c r="V5" s="831"/>
      <c r="W5" s="831"/>
      <c r="X5" s="836"/>
      <c r="Y5" s="698" t="s">
        <v>3</v>
      </c>
      <c r="Z5" s="546"/>
      <c r="AA5" s="546"/>
      <c r="AB5" s="546"/>
      <c r="AC5" s="546"/>
      <c r="AD5" s="547"/>
      <c r="AE5" s="699" t="s">
        <v>566</v>
      </c>
      <c r="AF5" s="699"/>
      <c r="AG5" s="699"/>
      <c r="AH5" s="699"/>
      <c r="AI5" s="699"/>
      <c r="AJ5" s="699"/>
      <c r="AK5" s="699"/>
      <c r="AL5" s="699"/>
      <c r="AM5" s="699"/>
      <c r="AN5" s="699"/>
      <c r="AO5" s="699"/>
      <c r="AP5" s="700"/>
      <c r="AQ5" s="701" t="s">
        <v>605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8.4" customHeight="1">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13" t="s">
        <v>396</v>
      </c>
      <c r="Z7" s="446"/>
      <c r="AA7" s="446"/>
      <c r="AB7" s="446"/>
      <c r="AC7" s="446"/>
      <c r="AD7" s="914"/>
      <c r="AE7" s="903" t="s">
        <v>587</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98" t="s">
        <v>259</v>
      </c>
      <c r="B8" s="499"/>
      <c r="C8" s="499"/>
      <c r="D8" s="499"/>
      <c r="E8" s="499"/>
      <c r="F8" s="500"/>
      <c r="G8" s="924" t="str">
        <f>入力規則等!A27</f>
        <v>男女共同参画</v>
      </c>
      <c r="H8" s="720"/>
      <c r="I8" s="720"/>
      <c r="J8" s="720"/>
      <c r="K8" s="720"/>
      <c r="L8" s="720"/>
      <c r="M8" s="720"/>
      <c r="N8" s="720"/>
      <c r="O8" s="720"/>
      <c r="P8" s="720"/>
      <c r="Q8" s="720"/>
      <c r="R8" s="720"/>
      <c r="S8" s="720"/>
      <c r="T8" s="720"/>
      <c r="U8" s="720"/>
      <c r="V8" s="720"/>
      <c r="W8" s="720"/>
      <c r="X8" s="925"/>
      <c r="Y8" s="837" t="s">
        <v>260</v>
      </c>
      <c r="Z8" s="838"/>
      <c r="AA8" s="838"/>
      <c r="AB8" s="838"/>
      <c r="AC8" s="838"/>
      <c r="AD8" s="839"/>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0" t="s">
        <v>23</v>
      </c>
      <c r="B9" s="841"/>
      <c r="C9" s="841"/>
      <c r="D9" s="841"/>
      <c r="E9" s="841"/>
      <c r="F9" s="841"/>
      <c r="G9" s="842" t="s">
        <v>596</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150000000000006" customHeight="1">
      <c r="A10" s="660" t="s">
        <v>30</v>
      </c>
      <c r="B10" s="661"/>
      <c r="C10" s="661"/>
      <c r="D10" s="661"/>
      <c r="E10" s="661"/>
      <c r="F10" s="661"/>
      <c r="G10" s="748" t="s">
        <v>588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7" t="s">
        <v>24</v>
      </c>
      <c r="B12" s="968"/>
      <c r="C12" s="968"/>
      <c r="D12" s="968"/>
      <c r="E12" s="968"/>
      <c r="F12" s="969"/>
      <c r="G12" s="754"/>
      <c r="H12" s="755"/>
      <c r="I12" s="755"/>
      <c r="J12" s="755"/>
      <c r="K12" s="755"/>
      <c r="L12" s="755"/>
      <c r="M12" s="755"/>
      <c r="N12" s="755"/>
      <c r="O12" s="755"/>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58" t="s">
        <v>7</v>
      </c>
      <c r="J13" s="759"/>
      <c r="K13" s="759"/>
      <c r="L13" s="759"/>
      <c r="M13" s="759"/>
      <c r="N13" s="759"/>
      <c r="O13" s="760"/>
      <c r="P13" s="657" t="s">
        <v>567</v>
      </c>
      <c r="Q13" s="658"/>
      <c r="R13" s="658"/>
      <c r="S13" s="658"/>
      <c r="T13" s="658"/>
      <c r="U13" s="658"/>
      <c r="V13" s="659"/>
      <c r="W13" s="657" t="s">
        <v>568</v>
      </c>
      <c r="X13" s="658"/>
      <c r="Y13" s="658"/>
      <c r="Z13" s="658"/>
      <c r="AA13" s="658"/>
      <c r="AB13" s="658"/>
      <c r="AC13" s="659"/>
      <c r="AD13" s="657" t="s">
        <v>569</v>
      </c>
      <c r="AE13" s="658"/>
      <c r="AF13" s="658"/>
      <c r="AG13" s="658"/>
      <c r="AH13" s="658"/>
      <c r="AI13" s="658"/>
      <c r="AJ13" s="659"/>
      <c r="AK13" s="657">
        <v>246</v>
      </c>
      <c r="AL13" s="658"/>
      <c r="AM13" s="658"/>
      <c r="AN13" s="658"/>
      <c r="AO13" s="658"/>
      <c r="AP13" s="658"/>
      <c r="AQ13" s="659"/>
      <c r="AR13" s="910">
        <v>240</v>
      </c>
      <c r="AS13" s="911"/>
      <c r="AT13" s="911"/>
      <c r="AU13" s="911"/>
      <c r="AV13" s="911"/>
      <c r="AW13" s="911"/>
      <c r="AX13" s="912"/>
    </row>
    <row r="14" spans="1:50" ht="21" customHeight="1">
      <c r="A14" s="614"/>
      <c r="B14" s="615"/>
      <c r="C14" s="615"/>
      <c r="D14" s="615"/>
      <c r="E14" s="615"/>
      <c r="F14" s="616"/>
      <c r="G14" s="725"/>
      <c r="H14" s="726"/>
      <c r="I14" s="711" t="s">
        <v>8</v>
      </c>
      <c r="J14" s="756"/>
      <c r="K14" s="756"/>
      <c r="L14" s="756"/>
      <c r="M14" s="756"/>
      <c r="N14" s="756"/>
      <c r="O14" s="757"/>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606</v>
      </c>
      <c r="AL14" s="658"/>
      <c r="AM14" s="658"/>
      <c r="AN14" s="658"/>
      <c r="AO14" s="658"/>
      <c r="AP14" s="658"/>
      <c r="AQ14" s="659"/>
      <c r="AR14" s="782"/>
      <c r="AS14" s="782"/>
      <c r="AT14" s="782"/>
      <c r="AU14" s="782"/>
      <c r="AV14" s="782"/>
      <c r="AW14" s="782"/>
      <c r="AX14" s="783"/>
    </row>
    <row r="15" spans="1:50" ht="21" customHeight="1">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606</v>
      </c>
      <c r="AL15" s="658"/>
      <c r="AM15" s="658"/>
      <c r="AN15" s="658"/>
      <c r="AO15" s="658"/>
      <c r="AP15" s="658"/>
      <c r="AQ15" s="659"/>
      <c r="AR15" s="657" t="s">
        <v>607</v>
      </c>
      <c r="AS15" s="658"/>
      <c r="AT15" s="658"/>
      <c r="AU15" s="658"/>
      <c r="AV15" s="658"/>
      <c r="AW15" s="658"/>
      <c r="AX15" s="800"/>
    </row>
    <row r="16" spans="1:50" ht="21" customHeight="1">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606</v>
      </c>
      <c r="AL16" s="658"/>
      <c r="AM16" s="658"/>
      <c r="AN16" s="658"/>
      <c r="AO16" s="658"/>
      <c r="AP16" s="658"/>
      <c r="AQ16" s="659"/>
      <c r="AR16" s="751"/>
      <c r="AS16" s="752"/>
      <c r="AT16" s="752"/>
      <c r="AU16" s="752"/>
      <c r="AV16" s="752"/>
      <c r="AW16" s="752"/>
      <c r="AX16" s="753"/>
    </row>
    <row r="17" spans="1:50" ht="24.75" customHeight="1">
      <c r="A17" s="614"/>
      <c r="B17" s="615"/>
      <c r="C17" s="615"/>
      <c r="D17" s="615"/>
      <c r="E17" s="615"/>
      <c r="F17" s="616"/>
      <c r="G17" s="725"/>
      <c r="H17" s="726"/>
      <c r="I17" s="711" t="s">
        <v>50</v>
      </c>
      <c r="J17" s="756"/>
      <c r="K17" s="756"/>
      <c r="L17" s="756"/>
      <c r="M17" s="756"/>
      <c r="N17" s="756"/>
      <c r="O17" s="757"/>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606</v>
      </c>
      <c r="AL17" s="658"/>
      <c r="AM17" s="658"/>
      <c r="AN17" s="658"/>
      <c r="AO17" s="658"/>
      <c r="AP17" s="658"/>
      <c r="AQ17" s="659"/>
      <c r="AR17" s="908"/>
      <c r="AS17" s="908"/>
      <c r="AT17" s="908"/>
      <c r="AU17" s="908"/>
      <c r="AV17" s="908"/>
      <c r="AW17" s="908"/>
      <c r="AX17" s="909"/>
    </row>
    <row r="18" spans="1:50" ht="24.75" customHeight="1">
      <c r="A18" s="614"/>
      <c r="B18" s="615"/>
      <c r="C18" s="615"/>
      <c r="D18" s="615"/>
      <c r="E18" s="615"/>
      <c r="F18" s="616"/>
      <c r="G18" s="727"/>
      <c r="H18" s="728"/>
      <c r="I18" s="716" t="s">
        <v>20</v>
      </c>
      <c r="J18" s="717"/>
      <c r="K18" s="717"/>
      <c r="L18" s="717"/>
      <c r="M18" s="717"/>
      <c r="N18" s="717"/>
      <c r="O18" s="718"/>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246</v>
      </c>
      <c r="AL18" s="870"/>
      <c r="AM18" s="870"/>
      <c r="AN18" s="870"/>
      <c r="AO18" s="870"/>
      <c r="AP18" s="870"/>
      <c r="AQ18" s="871"/>
      <c r="AR18" s="869">
        <f>SUM(AR13:AX17)</f>
        <v>240</v>
      </c>
      <c r="AS18" s="870"/>
      <c r="AT18" s="870"/>
      <c r="AU18" s="870"/>
      <c r="AV18" s="870"/>
      <c r="AW18" s="870"/>
      <c r="AX18" s="872"/>
    </row>
    <row r="19" spans="1:50" ht="24.75" customHeight="1">
      <c r="A19" s="614"/>
      <c r="B19" s="615"/>
      <c r="C19" s="615"/>
      <c r="D19" s="615"/>
      <c r="E19" s="615"/>
      <c r="F19" s="616"/>
      <c r="G19" s="867" t="s">
        <v>9</v>
      </c>
      <c r="H19" s="868"/>
      <c r="I19" s="868"/>
      <c r="J19" s="868"/>
      <c r="K19" s="868"/>
      <c r="L19" s="868"/>
      <c r="M19" s="868"/>
      <c r="N19" s="868"/>
      <c r="O19" s="868"/>
      <c r="P19" s="657"/>
      <c r="Q19" s="658"/>
      <c r="R19" s="658"/>
      <c r="S19" s="658"/>
      <c r="T19" s="658"/>
      <c r="U19" s="658"/>
      <c r="V19" s="659"/>
      <c r="W19" s="657"/>
      <c r="X19" s="658"/>
      <c r="Y19" s="658"/>
      <c r="Z19" s="658"/>
      <c r="AA19" s="658"/>
      <c r="AB19" s="658"/>
      <c r="AC19" s="659"/>
      <c r="AD19" s="657"/>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c r="A20" s="614"/>
      <c r="B20" s="615"/>
      <c r="C20" s="615"/>
      <c r="D20" s="615"/>
      <c r="E20" s="615"/>
      <c r="F20" s="616"/>
      <c r="G20" s="867" t="s">
        <v>10</v>
      </c>
      <c r="H20" s="868"/>
      <c r="I20" s="868"/>
      <c r="J20" s="868"/>
      <c r="K20" s="868"/>
      <c r="L20" s="868"/>
      <c r="M20" s="868"/>
      <c r="N20" s="868"/>
      <c r="O20" s="86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40"/>
      <c r="B21" s="841"/>
      <c r="C21" s="841"/>
      <c r="D21" s="841"/>
      <c r="E21" s="841"/>
      <c r="F21" s="97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37" t="s">
        <v>435</v>
      </c>
      <c r="B22" s="938"/>
      <c r="C22" s="938"/>
      <c r="D22" s="938"/>
      <c r="E22" s="938"/>
      <c r="F22" s="939"/>
      <c r="G22" s="975" t="s">
        <v>337</v>
      </c>
      <c r="H22" s="220"/>
      <c r="I22" s="220"/>
      <c r="J22" s="220"/>
      <c r="K22" s="220"/>
      <c r="L22" s="220"/>
      <c r="M22" s="220"/>
      <c r="N22" s="220"/>
      <c r="O22" s="221"/>
      <c r="P22" s="926" t="s">
        <v>436</v>
      </c>
      <c r="Q22" s="220"/>
      <c r="R22" s="220"/>
      <c r="S22" s="220"/>
      <c r="T22" s="220"/>
      <c r="U22" s="220"/>
      <c r="V22" s="221"/>
      <c r="W22" s="926" t="s">
        <v>437</v>
      </c>
      <c r="X22" s="220"/>
      <c r="Y22" s="220"/>
      <c r="Z22" s="220"/>
      <c r="AA22" s="220"/>
      <c r="AB22" s="220"/>
      <c r="AC22" s="221"/>
      <c r="AD22" s="926" t="s">
        <v>336</v>
      </c>
      <c r="AE22" s="220"/>
      <c r="AF22" s="220"/>
      <c r="AG22" s="220"/>
      <c r="AH22" s="220"/>
      <c r="AI22" s="220"/>
      <c r="AJ22" s="220"/>
      <c r="AK22" s="220"/>
      <c r="AL22" s="220"/>
      <c r="AM22" s="220"/>
      <c r="AN22" s="220"/>
      <c r="AO22" s="220"/>
      <c r="AP22" s="220"/>
      <c r="AQ22" s="220"/>
      <c r="AR22" s="220"/>
      <c r="AS22" s="220"/>
      <c r="AT22" s="220"/>
      <c r="AU22" s="220"/>
      <c r="AV22" s="220"/>
      <c r="AW22" s="220"/>
      <c r="AX22" s="946"/>
    </row>
    <row r="23" spans="1:50" ht="25.5" customHeight="1">
      <c r="A23" s="940"/>
      <c r="B23" s="941"/>
      <c r="C23" s="941"/>
      <c r="D23" s="941"/>
      <c r="E23" s="941"/>
      <c r="F23" s="942"/>
      <c r="G23" s="976" t="s">
        <v>570</v>
      </c>
      <c r="H23" s="977"/>
      <c r="I23" s="977"/>
      <c r="J23" s="977"/>
      <c r="K23" s="977"/>
      <c r="L23" s="977"/>
      <c r="M23" s="977"/>
      <c r="N23" s="977"/>
      <c r="O23" s="978"/>
      <c r="P23" s="910">
        <v>246</v>
      </c>
      <c r="Q23" s="911"/>
      <c r="R23" s="911"/>
      <c r="S23" s="911"/>
      <c r="T23" s="911"/>
      <c r="U23" s="911"/>
      <c r="V23" s="927"/>
      <c r="W23" s="910">
        <v>240</v>
      </c>
      <c r="X23" s="911"/>
      <c r="Y23" s="911"/>
      <c r="Z23" s="911"/>
      <c r="AA23" s="911"/>
      <c r="AB23" s="911"/>
      <c r="AC23" s="927"/>
      <c r="AD23" s="947" t="s">
        <v>608</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c r="A24" s="940"/>
      <c r="B24" s="941"/>
      <c r="C24" s="941"/>
      <c r="D24" s="941"/>
      <c r="E24" s="941"/>
      <c r="F24" s="942"/>
      <c r="G24" s="928"/>
      <c r="H24" s="929"/>
      <c r="I24" s="929"/>
      <c r="J24" s="929"/>
      <c r="K24" s="929"/>
      <c r="L24" s="929"/>
      <c r="M24" s="929"/>
      <c r="N24" s="929"/>
      <c r="O24" s="930"/>
      <c r="P24" s="657"/>
      <c r="Q24" s="658"/>
      <c r="R24" s="658"/>
      <c r="S24" s="658"/>
      <c r="T24" s="658"/>
      <c r="U24" s="658"/>
      <c r="V24" s="659"/>
      <c r="W24" s="657"/>
      <c r="X24" s="658"/>
      <c r="Y24" s="658"/>
      <c r="Z24" s="658"/>
      <c r="AA24" s="658"/>
      <c r="AB24" s="658"/>
      <c r="AC24" s="659"/>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c r="A25" s="940"/>
      <c r="B25" s="941"/>
      <c r="C25" s="941"/>
      <c r="D25" s="941"/>
      <c r="E25" s="941"/>
      <c r="F25" s="942"/>
      <c r="G25" s="928"/>
      <c r="H25" s="929"/>
      <c r="I25" s="929"/>
      <c r="J25" s="929"/>
      <c r="K25" s="929"/>
      <c r="L25" s="929"/>
      <c r="M25" s="929"/>
      <c r="N25" s="929"/>
      <c r="O25" s="930"/>
      <c r="P25" s="657"/>
      <c r="Q25" s="658"/>
      <c r="R25" s="658"/>
      <c r="S25" s="658"/>
      <c r="T25" s="658"/>
      <c r="U25" s="658"/>
      <c r="V25" s="659"/>
      <c r="W25" s="657"/>
      <c r="X25" s="658"/>
      <c r="Y25" s="658"/>
      <c r="Z25" s="658"/>
      <c r="AA25" s="658"/>
      <c r="AB25" s="658"/>
      <c r="AC25" s="659"/>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c r="A26" s="940"/>
      <c r="B26" s="941"/>
      <c r="C26" s="941"/>
      <c r="D26" s="941"/>
      <c r="E26" s="941"/>
      <c r="F26" s="942"/>
      <c r="G26" s="928"/>
      <c r="H26" s="929"/>
      <c r="I26" s="929"/>
      <c r="J26" s="929"/>
      <c r="K26" s="929"/>
      <c r="L26" s="929"/>
      <c r="M26" s="929"/>
      <c r="N26" s="929"/>
      <c r="O26" s="930"/>
      <c r="P26" s="657"/>
      <c r="Q26" s="658"/>
      <c r="R26" s="658"/>
      <c r="S26" s="658"/>
      <c r="T26" s="658"/>
      <c r="U26" s="658"/>
      <c r="V26" s="659"/>
      <c r="W26" s="657"/>
      <c r="X26" s="658"/>
      <c r="Y26" s="658"/>
      <c r="Z26" s="658"/>
      <c r="AA26" s="658"/>
      <c r="AB26" s="658"/>
      <c r="AC26" s="659"/>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c r="A27" s="940"/>
      <c r="B27" s="941"/>
      <c r="C27" s="941"/>
      <c r="D27" s="941"/>
      <c r="E27" s="941"/>
      <c r="F27" s="942"/>
      <c r="G27" s="928"/>
      <c r="H27" s="929"/>
      <c r="I27" s="929"/>
      <c r="J27" s="929"/>
      <c r="K27" s="929"/>
      <c r="L27" s="929"/>
      <c r="M27" s="929"/>
      <c r="N27" s="929"/>
      <c r="O27" s="930"/>
      <c r="P27" s="657"/>
      <c r="Q27" s="658"/>
      <c r="R27" s="658"/>
      <c r="S27" s="658"/>
      <c r="T27" s="658"/>
      <c r="U27" s="658"/>
      <c r="V27" s="659"/>
      <c r="W27" s="657"/>
      <c r="X27" s="658"/>
      <c r="Y27" s="658"/>
      <c r="Z27" s="658"/>
      <c r="AA27" s="658"/>
      <c r="AB27" s="658"/>
      <c r="AC27" s="659"/>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c r="A28" s="940"/>
      <c r="B28" s="941"/>
      <c r="C28" s="941"/>
      <c r="D28" s="941"/>
      <c r="E28" s="941"/>
      <c r="F28" s="942"/>
      <c r="G28" s="931" t="s">
        <v>341</v>
      </c>
      <c r="H28" s="932"/>
      <c r="I28" s="932"/>
      <c r="J28" s="932"/>
      <c r="K28" s="932"/>
      <c r="L28" s="932"/>
      <c r="M28" s="932"/>
      <c r="N28" s="932"/>
      <c r="O28" s="933"/>
      <c r="P28" s="869">
        <f>P29-SUM(P23:P27)</f>
        <v>0</v>
      </c>
      <c r="Q28" s="870"/>
      <c r="R28" s="870"/>
      <c r="S28" s="870"/>
      <c r="T28" s="870"/>
      <c r="U28" s="870"/>
      <c r="V28" s="871"/>
      <c r="W28" s="869">
        <f>W29-SUM(W23:W27)</f>
        <v>0</v>
      </c>
      <c r="X28" s="870"/>
      <c r="Y28" s="870"/>
      <c r="Z28" s="870"/>
      <c r="AA28" s="870"/>
      <c r="AB28" s="870"/>
      <c r="AC28" s="871"/>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c r="A29" s="943"/>
      <c r="B29" s="944"/>
      <c r="C29" s="944"/>
      <c r="D29" s="944"/>
      <c r="E29" s="944"/>
      <c r="F29" s="945"/>
      <c r="G29" s="934" t="s">
        <v>338</v>
      </c>
      <c r="H29" s="935"/>
      <c r="I29" s="935"/>
      <c r="J29" s="935"/>
      <c r="K29" s="935"/>
      <c r="L29" s="935"/>
      <c r="M29" s="935"/>
      <c r="N29" s="935"/>
      <c r="O29" s="936"/>
      <c r="P29" s="657">
        <f>AK13</f>
        <v>246</v>
      </c>
      <c r="Q29" s="658"/>
      <c r="R29" s="658"/>
      <c r="S29" s="658"/>
      <c r="T29" s="658"/>
      <c r="U29" s="658"/>
      <c r="V29" s="659"/>
      <c r="W29" s="958">
        <f>AR13</f>
        <v>240</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c r="A30" s="852" t="s">
        <v>353</v>
      </c>
      <c r="B30" s="853"/>
      <c r="C30" s="853"/>
      <c r="D30" s="853"/>
      <c r="E30" s="853"/>
      <c r="F30" s="854"/>
      <c r="G30" s="767" t="s">
        <v>146</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399</v>
      </c>
      <c r="AF30" s="850"/>
      <c r="AG30" s="850"/>
      <c r="AH30" s="851"/>
      <c r="AI30" s="849" t="s">
        <v>421</v>
      </c>
      <c r="AJ30" s="850"/>
      <c r="AK30" s="850"/>
      <c r="AL30" s="851"/>
      <c r="AM30" s="906" t="s">
        <v>426</v>
      </c>
      <c r="AN30" s="906"/>
      <c r="AO30" s="906"/>
      <c r="AP30" s="849"/>
      <c r="AQ30" s="761" t="s">
        <v>235</v>
      </c>
      <c r="AR30" s="762"/>
      <c r="AS30" s="762"/>
      <c r="AT30" s="763"/>
      <c r="AU30" s="768" t="s">
        <v>134</v>
      </c>
      <c r="AV30" s="768"/>
      <c r="AW30" s="768"/>
      <c r="AX30" s="90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199"/>
      <c r="AS31" s="132" t="s">
        <v>236</v>
      </c>
      <c r="AT31" s="133"/>
      <c r="AU31" s="198" t="s">
        <v>609</v>
      </c>
      <c r="AV31" s="198"/>
      <c r="AW31" s="398" t="s">
        <v>181</v>
      </c>
      <c r="AX31" s="399"/>
    </row>
    <row r="32" spans="1:50" ht="23.25" customHeight="1">
      <c r="A32" s="403"/>
      <c r="B32" s="401"/>
      <c r="C32" s="401"/>
      <c r="D32" s="401"/>
      <c r="E32" s="401"/>
      <c r="F32" s="402"/>
      <c r="G32" s="564" t="s">
        <v>589</v>
      </c>
      <c r="H32" s="565"/>
      <c r="I32" s="565"/>
      <c r="J32" s="565"/>
      <c r="K32" s="565"/>
      <c r="L32" s="565"/>
      <c r="M32" s="565"/>
      <c r="N32" s="565"/>
      <c r="O32" s="566"/>
      <c r="P32" s="104" t="s">
        <v>591</v>
      </c>
      <c r="Q32" s="104"/>
      <c r="R32" s="104"/>
      <c r="S32" s="104"/>
      <c r="T32" s="104"/>
      <c r="U32" s="104"/>
      <c r="V32" s="104"/>
      <c r="W32" s="104"/>
      <c r="X32" s="105"/>
      <c r="Y32" s="474" t="s">
        <v>12</v>
      </c>
      <c r="Z32" s="534"/>
      <c r="AA32" s="535"/>
      <c r="AB32" s="464" t="s">
        <v>581</v>
      </c>
      <c r="AC32" s="464"/>
      <c r="AD32" s="464"/>
      <c r="AE32" s="216" t="s">
        <v>607</v>
      </c>
      <c r="AF32" s="217"/>
      <c r="AG32" s="217"/>
      <c r="AH32" s="217"/>
      <c r="AI32" s="216" t="s">
        <v>606</v>
      </c>
      <c r="AJ32" s="217"/>
      <c r="AK32" s="217"/>
      <c r="AL32" s="217"/>
      <c r="AM32" s="216" t="s">
        <v>606</v>
      </c>
      <c r="AN32" s="217"/>
      <c r="AO32" s="217"/>
      <c r="AP32" s="217"/>
      <c r="AQ32" s="340" t="s">
        <v>609</v>
      </c>
      <c r="AR32" s="206"/>
      <c r="AS32" s="206"/>
      <c r="AT32" s="341"/>
      <c r="AU32" s="217" t="s">
        <v>609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t="s">
        <v>606</v>
      </c>
      <c r="AF33" s="217"/>
      <c r="AG33" s="217"/>
      <c r="AH33" s="217"/>
      <c r="AI33" s="216" t="s">
        <v>606</v>
      </c>
      <c r="AJ33" s="217"/>
      <c r="AK33" s="217"/>
      <c r="AL33" s="217"/>
      <c r="AM33" s="216" t="s">
        <v>606</v>
      </c>
      <c r="AN33" s="217"/>
      <c r="AO33" s="217"/>
      <c r="AP33" s="217"/>
      <c r="AQ33" s="340" t="s">
        <v>609</v>
      </c>
      <c r="AR33" s="206"/>
      <c r="AS33" s="206"/>
      <c r="AT33" s="341"/>
      <c r="AU33" s="217" t="s">
        <v>609</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606</v>
      </c>
      <c r="AF34" s="217"/>
      <c r="AG34" s="217"/>
      <c r="AH34" s="217"/>
      <c r="AI34" s="216" t="s">
        <v>606</v>
      </c>
      <c r="AJ34" s="217"/>
      <c r="AK34" s="217"/>
      <c r="AL34" s="217"/>
      <c r="AM34" s="216" t="s">
        <v>606</v>
      </c>
      <c r="AN34" s="217"/>
      <c r="AO34" s="217"/>
      <c r="AP34" s="217"/>
      <c r="AQ34" s="340" t="s">
        <v>609</v>
      </c>
      <c r="AR34" s="206"/>
      <c r="AS34" s="206"/>
      <c r="AT34" s="341"/>
      <c r="AU34" s="217" t="s">
        <v>609</v>
      </c>
      <c r="AV34" s="217"/>
      <c r="AW34" s="217"/>
      <c r="AX34" s="219"/>
    </row>
    <row r="35" spans="1:50" ht="23.25" customHeight="1">
      <c r="A35" s="224" t="s">
        <v>386</v>
      </c>
      <c r="B35" s="225"/>
      <c r="C35" s="225"/>
      <c r="D35" s="225"/>
      <c r="E35" s="225"/>
      <c r="F35" s="226"/>
      <c r="G35" s="230" t="s">
        <v>600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c r="A37" s="764" t="s">
        <v>353</v>
      </c>
      <c r="B37" s="765"/>
      <c r="C37" s="765"/>
      <c r="D37" s="765"/>
      <c r="E37" s="765"/>
      <c r="F37" s="76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399</v>
      </c>
      <c r="AF37" s="244"/>
      <c r="AG37" s="244"/>
      <c r="AH37" s="245"/>
      <c r="AI37" s="243" t="s">
        <v>397</v>
      </c>
      <c r="AJ37" s="244"/>
      <c r="AK37" s="244"/>
      <c r="AL37" s="245"/>
      <c r="AM37" s="249" t="s">
        <v>426</v>
      </c>
      <c r="AN37" s="249"/>
      <c r="AO37" s="249"/>
      <c r="AP37" s="249"/>
      <c r="AQ37" s="150" t="s">
        <v>235</v>
      </c>
      <c r="AR37" s="151"/>
      <c r="AS37" s="151"/>
      <c r="AT37" s="152"/>
      <c r="AU37" s="414" t="s">
        <v>134</v>
      </c>
      <c r="AV37" s="414"/>
      <c r="AW37" s="414"/>
      <c r="AX37" s="901"/>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199"/>
      <c r="AS38" s="132" t="s">
        <v>236</v>
      </c>
      <c r="AT38" s="133"/>
      <c r="AU38" s="198" t="s">
        <v>609</v>
      </c>
      <c r="AV38" s="198"/>
      <c r="AW38" s="398" t="s">
        <v>181</v>
      </c>
      <c r="AX38" s="399"/>
    </row>
    <row r="39" spans="1:50" ht="23.25" customHeight="1">
      <c r="A39" s="403"/>
      <c r="B39" s="401"/>
      <c r="C39" s="401"/>
      <c r="D39" s="401"/>
      <c r="E39" s="401"/>
      <c r="F39" s="402"/>
      <c r="G39" s="564" t="s">
        <v>589</v>
      </c>
      <c r="H39" s="565"/>
      <c r="I39" s="565"/>
      <c r="J39" s="565"/>
      <c r="K39" s="565"/>
      <c r="L39" s="565"/>
      <c r="M39" s="565"/>
      <c r="N39" s="565"/>
      <c r="O39" s="566"/>
      <c r="P39" s="104" t="s">
        <v>590</v>
      </c>
      <c r="Q39" s="104"/>
      <c r="R39" s="104"/>
      <c r="S39" s="104"/>
      <c r="T39" s="104"/>
      <c r="U39" s="104"/>
      <c r="V39" s="104"/>
      <c r="W39" s="104"/>
      <c r="X39" s="105"/>
      <c r="Y39" s="474" t="s">
        <v>12</v>
      </c>
      <c r="Z39" s="534"/>
      <c r="AA39" s="535"/>
      <c r="AB39" s="464" t="s">
        <v>580</v>
      </c>
      <c r="AC39" s="464"/>
      <c r="AD39" s="464"/>
      <c r="AE39" s="216" t="s">
        <v>606</v>
      </c>
      <c r="AF39" s="217"/>
      <c r="AG39" s="217"/>
      <c r="AH39" s="217"/>
      <c r="AI39" s="216" t="s">
        <v>606</v>
      </c>
      <c r="AJ39" s="217"/>
      <c r="AK39" s="217"/>
      <c r="AL39" s="217"/>
      <c r="AM39" s="216" t="s">
        <v>606</v>
      </c>
      <c r="AN39" s="217"/>
      <c r="AO39" s="217"/>
      <c r="AP39" s="217"/>
      <c r="AQ39" s="340" t="s">
        <v>609</v>
      </c>
      <c r="AR39" s="206"/>
      <c r="AS39" s="206"/>
      <c r="AT39" s="341"/>
      <c r="AU39" s="217" t="s">
        <v>609</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580</v>
      </c>
      <c r="AC40" s="526"/>
      <c r="AD40" s="526"/>
      <c r="AE40" s="216" t="s">
        <v>606</v>
      </c>
      <c r="AF40" s="217"/>
      <c r="AG40" s="217"/>
      <c r="AH40" s="217"/>
      <c r="AI40" s="216" t="s">
        <v>606</v>
      </c>
      <c r="AJ40" s="217"/>
      <c r="AK40" s="217"/>
      <c r="AL40" s="217"/>
      <c r="AM40" s="216" t="s">
        <v>606</v>
      </c>
      <c r="AN40" s="217"/>
      <c r="AO40" s="217"/>
      <c r="AP40" s="217"/>
      <c r="AQ40" s="340" t="s">
        <v>609</v>
      </c>
      <c r="AR40" s="206"/>
      <c r="AS40" s="206"/>
      <c r="AT40" s="341"/>
      <c r="AU40" s="217" t="s">
        <v>609</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606</v>
      </c>
      <c r="AF41" s="217"/>
      <c r="AG41" s="217"/>
      <c r="AH41" s="217"/>
      <c r="AI41" s="216" t="s">
        <v>606</v>
      </c>
      <c r="AJ41" s="217"/>
      <c r="AK41" s="217"/>
      <c r="AL41" s="217"/>
      <c r="AM41" s="216" t="s">
        <v>606</v>
      </c>
      <c r="AN41" s="217"/>
      <c r="AO41" s="217"/>
      <c r="AP41" s="217"/>
      <c r="AQ41" s="340" t="s">
        <v>609</v>
      </c>
      <c r="AR41" s="206"/>
      <c r="AS41" s="206"/>
      <c r="AT41" s="341"/>
      <c r="AU41" s="217" t="s">
        <v>609</v>
      </c>
      <c r="AV41" s="217"/>
      <c r="AW41" s="217"/>
      <c r="AX41" s="219"/>
    </row>
    <row r="42" spans="1:50" ht="23.25" customHeight="1">
      <c r="A42" s="224" t="s">
        <v>386</v>
      </c>
      <c r="B42" s="225"/>
      <c r="C42" s="225"/>
      <c r="D42" s="225"/>
      <c r="E42" s="225"/>
      <c r="F42" s="226"/>
      <c r="G42" s="230" t="s">
        <v>601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c r="A44" s="764" t="s">
        <v>353</v>
      </c>
      <c r="B44" s="765"/>
      <c r="C44" s="765"/>
      <c r="D44" s="765"/>
      <c r="E44" s="765"/>
      <c r="F44" s="76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399</v>
      </c>
      <c r="AF44" s="244"/>
      <c r="AG44" s="244"/>
      <c r="AH44" s="245"/>
      <c r="AI44" s="243" t="s">
        <v>397</v>
      </c>
      <c r="AJ44" s="244"/>
      <c r="AK44" s="244"/>
      <c r="AL44" s="245"/>
      <c r="AM44" s="249" t="s">
        <v>426</v>
      </c>
      <c r="AN44" s="249"/>
      <c r="AO44" s="249"/>
      <c r="AP44" s="249"/>
      <c r="AQ44" s="150" t="s">
        <v>235</v>
      </c>
      <c r="AR44" s="151"/>
      <c r="AS44" s="151"/>
      <c r="AT44" s="152"/>
      <c r="AU44" s="414" t="s">
        <v>134</v>
      </c>
      <c r="AV44" s="414"/>
      <c r="AW44" s="414"/>
      <c r="AX44" s="901"/>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399</v>
      </c>
      <c r="AF51" s="244"/>
      <c r="AG51" s="244"/>
      <c r="AH51" s="245"/>
      <c r="AI51" s="243" t="s">
        <v>397</v>
      </c>
      <c r="AJ51" s="244"/>
      <c r="AK51" s="244"/>
      <c r="AL51" s="245"/>
      <c r="AM51" s="249" t="s">
        <v>426</v>
      </c>
      <c r="AN51" s="249"/>
      <c r="AO51" s="249"/>
      <c r="AP51" s="249"/>
      <c r="AQ51" s="150" t="s">
        <v>235</v>
      </c>
      <c r="AR51" s="151"/>
      <c r="AS51" s="151"/>
      <c r="AT51" s="152"/>
      <c r="AU51" s="915" t="s">
        <v>134</v>
      </c>
      <c r="AV51" s="915"/>
      <c r="AW51" s="915"/>
      <c r="AX51" s="91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399</v>
      </c>
      <c r="AF58" s="244"/>
      <c r="AG58" s="244"/>
      <c r="AH58" s="245"/>
      <c r="AI58" s="243" t="s">
        <v>397</v>
      </c>
      <c r="AJ58" s="244"/>
      <c r="AK58" s="244"/>
      <c r="AL58" s="245"/>
      <c r="AM58" s="249" t="s">
        <v>426</v>
      </c>
      <c r="AN58" s="249"/>
      <c r="AO58" s="249"/>
      <c r="AP58" s="249"/>
      <c r="AQ58" s="150" t="s">
        <v>235</v>
      </c>
      <c r="AR58" s="151"/>
      <c r="AS58" s="151"/>
      <c r="AT58" s="152"/>
      <c r="AU58" s="915" t="s">
        <v>134</v>
      </c>
      <c r="AV58" s="915"/>
      <c r="AW58" s="915"/>
      <c r="AX58" s="91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399</v>
      </c>
      <c r="AF73" s="244"/>
      <c r="AG73" s="244"/>
      <c r="AH73" s="245"/>
      <c r="AI73" s="243" t="s">
        <v>397</v>
      </c>
      <c r="AJ73" s="244"/>
      <c r="AK73" s="244"/>
      <c r="AL73" s="245"/>
      <c r="AM73" s="249" t="s">
        <v>426</v>
      </c>
      <c r="AN73" s="249"/>
      <c r="AO73" s="249"/>
      <c r="AP73" s="249"/>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1"/>
      <c r="AF77" s="882"/>
      <c r="AG77" s="882"/>
      <c r="AH77" s="882"/>
      <c r="AI77" s="881"/>
      <c r="AJ77" s="882"/>
      <c r="AK77" s="882"/>
      <c r="AL77" s="882"/>
      <c r="AM77" s="881"/>
      <c r="AN77" s="882"/>
      <c r="AO77" s="882"/>
      <c r="AP77" s="882"/>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71"/>
    </row>
    <row r="80" spans="1:50" ht="18.75" customHeight="1">
      <c r="A80" s="85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5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56"/>
      <c r="B82" s="530"/>
      <c r="C82" s="431"/>
      <c r="D82" s="431"/>
      <c r="E82" s="431"/>
      <c r="F82" s="432"/>
      <c r="G82" s="676" t="s">
        <v>612</v>
      </c>
      <c r="H82" s="676"/>
      <c r="I82" s="676"/>
      <c r="J82" s="676"/>
      <c r="K82" s="676"/>
      <c r="L82" s="676"/>
      <c r="M82" s="676"/>
      <c r="N82" s="676"/>
      <c r="O82" s="676"/>
      <c r="P82" s="676"/>
      <c r="Q82" s="676"/>
      <c r="R82" s="676"/>
      <c r="S82" s="676"/>
      <c r="T82" s="676"/>
      <c r="U82" s="676"/>
      <c r="V82" s="676"/>
      <c r="W82" s="676"/>
      <c r="X82" s="676"/>
      <c r="Y82" s="676"/>
      <c r="Z82" s="676"/>
      <c r="AA82" s="677"/>
      <c r="AB82" s="875" t="s">
        <v>612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6"/>
    </row>
    <row r="83" spans="1:60" ht="22.5" customHeight="1">
      <c r="A83" s="85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7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8"/>
    </row>
    <row r="84" spans="1:60" ht="19.5" customHeight="1">
      <c r="A84" s="85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7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0"/>
    </row>
    <row r="85" spans="1:60" ht="18.75" customHeight="1">
      <c r="A85" s="85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399</v>
      </c>
      <c r="AF85" s="244"/>
      <c r="AG85" s="244"/>
      <c r="AH85" s="245"/>
      <c r="AI85" s="243" t="s">
        <v>397</v>
      </c>
      <c r="AJ85" s="244"/>
      <c r="AK85" s="244"/>
      <c r="AL85" s="245"/>
      <c r="AM85" s="249" t="s">
        <v>426</v>
      </c>
      <c r="AN85" s="249"/>
      <c r="AO85" s="249"/>
      <c r="AP85" s="249"/>
      <c r="AQ85" s="158" t="s">
        <v>235</v>
      </c>
      <c r="AR85" s="129"/>
      <c r="AS85" s="129"/>
      <c r="AT85" s="130"/>
      <c r="AU85" s="536" t="s">
        <v>134</v>
      </c>
      <c r="AV85" s="536"/>
      <c r="AW85" s="536"/>
      <c r="AX85" s="537"/>
      <c r="AY85" s="10"/>
      <c r="AZ85" s="10"/>
      <c r="BA85" s="10"/>
      <c r="BB85" s="10"/>
      <c r="BC85" s="10"/>
    </row>
    <row r="86" spans="1:60" ht="18.75" customHeight="1">
      <c r="A86" s="85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v>2</v>
      </c>
      <c r="AR86" s="198"/>
      <c r="AS86" s="132" t="s">
        <v>236</v>
      </c>
      <c r="AT86" s="133"/>
      <c r="AU86" s="198" t="s">
        <v>612</v>
      </c>
      <c r="AV86" s="198"/>
      <c r="AW86" s="398" t="s">
        <v>181</v>
      </c>
      <c r="AX86" s="399"/>
      <c r="AY86" s="10"/>
      <c r="AZ86" s="10"/>
      <c r="BA86" s="10"/>
      <c r="BB86" s="10"/>
      <c r="BC86" s="10"/>
      <c r="BD86" s="10"/>
      <c r="BE86" s="10"/>
      <c r="BF86" s="10"/>
      <c r="BG86" s="10"/>
      <c r="BH86" s="10"/>
    </row>
    <row r="87" spans="1:60" ht="23.25" customHeight="1">
      <c r="A87" s="856"/>
      <c r="B87" s="431"/>
      <c r="C87" s="431"/>
      <c r="D87" s="431"/>
      <c r="E87" s="431"/>
      <c r="F87" s="432"/>
      <c r="G87" s="103" t="s">
        <v>610</v>
      </c>
      <c r="H87" s="104"/>
      <c r="I87" s="104"/>
      <c r="J87" s="104"/>
      <c r="K87" s="104"/>
      <c r="L87" s="104"/>
      <c r="M87" s="104"/>
      <c r="N87" s="104"/>
      <c r="O87" s="105"/>
      <c r="P87" s="104" t="s">
        <v>612</v>
      </c>
      <c r="Q87" s="517"/>
      <c r="R87" s="517"/>
      <c r="S87" s="517"/>
      <c r="T87" s="517"/>
      <c r="U87" s="517"/>
      <c r="V87" s="517"/>
      <c r="W87" s="517"/>
      <c r="X87" s="518"/>
      <c r="Y87" s="561" t="s">
        <v>62</v>
      </c>
      <c r="Z87" s="562"/>
      <c r="AA87" s="563"/>
      <c r="AB87" s="464"/>
      <c r="AC87" s="464"/>
      <c r="AD87" s="464"/>
      <c r="AE87" s="216" t="s">
        <v>415</v>
      </c>
      <c r="AF87" s="217"/>
      <c r="AG87" s="217"/>
      <c r="AH87" s="217"/>
      <c r="AI87" s="216" t="s">
        <v>415</v>
      </c>
      <c r="AJ87" s="217"/>
      <c r="AK87" s="217"/>
      <c r="AL87" s="217"/>
      <c r="AM87" s="216" t="s">
        <v>415</v>
      </c>
      <c r="AN87" s="217"/>
      <c r="AO87" s="217"/>
      <c r="AP87" s="217"/>
      <c r="AQ87" s="340">
        <v>0</v>
      </c>
      <c r="AR87" s="206"/>
      <c r="AS87" s="206"/>
      <c r="AT87" s="341"/>
      <c r="AU87" s="217" t="s">
        <v>612</v>
      </c>
      <c r="AV87" s="217"/>
      <c r="AW87" s="217"/>
      <c r="AX87" s="219"/>
    </row>
    <row r="88" spans="1:60" ht="23.25" customHeight="1">
      <c r="A88" s="85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t="s">
        <v>415</v>
      </c>
      <c r="AF88" s="217"/>
      <c r="AG88" s="217"/>
      <c r="AH88" s="217"/>
      <c r="AI88" s="216" t="s">
        <v>415</v>
      </c>
      <c r="AJ88" s="217"/>
      <c r="AK88" s="217"/>
      <c r="AL88" s="217"/>
      <c r="AM88" s="216" t="s">
        <v>415</v>
      </c>
      <c r="AN88" s="217"/>
      <c r="AO88" s="217"/>
      <c r="AP88" s="217"/>
      <c r="AQ88" s="340" t="s">
        <v>612</v>
      </c>
      <c r="AR88" s="206"/>
      <c r="AS88" s="206"/>
      <c r="AT88" s="341"/>
      <c r="AU88" s="217" t="s">
        <v>612</v>
      </c>
      <c r="AV88" s="217"/>
      <c r="AW88" s="217"/>
      <c r="AX88" s="219"/>
      <c r="AY88" s="10"/>
      <c r="AZ88" s="10"/>
      <c r="BA88" s="10"/>
      <c r="BB88" s="10"/>
      <c r="BC88" s="10"/>
    </row>
    <row r="89" spans="1:60" ht="23.25" customHeight="1" thickBot="1">
      <c r="A89" s="85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415</v>
      </c>
      <c r="AF89" s="217"/>
      <c r="AG89" s="217"/>
      <c r="AH89" s="217"/>
      <c r="AI89" s="216" t="s">
        <v>415</v>
      </c>
      <c r="AJ89" s="217"/>
      <c r="AK89" s="217"/>
      <c r="AL89" s="217"/>
      <c r="AM89" s="216" t="s">
        <v>415</v>
      </c>
      <c r="AN89" s="217"/>
      <c r="AO89" s="217"/>
      <c r="AP89" s="217"/>
      <c r="AQ89" s="340">
        <v>0</v>
      </c>
      <c r="AR89" s="206"/>
      <c r="AS89" s="206"/>
      <c r="AT89" s="341"/>
      <c r="AU89" s="217" t="s">
        <v>612</v>
      </c>
      <c r="AV89" s="217"/>
      <c r="AW89" s="217"/>
      <c r="AX89" s="219"/>
      <c r="AY89" s="10"/>
      <c r="AZ89" s="10"/>
      <c r="BA89" s="10"/>
      <c r="BB89" s="10"/>
      <c r="BC89" s="10"/>
      <c r="BD89" s="10"/>
      <c r="BE89" s="10"/>
      <c r="BF89" s="10"/>
      <c r="BG89" s="10"/>
      <c r="BH89" s="10"/>
    </row>
    <row r="90" spans="1:60" ht="18.75" hidden="1" customHeight="1">
      <c r="A90" s="85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399</v>
      </c>
      <c r="AF90" s="244"/>
      <c r="AG90" s="244"/>
      <c r="AH90" s="245"/>
      <c r="AI90" s="243" t="s">
        <v>397</v>
      </c>
      <c r="AJ90" s="244"/>
      <c r="AK90" s="244"/>
      <c r="AL90" s="245"/>
      <c r="AM90" s="249" t="s">
        <v>426</v>
      </c>
      <c r="AN90" s="249"/>
      <c r="AO90" s="249"/>
      <c r="AP90" s="249"/>
      <c r="AQ90" s="158" t="s">
        <v>235</v>
      </c>
      <c r="AR90" s="129"/>
      <c r="AS90" s="129"/>
      <c r="AT90" s="130"/>
      <c r="AU90" s="536" t="s">
        <v>134</v>
      </c>
      <c r="AV90" s="536"/>
      <c r="AW90" s="536"/>
      <c r="AX90" s="537"/>
    </row>
    <row r="91" spans="1:60" ht="18.75" hidden="1" customHeight="1">
      <c r="A91" s="85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c r="A92" s="85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5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5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5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399</v>
      </c>
      <c r="AF95" s="244"/>
      <c r="AG95" s="244"/>
      <c r="AH95" s="245"/>
      <c r="AI95" s="243" t="s">
        <v>397</v>
      </c>
      <c r="AJ95" s="244"/>
      <c r="AK95" s="244"/>
      <c r="AL95" s="245"/>
      <c r="AM95" s="249" t="s">
        <v>426</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5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c r="A97" s="85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5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5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86" t="s">
        <v>13</v>
      </c>
      <c r="Z99" s="887"/>
      <c r="AA99" s="888"/>
      <c r="AB99" s="883" t="s">
        <v>14</v>
      </c>
      <c r="AC99" s="884"/>
      <c r="AD99" s="88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5"/>
      <c r="Z100" s="846"/>
      <c r="AA100" s="847"/>
      <c r="AB100" s="484" t="s">
        <v>11</v>
      </c>
      <c r="AC100" s="484"/>
      <c r="AD100" s="484"/>
      <c r="AE100" s="542" t="s">
        <v>399</v>
      </c>
      <c r="AF100" s="543"/>
      <c r="AG100" s="543"/>
      <c r="AH100" s="544"/>
      <c r="AI100" s="542" t="s">
        <v>419</v>
      </c>
      <c r="AJ100" s="543"/>
      <c r="AK100" s="543"/>
      <c r="AL100" s="544"/>
      <c r="AM100" s="542" t="s">
        <v>426</v>
      </c>
      <c r="AN100" s="543"/>
      <c r="AO100" s="543"/>
      <c r="AP100" s="544"/>
      <c r="AQ100" s="319" t="s">
        <v>439</v>
      </c>
      <c r="AR100" s="320"/>
      <c r="AS100" s="320"/>
      <c r="AT100" s="321"/>
      <c r="AU100" s="319" t="s">
        <v>440</v>
      </c>
      <c r="AV100" s="320"/>
      <c r="AW100" s="320"/>
      <c r="AX100" s="322"/>
    </row>
    <row r="101" spans="1:60" ht="23.25" customHeight="1">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577</v>
      </c>
      <c r="AC101" s="464"/>
      <c r="AD101" s="464"/>
      <c r="AE101" s="216" t="s">
        <v>606</v>
      </c>
      <c r="AF101" s="217"/>
      <c r="AG101" s="217"/>
      <c r="AH101" s="218"/>
      <c r="AI101" s="216" t="s">
        <v>606</v>
      </c>
      <c r="AJ101" s="217"/>
      <c r="AK101" s="217"/>
      <c r="AL101" s="218"/>
      <c r="AM101" s="216">
        <v>3</v>
      </c>
      <c r="AN101" s="217"/>
      <c r="AO101" s="217"/>
      <c r="AP101" s="218"/>
      <c r="AQ101" s="216" t="s">
        <v>609</v>
      </c>
      <c r="AR101" s="217"/>
      <c r="AS101" s="217"/>
      <c r="AT101" s="218"/>
      <c r="AU101" s="216" t="s">
        <v>609</v>
      </c>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t="s">
        <v>606</v>
      </c>
      <c r="AF102" s="421"/>
      <c r="AG102" s="421"/>
      <c r="AH102" s="421"/>
      <c r="AI102" s="421" t="s">
        <v>606</v>
      </c>
      <c r="AJ102" s="421"/>
      <c r="AK102" s="421"/>
      <c r="AL102" s="421"/>
      <c r="AM102" s="421">
        <v>3</v>
      </c>
      <c r="AN102" s="421"/>
      <c r="AO102" s="421"/>
      <c r="AP102" s="421"/>
      <c r="AQ102" s="272">
        <v>3</v>
      </c>
      <c r="AR102" s="273"/>
      <c r="AS102" s="273"/>
      <c r="AT102" s="318"/>
      <c r="AU102" s="272">
        <v>3</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3" t="s">
        <v>439</v>
      </c>
      <c r="AR103" s="284"/>
      <c r="AS103" s="284"/>
      <c r="AT103" s="323"/>
      <c r="AU103" s="283" t="s">
        <v>440</v>
      </c>
      <c r="AV103" s="284"/>
      <c r="AW103" s="284"/>
      <c r="AX103" s="285"/>
    </row>
    <row r="104" spans="1:60" ht="23.25" hidden="1" customHeight="1">
      <c r="A104" s="425"/>
      <c r="B104" s="426"/>
      <c r="C104" s="426"/>
      <c r="D104" s="426"/>
      <c r="E104" s="426"/>
      <c r="F104" s="427"/>
      <c r="G104" s="104" t="s">
        <v>592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578</v>
      </c>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578</v>
      </c>
      <c r="AC105" s="472"/>
      <c r="AD105" s="473"/>
      <c r="AE105" s="421"/>
      <c r="AF105" s="421"/>
      <c r="AG105" s="421"/>
      <c r="AH105" s="421"/>
      <c r="AI105" s="421"/>
      <c r="AJ105" s="421"/>
      <c r="AK105" s="421"/>
      <c r="AL105" s="421"/>
      <c r="AM105" s="421"/>
      <c r="AN105" s="421"/>
      <c r="AO105" s="421"/>
      <c r="AP105" s="421"/>
      <c r="AQ105" s="216"/>
      <c r="AR105" s="217"/>
      <c r="AS105" s="217"/>
      <c r="AT105" s="218"/>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3" t="s">
        <v>439</v>
      </c>
      <c r="AR106" s="284"/>
      <c r="AS106" s="284"/>
      <c r="AT106" s="323"/>
      <c r="AU106" s="283" t="s">
        <v>440</v>
      </c>
      <c r="AV106" s="284"/>
      <c r="AW106" s="284"/>
      <c r="AX106" s="285"/>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580</v>
      </c>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thickBo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580</v>
      </c>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3" t="s">
        <v>439</v>
      </c>
      <c r="AR109" s="284"/>
      <c r="AS109" s="284"/>
      <c r="AT109" s="323"/>
      <c r="AU109" s="283" t="s">
        <v>440</v>
      </c>
      <c r="AV109" s="284"/>
      <c r="AW109" s="284"/>
      <c r="AX109" s="285"/>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3" t="s">
        <v>439</v>
      </c>
      <c r="AR112" s="284"/>
      <c r="AS112" s="284"/>
      <c r="AT112" s="323"/>
      <c r="AU112" s="283" t="s">
        <v>440</v>
      </c>
      <c r="AV112" s="284"/>
      <c r="AW112" s="284"/>
      <c r="AX112" s="285"/>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17"/>
      <c r="Z127" s="918"/>
      <c r="AA127" s="919"/>
      <c r="AB127" s="246" t="s">
        <v>11</v>
      </c>
      <c r="AC127" s="247"/>
      <c r="AD127" s="248"/>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586</v>
      </c>
      <c r="H154" s="104"/>
      <c r="I154" s="104"/>
      <c r="J154" s="104"/>
      <c r="K154" s="104"/>
      <c r="L154" s="104"/>
      <c r="M154" s="104"/>
      <c r="N154" s="104"/>
      <c r="O154" s="104"/>
      <c r="P154" s="105"/>
      <c r="Q154" s="124" t="s">
        <v>583</v>
      </c>
      <c r="R154" s="104"/>
      <c r="S154" s="104"/>
      <c r="T154" s="104"/>
      <c r="U154" s="104"/>
      <c r="V154" s="104"/>
      <c r="W154" s="104"/>
      <c r="X154" s="104"/>
      <c r="Y154" s="104"/>
      <c r="Z154" s="104"/>
      <c r="AA154" s="292"/>
      <c r="AB154" s="140" t="s">
        <v>612</v>
      </c>
      <c r="AC154" s="141"/>
      <c r="AD154" s="141"/>
      <c r="AE154" s="124" t="s">
        <v>585</v>
      </c>
      <c r="AF154" s="104"/>
      <c r="AG154" s="104"/>
      <c r="AH154" s="104"/>
      <c r="AI154" s="104"/>
      <c r="AJ154" s="104"/>
      <c r="AK154" s="104"/>
      <c r="AL154" s="104"/>
      <c r="AM154" s="104"/>
      <c r="AN154" s="104"/>
      <c r="AO154" s="104"/>
      <c r="AP154" s="104"/>
      <c r="AQ154" s="104"/>
      <c r="AR154" s="104"/>
      <c r="AS154" s="104"/>
      <c r="AT154" s="104"/>
      <c r="AU154" s="104"/>
      <c r="AV154" s="104"/>
      <c r="AW154" s="104"/>
      <c r="AX154" s="125"/>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26"/>
      <c r="AF155" s="110"/>
      <c r="AG155" s="110"/>
      <c r="AH155" s="110"/>
      <c r="AI155" s="110"/>
      <c r="AJ155" s="110"/>
      <c r="AK155" s="110"/>
      <c r="AL155" s="110"/>
      <c r="AM155" s="110"/>
      <c r="AN155" s="110"/>
      <c r="AO155" s="110"/>
      <c r="AP155" s="110"/>
      <c r="AQ155" s="110"/>
      <c r="AR155" s="110"/>
      <c r="AS155" s="110"/>
      <c r="AT155" s="110"/>
      <c r="AU155" s="110"/>
      <c r="AV155" s="110"/>
      <c r="AW155" s="110"/>
      <c r="AX155" s="12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584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thickBo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22"/>
      <c r="E430" s="173" t="s">
        <v>407</v>
      </c>
      <c r="F430" s="889"/>
      <c r="G430" s="890" t="s">
        <v>255</v>
      </c>
      <c r="H430" s="122"/>
      <c r="I430" s="122"/>
      <c r="J430" s="891"/>
      <c r="K430" s="892"/>
      <c r="L430" s="892"/>
      <c r="M430" s="892"/>
      <c r="N430" s="892"/>
      <c r="O430" s="892"/>
      <c r="P430" s="892"/>
      <c r="Q430" s="892"/>
      <c r="R430" s="892"/>
      <c r="S430" s="892"/>
      <c r="T430" s="89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0" t="s">
        <v>255</v>
      </c>
      <c r="H484" s="122"/>
      <c r="I484" s="122"/>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0" t="s">
        <v>255</v>
      </c>
      <c r="H538" s="122"/>
      <c r="I538" s="122"/>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0" t="s">
        <v>255</v>
      </c>
      <c r="H592" s="122"/>
      <c r="I592" s="122"/>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0" t="s">
        <v>255</v>
      </c>
      <c r="H646" s="122"/>
      <c r="I646" s="122"/>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5" t="s">
        <v>31</v>
      </c>
      <c r="AH701" s="382"/>
      <c r="AI701" s="382"/>
      <c r="AJ701" s="382"/>
      <c r="AK701" s="382"/>
      <c r="AL701" s="382"/>
      <c r="AM701" s="382"/>
      <c r="AN701" s="382"/>
      <c r="AO701" s="382"/>
      <c r="AP701" s="382"/>
      <c r="AQ701" s="382"/>
      <c r="AR701" s="382"/>
      <c r="AS701" s="382"/>
      <c r="AT701" s="382"/>
      <c r="AU701" s="382"/>
      <c r="AV701" s="382"/>
      <c r="AW701" s="382"/>
      <c r="AX701" s="816"/>
    </row>
    <row r="702" spans="1:50" ht="27" customHeight="1">
      <c r="A702" s="861" t="s">
        <v>140</v>
      </c>
      <c r="B702" s="86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41.5" customHeight="1">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2"/>
      <c r="AD703" s="327" t="s">
        <v>571</v>
      </c>
      <c r="AE703" s="328"/>
      <c r="AF703" s="328"/>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44.15" customHeight="1">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571</v>
      </c>
      <c r="AE704" s="777"/>
      <c r="AF704" s="777"/>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573</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88"/>
      <c r="D706" s="78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597</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0"/>
      <c r="D707" s="791"/>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597</v>
      </c>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573</v>
      </c>
      <c r="AE708" s="605"/>
      <c r="AF708" s="605"/>
      <c r="AG708" s="100" t="s">
        <v>575</v>
      </c>
      <c r="AH708" s="101"/>
      <c r="AI708" s="101"/>
      <c r="AJ708" s="101"/>
      <c r="AK708" s="101"/>
      <c r="AL708" s="101"/>
      <c r="AM708" s="101"/>
      <c r="AN708" s="101"/>
      <c r="AO708" s="101"/>
      <c r="AP708" s="101"/>
      <c r="AQ708" s="101"/>
      <c r="AR708" s="101"/>
      <c r="AS708" s="101"/>
      <c r="AT708" s="101"/>
      <c r="AU708" s="101"/>
      <c r="AV708" s="101"/>
      <c r="AW708" s="101"/>
      <c r="AX708" s="102"/>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573</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573</v>
      </c>
      <c r="AE710" s="328"/>
      <c r="AF710" s="328"/>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571</v>
      </c>
      <c r="AE711" s="328"/>
      <c r="AF711" s="328"/>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6" t="s">
        <v>573</v>
      </c>
      <c r="AE712" s="777"/>
      <c r="AF712" s="777"/>
      <c r="AG712" s="100" t="s">
        <v>575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2"/>
      <c r="B713" s="644"/>
      <c r="C713" s="972" t="s">
        <v>351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7" t="s">
        <v>573</v>
      </c>
      <c r="AE713" s="328"/>
      <c r="AF713" s="663"/>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573</v>
      </c>
      <c r="AE714" s="802"/>
      <c r="AF714" s="803"/>
      <c r="AG714" s="100" t="s">
        <v>575</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40"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4" t="s">
        <v>573</v>
      </c>
      <c r="AE715" s="605"/>
      <c r="AF715" s="656"/>
      <c r="AG715" s="100" t="s">
        <v>575</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573</v>
      </c>
      <c r="AE717" s="328"/>
      <c r="AF717" s="328"/>
      <c r="AG717" s="100" t="s">
        <v>574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573</v>
      </c>
      <c r="AE718" s="328"/>
      <c r="AF718" s="328"/>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0" t="s">
        <v>58</v>
      </c>
      <c r="B719" s="77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2"/>
      <c r="B720" s="77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2"/>
      <c r="B723" s="77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2"/>
      <c r="B724" s="77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4"/>
      <c r="B725" s="77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796"/>
      <c r="C726" s="806" t="s">
        <v>53</v>
      </c>
      <c r="D726" s="828"/>
      <c r="E726" s="828"/>
      <c r="F726" s="829"/>
      <c r="G726" s="577" t="s">
        <v>575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797"/>
      <c r="B727" s="798"/>
      <c r="C727" s="742" t="s">
        <v>57</v>
      </c>
      <c r="D727" s="743"/>
      <c r="E727" s="743"/>
      <c r="F727" s="744"/>
      <c r="G727" s="575" t="s">
        <v>602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34" t="s">
        <v>613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3"/>
      <c r="B731" s="794"/>
      <c r="C731" s="794"/>
      <c r="D731" s="794"/>
      <c r="E731" s="795"/>
      <c r="F731" s="729" t="s">
        <v>613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3"/>
      <c r="B733" s="674"/>
      <c r="C733" s="674"/>
      <c r="D733" s="674"/>
      <c r="E733" s="675"/>
      <c r="F733" s="637" t="s">
        <v>613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4" t="s">
        <v>611</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79" t="s">
        <v>410</v>
      </c>
      <c r="B737" s="209"/>
      <c r="C737" s="209"/>
      <c r="D737" s="210"/>
      <c r="E737" s="980" t="s">
        <v>612</v>
      </c>
      <c r="F737" s="980"/>
      <c r="G737" s="980"/>
      <c r="H737" s="980"/>
      <c r="I737" s="980"/>
      <c r="J737" s="980"/>
      <c r="K737" s="980"/>
      <c r="L737" s="980"/>
      <c r="M737" s="980"/>
      <c r="N737" s="365" t="s">
        <v>405</v>
      </c>
      <c r="O737" s="365"/>
      <c r="P737" s="365"/>
      <c r="Q737" s="365"/>
      <c r="R737" s="980" t="s">
        <v>612</v>
      </c>
      <c r="S737" s="980"/>
      <c r="T737" s="980"/>
      <c r="U737" s="980"/>
      <c r="V737" s="980"/>
      <c r="W737" s="980"/>
      <c r="X737" s="980"/>
      <c r="Y737" s="980"/>
      <c r="Z737" s="980"/>
      <c r="AA737" s="365" t="s">
        <v>404</v>
      </c>
      <c r="AB737" s="365"/>
      <c r="AC737" s="365"/>
      <c r="AD737" s="365"/>
      <c r="AE737" s="980" t="s">
        <v>612</v>
      </c>
      <c r="AF737" s="980"/>
      <c r="AG737" s="980"/>
      <c r="AH737" s="980"/>
      <c r="AI737" s="980"/>
      <c r="AJ737" s="980"/>
      <c r="AK737" s="980"/>
      <c r="AL737" s="980"/>
      <c r="AM737" s="980"/>
      <c r="AN737" s="365" t="s">
        <v>403</v>
      </c>
      <c r="AO737" s="365"/>
      <c r="AP737" s="365"/>
      <c r="AQ737" s="365"/>
      <c r="AR737" s="986" t="s">
        <v>612</v>
      </c>
      <c r="AS737" s="987"/>
      <c r="AT737" s="987"/>
      <c r="AU737" s="987"/>
      <c r="AV737" s="987"/>
      <c r="AW737" s="987"/>
      <c r="AX737" s="988"/>
      <c r="AY737" s="88"/>
      <c r="AZ737" s="88"/>
    </row>
    <row r="738" spans="1:52" ht="24.75" customHeight="1">
      <c r="A738" s="979" t="s">
        <v>402</v>
      </c>
      <c r="B738" s="209"/>
      <c r="C738" s="209"/>
      <c r="D738" s="210"/>
      <c r="E738" s="980" t="s">
        <v>612</v>
      </c>
      <c r="F738" s="980"/>
      <c r="G738" s="980"/>
      <c r="H738" s="980"/>
      <c r="I738" s="980"/>
      <c r="J738" s="980"/>
      <c r="K738" s="980"/>
      <c r="L738" s="980"/>
      <c r="M738" s="980"/>
      <c r="N738" s="365" t="s">
        <v>401</v>
      </c>
      <c r="O738" s="365"/>
      <c r="P738" s="365"/>
      <c r="Q738" s="365"/>
      <c r="R738" s="980" t="s">
        <v>612</v>
      </c>
      <c r="S738" s="980"/>
      <c r="T738" s="980"/>
      <c r="U738" s="980"/>
      <c r="V738" s="980"/>
      <c r="W738" s="980"/>
      <c r="X738" s="980"/>
      <c r="Y738" s="980"/>
      <c r="Z738" s="980"/>
      <c r="AA738" s="365" t="s">
        <v>400</v>
      </c>
      <c r="AB738" s="365"/>
      <c r="AC738" s="365"/>
      <c r="AD738" s="365"/>
      <c r="AE738" s="980" t="s">
        <v>612</v>
      </c>
      <c r="AF738" s="980"/>
      <c r="AG738" s="980"/>
      <c r="AH738" s="980"/>
      <c r="AI738" s="980"/>
      <c r="AJ738" s="980"/>
      <c r="AK738" s="980"/>
      <c r="AL738" s="980"/>
      <c r="AM738" s="980"/>
      <c r="AN738" s="365" t="s">
        <v>399</v>
      </c>
      <c r="AO738" s="365"/>
      <c r="AP738" s="365"/>
      <c r="AQ738" s="365"/>
      <c r="AR738" s="986" t="s">
        <v>612</v>
      </c>
      <c r="AS738" s="987"/>
      <c r="AT738" s="987"/>
      <c r="AU738" s="987"/>
      <c r="AV738" s="987"/>
      <c r="AW738" s="987"/>
      <c r="AX738" s="988"/>
    </row>
    <row r="739" spans="1:52" ht="24.75" customHeight="1">
      <c r="A739" s="979" t="s">
        <v>398</v>
      </c>
      <c r="B739" s="209"/>
      <c r="C739" s="209"/>
      <c r="D739" s="210"/>
      <c r="E739" s="980" t="s">
        <v>612</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c r="A740" s="961" t="s">
        <v>422</v>
      </c>
      <c r="B740" s="962"/>
      <c r="C740" s="962"/>
      <c r="D740" s="963"/>
      <c r="E740" s="964" t="s">
        <v>564</v>
      </c>
      <c r="F740" s="965"/>
      <c r="G740" s="965"/>
      <c r="H740" s="92" t="str">
        <f>IF(E740="", "", "(")</f>
        <v>(</v>
      </c>
      <c r="I740" s="965" t="s">
        <v>406</v>
      </c>
      <c r="J740" s="965"/>
      <c r="K740" s="92" t="str">
        <f>IF(OR(I740="　", I740=""), "", "-")</f>
        <v>-</v>
      </c>
      <c r="L740" s="966">
        <v>32</v>
      </c>
      <c r="M740" s="966"/>
      <c r="N740" s="93" t="str">
        <f>IF(O740="", "", "-")</f>
        <v/>
      </c>
      <c r="O740" s="94"/>
      <c r="P740" s="93" t="str">
        <f>IF(E740="", "", ")")</f>
        <v>)</v>
      </c>
      <c r="Q740" s="964"/>
      <c r="R740" s="965"/>
      <c r="S740" s="965"/>
      <c r="T740" s="92" t="str">
        <f>IF(Q740="", "", "(")</f>
        <v/>
      </c>
      <c r="U740" s="965"/>
      <c r="V740" s="965"/>
      <c r="W740" s="92" t="str">
        <f>IF(OR(U740="　", U740=""), "", "-")</f>
        <v/>
      </c>
      <c r="X740" s="966"/>
      <c r="Y740" s="966"/>
      <c r="Z740" s="93" t="str">
        <f>IF(AA740="", "", "-")</f>
        <v/>
      </c>
      <c r="AA740" s="94"/>
      <c r="AB740" s="93" t="str">
        <f>IF(Q740="", "", ")")</f>
        <v/>
      </c>
      <c r="AC740" s="964"/>
      <c r="AD740" s="965"/>
      <c r="AE740" s="965"/>
      <c r="AF740" s="92" t="str">
        <f>IF(AC740="", "", "(")</f>
        <v/>
      </c>
      <c r="AG740" s="965"/>
      <c r="AH740" s="965"/>
      <c r="AI740" s="92" t="str">
        <f>IF(OR(AG740="　", AG740=""), "", "-")</f>
        <v/>
      </c>
      <c r="AJ740" s="966"/>
      <c r="AK740" s="966"/>
      <c r="AL740" s="93" t="str">
        <f>IF(AM740="", "", "-")</f>
        <v/>
      </c>
      <c r="AM740" s="94"/>
      <c r="AN740" s="93" t="str">
        <f>IF(AC740="", "", ")")</f>
        <v/>
      </c>
      <c r="AO740" s="989"/>
      <c r="AP740" s="990"/>
      <c r="AQ740" s="990"/>
      <c r="AR740" s="990"/>
      <c r="AS740" s="990"/>
      <c r="AT740" s="990"/>
      <c r="AU740" s="990"/>
      <c r="AV740" s="990"/>
      <c r="AW740" s="990"/>
      <c r="AX740" s="991"/>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4"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6.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6.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87"/>
    </row>
    <row r="781" spans="1:50" ht="24.75" customHeight="1">
      <c r="A781" s="631"/>
      <c r="B781" s="632"/>
      <c r="C781" s="632"/>
      <c r="D781" s="632"/>
      <c r="E781" s="632"/>
      <c r="F781" s="633"/>
      <c r="G781" s="80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2"/>
      <c r="AC781" s="80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799"/>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c r="A792" s="631"/>
      <c r="B792" s="632"/>
      <c r="C792" s="632"/>
      <c r="D792" s="632"/>
      <c r="E792" s="632"/>
      <c r="F792" s="633"/>
      <c r="G792" s="817" t="s">
        <v>20</v>
      </c>
      <c r="H792" s="818"/>
      <c r="I792" s="818"/>
      <c r="J792" s="818"/>
      <c r="K792" s="818"/>
      <c r="L792" s="819"/>
      <c r="M792" s="820"/>
      <c r="N792" s="820"/>
      <c r="O792" s="820"/>
      <c r="P792" s="820"/>
      <c r="Q792" s="820"/>
      <c r="R792" s="820"/>
      <c r="S792" s="820"/>
      <c r="T792" s="820"/>
      <c r="U792" s="820"/>
      <c r="V792" s="820"/>
      <c r="W792" s="820"/>
      <c r="X792" s="821"/>
      <c r="Y792" s="822">
        <f>SUM(Y782:AB791)</f>
        <v>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87"/>
    </row>
    <row r="794" spans="1:50" ht="24.75" customHeight="1">
      <c r="A794" s="631"/>
      <c r="B794" s="632"/>
      <c r="C794" s="632"/>
      <c r="D794" s="632"/>
      <c r="E794" s="632"/>
      <c r="F794" s="633"/>
      <c r="G794" s="80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2"/>
      <c r="AC794" s="80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799"/>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c r="A805" s="631"/>
      <c r="B805" s="632"/>
      <c r="C805" s="632"/>
      <c r="D805" s="632"/>
      <c r="E805" s="632"/>
      <c r="F805" s="633"/>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87"/>
    </row>
    <row r="807" spans="1:50" ht="24.75" customHeight="1">
      <c r="A807" s="631"/>
      <c r="B807" s="632"/>
      <c r="C807" s="632"/>
      <c r="D807" s="632"/>
      <c r="E807" s="632"/>
      <c r="F807" s="633"/>
      <c r="G807" s="80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2"/>
      <c r="AC807" s="80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799"/>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c r="A818" s="631"/>
      <c r="B818" s="632"/>
      <c r="C818" s="632"/>
      <c r="D818" s="632"/>
      <c r="E818" s="632"/>
      <c r="F818" s="633"/>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87"/>
    </row>
    <row r="820" spans="1:50" ht="24.75" customHeight="1">
      <c r="A820" s="631"/>
      <c r="B820" s="632"/>
      <c r="C820" s="632"/>
      <c r="D820" s="632"/>
      <c r="E820" s="632"/>
      <c r="F820" s="633"/>
      <c r="G820" s="80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2"/>
      <c r="AC820" s="80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799"/>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c r="A831" s="631"/>
      <c r="B831" s="632"/>
      <c r="C831" s="632"/>
      <c r="D831" s="632"/>
      <c r="E831" s="632"/>
      <c r="F831" s="63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c r="A832" s="895" t="s">
        <v>148</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3">
    <cfRule type="expression" dxfId="2791" priority="13893">
      <formula>IF(RIGHT(TEXT(Y783,"0.#"),1)=".",FALSE,TRUE)</formula>
    </cfRule>
    <cfRule type="expression" dxfId="2790" priority="13894">
      <formula>IF(RIGHT(TEXT(Y783,"0.#"),1)=".",TRUE,FALSE)</formula>
    </cfRule>
  </conditionalFormatting>
  <conditionalFormatting sqref="Y792">
    <cfRule type="expression" dxfId="2789" priority="13889">
      <formula>IF(RIGHT(TEXT(Y792,"0.#"),1)=".",FALSE,TRUE)</formula>
    </cfRule>
    <cfRule type="expression" dxfId="2788" priority="13890">
      <formula>IF(RIGHT(TEXT(Y792,"0.#"),1)=".",TRUE,FALSE)</formula>
    </cfRule>
  </conditionalFormatting>
  <conditionalFormatting sqref="Y823:Y830 Y821 Y810:Y817 Y808 Y797:Y804 Y795">
    <cfRule type="expression" dxfId="2787" priority="13671">
      <formula>IF(RIGHT(TEXT(Y795,"0.#"),1)=".",FALSE,TRUE)</formula>
    </cfRule>
    <cfRule type="expression" dxfId="2786" priority="13672">
      <formula>IF(RIGHT(TEXT(Y795,"0.#"),1)=".",TRUE,FALSE)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4:Y791 Y782">
    <cfRule type="expression" dxfId="2779" priority="13695">
      <formula>IF(RIGHT(TEXT(Y782,"0.#"),1)=".",FALSE,TRUE)</formula>
    </cfRule>
    <cfRule type="expression" dxfId="2778" priority="13696">
      <formula>IF(RIGHT(TEXT(Y782,"0.#"),1)=".",TRUE,FALSE)</formula>
    </cfRule>
  </conditionalFormatting>
  <conditionalFormatting sqref="AU783">
    <cfRule type="expression" dxfId="2777" priority="13693">
      <formula>IF(RIGHT(TEXT(AU783,"0.#"),1)=".",FALSE,TRUE)</formula>
    </cfRule>
    <cfRule type="expression" dxfId="2776" priority="13694">
      <formula>IF(RIGHT(TEXT(AU783,"0.#"),1)=".",TRUE,FALSE)</formula>
    </cfRule>
  </conditionalFormatting>
  <conditionalFormatting sqref="AU792">
    <cfRule type="expression" dxfId="2775" priority="13691">
      <formula>IF(RIGHT(TEXT(AU792,"0.#"),1)=".",FALSE,TRUE)</formula>
    </cfRule>
    <cfRule type="expression" dxfId="2774" priority="13692">
      <formula>IF(RIGHT(TEXT(AU792,"0.#"),1)=".",TRUE,FALSE)</formula>
    </cfRule>
  </conditionalFormatting>
  <conditionalFormatting sqref="AU784:AU791 AU782">
    <cfRule type="expression" dxfId="2773" priority="13689">
      <formula>IF(RIGHT(TEXT(AU782,"0.#"),1)=".",FALSE,TRUE)</formula>
    </cfRule>
    <cfRule type="expression" dxfId="2772" priority="13690">
      <formula>IF(RIGHT(TEXT(AU782,"0.#"),1)=".",TRUE,FALSE)</formula>
    </cfRule>
  </conditionalFormatting>
  <conditionalFormatting sqref="Y822 Y809 Y796">
    <cfRule type="expression" dxfId="2771" priority="13675">
      <formula>IF(RIGHT(TEXT(Y796,"0.#"),1)=".",FALSE,TRUE)</formula>
    </cfRule>
    <cfRule type="expression" dxfId="2770" priority="13676">
      <formula>IF(RIGHT(TEXT(Y796,"0.#"),1)=".",TRUE,FALSE)</formula>
    </cfRule>
  </conditionalFormatting>
  <conditionalFormatting sqref="Y831 Y818 Y805">
    <cfRule type="expression" dxfId="2769" priority="13673">
      <formula>IF(RIGHT(TEXT(Y805,"0.#"),1)=".",FALSE,TRUE)</formula>
    </cfRule>
    <cfRule type="expression" dxfId="2768" priority="13674">
      <formula>IF(RIGHT(TEXT(Y805,"0.#"),1)=".",TRUE,FALSE)</formula>
    </cfRule>
  </conditionalFormatting>
  <conditionalFormatting sqref="AU822 AU809 AU796">
    <cfRule type="expression" dxfId="2767" priority="13669">
      <formula>IF(RIGHT(TEXT(AU796,"0.#"),1)=".",FALSE,TRUE)</formula>
    </cfRule>
    <cfRule type="expression" dxfId="2766" priority="13670">
      <formula>IF(RIGHT(TEXT(AU796,"0.#"),1)=".",TRUE,FALSE)</formula>
    </cfRule>
  </conditionalFormatting>
  <conditionalFormatting sqref="AU831 AU818 AU805">
    <cfRule type="expression" dxfId="2765" priority="13667">
      <formula>IF(RIGHT(TEXT(AU805,"0.#"),1)=".",FALSE,TRUE)</formula>
    </cfRule>
    <cfRule type="expression" dxfId="2764" priority="13668">
      <formula>IF(RIGHT(TEXT(AU805,"0.#"),1)=".",TRUE,FALSE)</formula>
    </cfRule>
  </conditionalFormatting>
  <conditionalFormatting sqref="AU823:AU830 AU821 AU810:AU817 AU808 AU797:AU804 AU795">
    <cfRule type="expression" dxfId="2763" priority="13665">
      <formula>IF(RIGHT(TEXT(AU795,"0.#"),1)=".",FALSE,TRUE)</formula>
    </cfRule>
    <cfRule type="expression" dxfId="2762" priority="13666">
      <formula>IF(RIGHT(TEXT(AU795,"0.#"),1)=".",TRUE,FALSE)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87">
    <cfRule type="expression" dxfId="717" priority="17">
      <formula>IF(RIGHT(TEXT(AE87,"0.#"),1)=".",FALSE,TRUE)</formula>
    </cfRule>
    <cfRule type="expression" dxfId="716" priority="18">
      <formula>IF(RIGHT(TEXT(AE87,"0.#"),1)=".",TRUE,FALSE)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E89">
    <cfRule type="expression" dxfId="713" priority="13">
      <formula>IF(RIGHT(TEXT(AE89,"0.#"),1)=".",FALSE,TRUE)</formula>
    </cfRule>
    <cfRule type="expression" dxfId="712" priority="14">
      <formula>IF(RIGHT(TEXT(AE89,"0.#"),1)=".",TRUE,FALSE)</formula>
    </cfRule>
  </conditionalFormatting>
  <conditionalFormatting sqref="AI87">
    <cfRule type="expression" dxfId="711" priority="11">
      <formula>IF(RIGHT(TEXT(AI87,"0.#"),1)=".",FALSE,TRUE)</formula>
    </cfRule>
    <cfRule type="expression" dxfId="710" priority="12">
      <formula>IF(RIGHT(TEXT(AI87,"0.#"),1)=".",TRUE,FALSE)</formula>
    </cfRule>
  </conditionalFormatting>
  <conditionalFormatting sqref="AI88">
    <cfRule type="expression" dxfId="709" priority="9">
      <formula>IF(RIGHT(TEXT(AI88,"0.#"),1)=".",FALSE,TRUE)</formula>
    </cfRule>
    <cfRule type="expression" dxfId="708" priority="10">
      <formula>IF(RIGHT(TEXT(AI88,"0.#"),1)=".",TRUE,FALSE)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725" max="49" man="1"/>
    <brk id="735" max="49" man="1"/>
    <brk id="868"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571</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571</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t="s">
        <v>571</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男女共同参画</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18"/>
      <c r="Z2" s="820"/>
      <c r="AA2" s="821"/>
      <c r="AB2" s="1022" t="s">
        <v>11</v>
      </c>
      <c r="AC2" s="1023"/>
      <c r="AD2" s="1024"/>
      <c r="AE2" s="249" t="s">
        <v>399</v>
      </c>
      <c r="AF2" s="249"/>
      <c r="AG2" s="249"/>
      <c r="AH2" s="249"/>
      <c r="AI2" s="249" t="s">
        <v>397</v>
      </c>
      <c r="AJ2" s="249"/>
      <c r="AK2" s="249"/>
      <c r="AL2" s="249"/>
      <c r="AM2" s="249" t="s">
        <v>426</v>
      </c>
      <c r="AN2" s="249"/>
      <c r="AO2" s="249"/>
      <c r="AP2" s="243"/>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19"/>
      <c r="Z3" s="1020"/>
      <c r="AA3" s="1021"/>
      <c r="AB3" s="1025"/>
      <c r="AC3" s="1026"/>
      <c r="AD3" s="1027"/>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c r="A4" s="403"/>
      <c r="B4" s="401"/>
      <c r="C4" s="401"/>
      <c r="D4" s="401"/>
      <c r="E4" s="401"/>
      <c r="F4" s="402"/>
      <c r="G4" s="564"/>
      <c r="H4" s="995"/>
      <c r="I4" s="995"/>
      <c r="J4" s="995"/>
      <c r="K4" s="995"/>
      <c r="L4" s="995"/>
      <c r="M4" s="995"/>
      <c r="N4" s="995"/>
      <c r="O4" s="996"/>
      <c r="P4" s="104"/>
      <c r="Q4" s="1003"/>
      <c r="R4" s="1003"/>
      <c r="S4" s="1003"/>
      <c r="T4" s="1003"/>
      <c r="U4" s="1003"/>
      <c r="V4" s="1003"/>
      <c r="W4" s="1003"/>
      <c r="X4" s="1004"/>
      <c r="Y4" s="1013" t="s">
        <v>12</v>
      </c>
      <c r="Z4" s="1014"/>
      <c r="AA4" s="1015"/>
      <c r="AB4" s="464"/>
      <c r="AC4" s="1017"/>
      <c r="AD4" s="101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8" t="s">
        <v>54</v>
      </c>
      <c r="Z5" s="1010"/>
      <c r="AA5" s="1011"/>
      <c r="AB5" s="526"/>
      <c r="AC5" s="1016"/>
      <c r="AD5" s="101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182</v>
      </c>
      <c r="AC6" s="1012"/>
      <c r="AD6" s="101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18"/>
      <c r="Z9" s="820"/>
      <c r="AA9" s="821"/>
      <c r="AB9" s="1022" t="s">
        <v>11</v>
      </c>
      <c r="AC9" s="1023"/>
      <c r="AD9" s="1024"/>
      <c r="AE9" s="249" t="s">
        <v>399</v>
      </c>
      <c r="AF9" s="249"/>
      <c r="AG9" s="249"/>
      <c r="AH9" s="249"/>
      <c r="AI9" s="249" t="s">
        <v>397</v>
      </c>
      <c r="AJ9" s="249"/>
      <c r="AK9" s="249"/>
      <c r="AL9" s="249"/>
      <c r="AM9" s="249" t="s">
        <v>426</v>
      </c>
      <c r="AN9" s="249"/>
      <c r="AO9" s="249"/>
      <c r="AP9" s="243"/>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19"/>
      <c r="Z10" s="1020"/>
      <c r="AA10" s="1021"/>
      <c r="AB10" s="1025"/>
      <c r="AC10" s="1026"/>
      <c r="AD10" s="1027"/>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c r="A11" s="403"/>
      <c r="B11" s="401"/>
      <c r="C11" s="401"/>
      <c r="D11" s="401"/>
      <c r="E11" s="401"/>
      <c r="F11" s="402"/>
      <c r="G11" s="564"/>
      <c r="H11" s="995"/>
      <c r="I11" s="995"/>
      <c r="J11" s="995"/>
      <c r="K11" s="995"/>
      <c r="L11" s="995"/>
      <c r="M11" s="995"/>
      <c r="N11" s="995"/>
      <c r="O11" s="996"/>
      <c r="P11" s="104"/>
      <c r="Q11" s="1003"/>
      <c r="R11" s="1003"/>
      <c r="S11" s="1003"/>
      <c r="T11" s="1003"/>
      <c r="U11" s="1003"/>
      <c r="V11" s="1003"/>
      <c r="W11" s="1003"/>
      <c r="X11" s="1004"/>
      <c r="Y11" s="1013" t="s">
        <v>12</v>
      </c>
      <c r="Z11" s="1014"/>
      <c r="AA11" s="1015"/>
      <c r="AB11" s="464"/>
      <c r="AC11" s="1017"/>
      <c r="AD11" s="101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8" t="s">
        <v>54</v>
      </c>
      <c r="Z12" s="1010"/>
      <c r="AA12" s="1011"/>
      <c r="AB12" s="526"/>
      <c r="AC12" s="1016"/>
      <c r="AD12" s="101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182</v>
      </c>
      <c r="AC13" s="1012"/>
      <c r="AD13" s="101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18"/>
      <c r="Z16" s="820"/>
      <c r="AA16" s="821"/>
      <c r="AB16" s="1022" t="s">
        <v>11</v>
      </c>
      <c r="AC16" s="1023"/>
      <c r="AD16" s="1024"/>
      <c r="AE16" s="249" t="s">
        <v>399</v>
      </c>
      <c r="AF16" s="249"/>
      <c r="AG16" s="249"/>
      <c r="AH16" s="249"/>
      <c r="AI16" s="249" t="s">
        <v>397</v>
      </c>
      <c r="AJ16" s="249"/>
      <c r="AK16" s="249"/>
      <c r="AL16" s="249"/>
      <c r="AM16" s="249" t="s">
        <v>426</v>
      </c>
      <c r="AN16" s="249"/>
      <c r="AO16" s="249"/>
      <c r="AP16" s="243"/>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19"/>
      <c r="Z17" s="1020"/>
      <c r="AA17" s="1021"/>
      <c r="AB17" s="1025"/>
      <c r="AC17" s="1026"/>
      <c r="AD17" s="1027"/>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c r="A18" s="403"/>
      <c r="B18" s="401"/>
      <c r="C18" s="401"/>
      <c r="D18" s="401"/>
      <c r="E18" s="401"/>
      <c r="F18" s="402"/>
      <c r="G18" s="564"/>
      <c r="H18" s="995"/>
      <c r="I18" s="995"/>
      <c r="J18" s="995"/>
      <c r="K18" s="995"/>
      <c r="L18" s="995"/>
      <c r="M18" s="995"/>
      <c r="N18" s="995"/>
      <c r="O18" s="996"/>
      <c r="P18" s="104"/>
      <c r="Q18" s="1003"/>
      <c r="R18" s="1003"/>
      <c r="S18" s="1003"/>
      <c r="T18" s="1003"/>
      <c r="U18" s="1003"/>
      <c r="V18" s="1003"/>
      <c r="W18" s="1003"/>
      <c r="X18" s="1004"/>
      <c r="Y18" s="1013" t="s">
        <v>12</v>
      </c>
      <c r="Z18" s="1014"/>
      <c r="AA18" s="1015"/>
      <c r="AB18" s="464"/>
      <c r="AC18" s="1017"/>
      <c r="AD18" s="101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8" t="s">
        <v>54</v>
      </c>
      <c r="Z19" s="1010"/>
      <c r="AA19" s="1011"/>
      <c r="AB19" s="526"/>
      <c r="AC19" s="1016"/>
      <c r="AD19" s="101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182</v>
      </c>
      <c r="AC20" s="1012"/>
      <c r="AD20" s="101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18"/>
      <c r="Z23" s="820"/>
      <c r="AA23" s="821"/>
      <c r="AB23" s="1022" t="s">
        <v>11</v>
      </c>
      <c r="AC23" s="1023"/>
      <c r="AD23" s="1024"/>
      <c r="AE23" s="249" t="s">
        <v>399</v>
      </c>
      <c r="AF23" s="249"/>
      <c r="AG23" s="249"/>
      <c r="AH23" s="249"/>
      <c r="AI23" s="249" t="s">
        <v>397</v>
      </c>
      <c r="AJ23" s="249"/>
      <c r="AK23" s="249"/>
      <c r="AL23" s="249"/>
      <c r="AM23" s="249" t="s">
        <v>426</v>
      </c>
      <c r="AN23" s="249"/>
      <c r="AO23" s="249"/>
      <c r="AP23" s="243"/>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19"/>
      <c r="Z24" s="1020"/>
      <c r="AA24" s="1021"/>
      <c r="AB24" s="1025"/>
      <c r="AC24" s="1026"/>
      <c r="AD24" s="1027"/>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c r="A25" s="403"/>
      <c r="B25" s="401"/>
      <c r="C25" s="401"/>
      <c r="D25" s="401"/>
      <c r="E25" s="401"/>
      <c r="F25" s="402"/>
      <c r="G25" s="564"/>
      <c r="H25" s="995"/>
      <c r="I25" s="995"/>
      <c r="J25" s="995"/>
      <c r="K25" s="995"/>
      <c r="L25" s="995"/>
      <c r="M25" s="995"/>
      <c r="N25" s="995"/>
      <c r="O25" s="996"/>
      <c r="P25" s="104"/>
      <c r="Q25" s="1003"/>
      <c r="R25" s="1003"/>
      <c r="S25" s="1003"/>
      <c r="T25" s="1003"/>
      <c r="U25" s="1003"/>
      <c r="V25" s="1003"/>
      <c r="W25" s="1003"/>
      <c r="X25" s="1004"/>
      <c r="Y25" s="1013" t="s">
        <v>12</v>
      </c>
      <c r="Z25" s="1014"/>
      <c r="AA25" s="1015"/>
      <c r="AB25" s="464"/>
      <c r="AC25" s="1017"/>
      <c r="AD25" s="101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8" t="s">
        <v>54</v>
      </c>
      <c r="Z26" s="1010"/>
      <c r="AA26" s="1011"/>
      <c r="AB26" s="526"/>
      <c r="AC26" s="1016"/>
      <c r="AD26" s="101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182</v>
      </c>
      <c r="AC27" s="1012"/>
      <c r="AD27" s="101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18"/>
      <c r="Z30" s="820"/>
      <c r="AA30" s="821"/>
      <c r="AB30" s="1022" t="s">
        <v>11</v>
      </c>
      <c r="AC30" s="1023"/>
      <c r="AD30" s="1024"/>
      <c r="AE30" s="249" t="s">
        <v>399</v>
      </c>
      <c r="AF30" s="249"/>
      <c r="AG30" s="249"/>
      <c r="AH30" s="249"/>
      <c r="AI30" s="249" t="s">
        <v>397</v>
      </c>
      <c r="AJ30" s="249"/>
      <c r="AK30" s="249"/>
      <c r="AL30" s="249"/>
      <c r="AM30" s="249" t="s">
        <v>426</v>
      </c>
      <c r="AN30" s="249"/>
      <c r="AO30" s="249"/>
      <c r="AP30" s="243"/>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19"/>
      <c r="Z31" s="1020"/>
      <c r="AA31" s="1021"/>
      <c r="AB31" s="1025"/>
      <c r="AC31" s="1026"/>
      <c r="AD31" s="1027"/>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c r="A32" s="403"/>
      <c r="B32" s="401"/>
      <c r="C32" s="401"/>
      <c r="D32" s="401"/>
      <c r="E32" s="401"/>
      <c r="F32" s="402"/>
      <c r="G32" s="564"/>
      <c r="H32" s="995"/>
      <c r="I32" s="995"/>
      <c r="J32" s="995"/>
      <c r="K32" s="995"/>
      <c r="L32" s="995"/>
      <c r="M32" s="995"/>
      <c r="N32" s="995"/>
      <c r="O32" s="996"/>
      <c r="P32" s="104"/>
      <c r="Q32" s="1003"/>
      <c r="R32" s="1003"/>
      <c r="S32" s="1003"/>
      <c r="T32" s="1003"/>
      <c r="U32" s="1003"/>
      <c r="V32" s="1003"/>
      <c r="W32" s="1003"/>
      <c r="X32" s="1004"/>
      <c r="Y32" s="1013" t="s">
        <v>12</v>
      </c>
      <c r="Z32" s="1014"/>
      <c r="AA32" s="1015"/>
      <c r="AB32" s="464"/>
      <c r="AC32" s="1017"/>
      <c r="AD32" s="101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8" t="s">
        <v>54</v>
      </c>
      <c r="Z33" s="1010"/>
      <c r="AA33" s="1011"/>
      <c r="AB33" s="526"/>
      <c r="AC33" s="1016"/>
      <c r="AD33" s="101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182</v>
      </c>
      <c r="AC34" s="1012"/>
      <c r="AD34" s="101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18"/>
      <c r="Z37" s="820"/>
      <c r="AA37" s="821"/>
      <c r="AB37" s="1022" t="s">
        <v>11</v>
      </c>
      <c r="AC37" s="1023"/>
      <c r="AD37" s="1024"/>
      <c r="AE37" s="249" t="s">
        <v>399</v>
      </c>
      <c r="AF37" s="249"/>
      <c r="AG37" s="249"/>
      <c r="AH37" s="249"/>
      <c r="AI37" s="249" t="s">
        <v>397</v>
      </c>
      <c r="AJ37" s="249"/>
      <c r="AK37" s="249"/>
      <c r="AL37" s="249"/>
      <c r="AM37" s="249" t="s">
        <v>426</v>
      </c>
      <c r="AN37" s="249"/>
      <c r="AO37" s="249"/>
      <c r="AP37" s="243"/>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19"/>
      <c r="Z38" s="1020"/>
      <c r="AA38" s="1021"/>
      <c r="AB38" s="1025"/>
      <c r="AC38" s="1026"/>
      <c r="AD38" s="1027"/>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c r="A39" s="403"/>
      <c r="B39" s="401"/>
      <c r="C39" s="401"/>
      <c r="D39" s="401"/>
      <c r="E39" s="401"/>
      <c r="F39" s="402"/>
      <c r="G39" s="564"/>
      <c r="H39" s="995"/>
      <c r="I39" s="995"/>
      <c r="J39" s="995"/>
      <c r="K39" s="995"/>
      <c r="L39" s="995"/>
      <c r="M39" s="995"/>
      <c r="N39" s="995"/>
      <c r="O39" s="996"/>
      <c r="P39" s="104"/>
      <c r="Q39" s="1003"/>
      <c r="R39" s="1003"/>
      <c r="S39" s="1003"/>
      <c r="T39" s="1003"/>
      <c r="U39" s="1003"/>
      <c r="V39" s="1003"/>
      <c r="W39" s="1003"/>
      <c r="X39" s="1004"/>
      <c r="Y39" s="1013" t="s">
        <v>12</v>
      </c>
      <c r="Z39" s="1014"/>
      <c r="AA39" s="1015"/>
      <c r="AB39" s="464"/>
      <c r="AC39" s="1017"/>
      <c r="AD39" s="101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8" t="s">
        <v>54</v>
      </c>
      <c r="Z40" s="1010"/>
      <c r="AA40" s="1011"/>
      <c r="AB40" s="526"/>
      <c r="AC40" s="1016"/>
      <c r="AD40" s="101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182</v>
      </c>
      <c r="AC41" s="1012"/>
      <c r="AD41" s="101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18"/>
      <c r="Z44" s="820"/>
      <c r="AA44" s="821"/>
      <c r="AB44" s="1022" t="s">
        <v>11</v>
      </c>
      <c r="AC44" s="1023"/>
      <c r="AD44" s="1024"/>
      <c r="AE44" s="249" t="s">
        <v>399</v>
      </c>
      <c r="AF44" s="249"/>
      <c r="AG44" s="249"/>
      <c r="AH44" s="249"/>
      <c r="AI44" s="249" t="s">
        <v>397</v>
      </c>
      <c r="AJ44" s="249"/>
      <c r="AK44" s="249"/>
      <c r="AL44" s="249"/>
      <c r="AM44" s="249" t="s">
        <v>426</v>
      </c>
      <c r="AN44" s="249"/>
      <c r="AO44" s="249"/>
      <c r="AP44" s="243"/>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19"/>
      <c r="Z45" s="1020"/>
      <c r="AA45" s="1021"/>
      <c r="AB45" s="1025"/>
      <c r="AC45" s="1026"/>
      <c r="AD45" s="1027"/>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c r="A46" s="403"/>
      <c r="B46" s="401"/>
      <c r="C46" s="401"/>
      <c r="D46" s="401"/>
      <c r="E46" s="401"/>
      <c r="F46" s="402"/>
      <c r="G46" s="564"/>
      <c r="H46" s="995"/>
      <c r="I46" s="995"/>
      <c r="J46" s="995"/>
      <c r="K46" s="995"/>
      <c r="L46" s="995"/>
      <c r="M46" s="995"/>
      <c r="N46" s="995"/>
      <c r="O46" s="996"/>
      <c r="P46" s="104"/>
      <c r="Q46" s="1003"/>
      <c r="R46" s="1003"/>
      <c r="S46" s="1003"/>
      <c r="T46" s="1003"/>
      <c r="U46" s="1003"/>
      <c r="V46" s="1003"/>
      <c r="W46" s="1003"/>
      <c r="X46" s="1004"/>
      <c r="Y46" s="1013" t="s">
        <v>12</v>
      </c>
      <c r="Z46" s="1014"/>
      <c r="AA46" s="1015"/>
      <c r="AB46" s="464"/>
      <c r="AC46" s="1017"/>
      <c r="AD46" s="101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8" t="s">
        <v>54</v>
      </c>
      <c r="Z47" s="1010"/>
      <c r="AA47" s="1011"/>
      <c r="AB47" s="526"/>
      <c r="AC47" s="1016"/>
      <c r="AD47" s="101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182</v>
      </c>
      <c r="AC48" s="1012"/>
      <c r="AD48" s="101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18"/>
      <c r="Z51" s="820"/>
      <c r="AA51" s="821"/>
      <c r="AB51" s="243" t="s">
        <v>11</v>
      </c>
      <c r="AC51" s="1023"/>
      <c r="AD51" s="1024"/>
      <c r="AE51" s="249" t="s">
        <v>399</v>
      </c>
      <c r="AF51" s="249"/>
      <c r="AG51" s="249"/>
      <c r="AH51" s="249"/>
      <c r="AI51" s="249" t="s">
        <v>397</v>
      </c>
      <c r="AJ51" s="249"/>
      <c r="AK51" s="249"/>
      <c r="AL51" s="249"/>
      <c r="AM51" s="249" t="s">
        <v>426</v>
      </c>
      <c r="AN51" s="249"/>
      <c r="AO51" s="249"/>
      <c r="AP51" s="243"/>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19"/>
      <c r="Z52" s="1020"/>
      <c r="AA52" s="1021"/>
      <c r="AB52" s="1025"/>
      <c r="AC52" s="1026"/>
      <c r="AD52" s="1027"/>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c r="A53" s="403"/>
      <c r="B53" s="401"/>
      <c r="C53" s="401"/>
      <c r="D53" s="401"/>
      <c r="E53" s="401"/>
      <c r="F53" s="402"/>
      <c r="G53" s="564"/>
      <c r="H53" s="995"/>
      <c r="I53" s="995"/>
      <c r="J53" s="995"/>
      <c r="K53" s="995"/>
      <c r="L53" s="995"/>
      <c r="M53" s="995"/>
      <c r="N53" s="995"/>
      <c r="O53" s="996"/>
      <c r="P53" s="104"/>
      <c r="Q53" s="1003"/>
      <c r="R53" s="1003"/>
      <c r="S53" s="1003"/>
      <c r="T53" s="1003"/>
      <c r="U53" s="1003"/>
      <c r="V53" s="1003"/>
      <c r="W53" s="1003"/>
      <c r="X53" s="1004"/>
      <c r="Y53" s="1013" t="s">
        <v>12</v>
      </c>
      <c r="Z53" s="1014"/>
      <c r="AA53" s="1015"/>
      <c r="AB53" s="464"/>
      <c r="AC53" s="1017"/>
      <c r="AD53" s="101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8" t="s">
        <v>54</v>
      </c>
      <c r="Z54" s="1010"/>
      <c r="AA54" s="1011"/>
      <c r="AB54" s="526"/>
      <c r="AC54" s="1016"/>
      <c r="AD54" s="101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182</v>
      </c>
      <c r="AC55" s="1012"/>
      <c r="AD55" s="101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18"/>
      <c r="Z58" s="820"/>
      <c r="AA58" s="821"/>
      <c r="AB58" s="1022" t="s">
        <v>11</v>
      </c>
      <c r="AC58" s="1023"/>
      <c r="AD58" s="1024"/>
      <c r="AE58" s="249" t="s">
        <v>399</v>
      </c>
      <c r="AF58" s="249"/>
      <c r="AG58" s="249"/>
      <c r="AH58" s="249"/>
      <c r="AI58" s="249" t="s">
        <v>397</v>
      </c>
      <c r="AJ58" s="249"/>
      <c r="AK58" s="249"/>
      <c r="AL58" s="249"/>
      <c r="AM58" s="249" t="s">
        <v>426</v>
      </c>
      <c r="AN58" s="249"/>
      <c r="AO58" s="249"/>
      <c r="AP58" s="243"/>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19"/>
      <c r="Z59" s="1020"/>
      <c r="AA59" s="1021"/>
      <c r="AB59" s="1025"/>
      <c r="AC59" s="1026"/>
      <c r="AD59" s="1027"/>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c r="A60" s="403"/>
      <c r="B60" s="401"/>
      <c r="C60" s="401"/>
      <c r="D60" s="401"/>
      <c r="E60" s="401"/>
      <c r="F60" s="402"/>
      <c r="G60" s="564"/>
      <c r="H60" s="995"/>
      <c r="I60" s="995"/>
      <c r="J60" s="995"/>
      <c r="K60" s="995"/>
      <c r="L60" s="995"/>
      <c r="M60" s="995"/>
      <c r="N60" s="995"/>
      <c r="O60" s="996"/>
      <c r="P60" s="104"/>
      <c r="Q60" s="1003"/>
      <c r="R60" s="1003"/>
      <c r="S60" s="1003"/>
      <c r="T60" s="1003"/>
      <c r="U60" s="1003"/>
      <c r="V60" s="1003"/>
      <c r="W60" s="1003"/>
      <c r="X60" s="1004"/>
      <c r="Y60" s="1013" t="s">
        <v>12</v>
      </c>
      <c r="Z60" s="1014"/>
      <c r="AA60" s="1015"/>
      <c r="AB60" s="464"/>
      <c r="AC60" s="1017"/>
      <c r="AD60" s="101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8" t="s">
        <v>54</v>
      </c>
      <c r="Z61" s="1010"/>
      <c r="AA61" s="1011"/>
      <c r="AB61" s="526"/>
      <c r="AC61" s="1016"/>
      <c r="AD61" s="101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182</v>
      </c>
      <c r="AC62" s="1012"/>
      <c r="AD62" s="101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18"/>
      <c r="Z65" s="820"/>
      <c r="AA65" s="821"/>
      <c r="AB65" s="1022" t="s">
        <v>11</v>
      </c>
      <c r="AC65" s="1023"/>
      <c r="AD65" s="1024"/>
      <c r="AE65" s="249" t="s">
        <v>399</v>
      </c>
      <c r="AF65" s="249"/>
      <c r="AG65" s="249"/>
      <c r="AH65" s="249"/>
      <c r="AI65" s="249" t="s">
        <v>397</v>
      </c>
      <c r="AJ65" s="249"/>
      <c r="AK65" s="249"/>
      <c r="AL65" s="249"/>
      <c r="AM65" s="249" t="s">
        <v>426</v>
      </c>
      <c r="AN65" s="249"/>
      <c r="AO65" s="249"/>
      <c r="AP65" s="243"/>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19"/>
      <c r="Z66" s="1020"/>
      <c r="AA66" s="1021"/>
      <c r="AB66" s="1025"/>
      <c r="AC66" s="1026"/>
      <c r="AD66" s="1027"/>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c r="A67" s="403"/>
      <c r="B67" s="401"/>
      <c r="C67" s="401"/>
      <c r="D67" s="401"/>
      <c r="E67" s="401"/>
      <c r="F67" s="402"/>
      <c r="G67" s="564"/>
      <c r="H67" s="995"/>
      <c r="I67" s="995"/>
      <c r="J67" s="995"/>
      <c r="K67" s="995"/>
      <c r="L67" s="995"/>
      <c r="M67" s="995"/>
      <c r="N67" s="995"/>
      <c r="O67" s="996"/>
      <c r="P67" s="104"/>
      <c r="Q67" s="1003"/>
      <c r="R67" s="1003"/>
      <c r="S67" s="1003"/>
      <c r="T67" s="1003"/>
      <c r="U67" s="1003"/>
      <c r="V67" s="1003"/>
      <c r="W67" s="1003"/>
      <c r="X67" s="1004"/>
      <c r="Y67" s="1013" t="s">
        <v>12</v>
      </c>
      <c r="Z67" s="1014"/>
      <c r="AA67" s="1015"/>
      <c r="AB67" s="464"/>
      <c r="AC67" s="1017"/>
      <c r="AD67" s="101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8" t="s">
        <v>54</v>
      </c>
      <c r="Z68" s="1010"/>
      <c r="AA68" s="1011"/>
      <c r="AB68" s="526"/>
      <c r="AC68" s="1016"/>
      <c r="AD68" s="101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8" t="s">
        <v>13</v>
      </c>
      <c r="Z69" s="1010"/>
      <c r="AA69" s="101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6" t="s">
        <v>28</v>
      </c>
      <c r="B2" s="1047"/>
      <c r="C2" s="1047"/>
      <c r="D2" s="1047"/>
      <c r="E2" s="1047"/>
      <c r="F2" s="104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0"/>
      <c r="B3" s="1041"/>
      <c r="C3" s="1041"/>
      <c r="D3" s="1041"/>
      <c r="E3" s="1041"/>
      <c r="F3" s="1042"/>
      <c r="G3" s="806" t="s">
        <v>17</v>
      </c>
      <c r="H3" s="668"/>
      <c r="I3" s="668"/>
      <c r="J3" s="668"/>
      <c r="K3" s="668"/>
      <c r="L3" s="667" t="s">
        <v>18</v>
      </c>
      <c r="M3" s="668"/>
      <c r="N3" s="668"/>
      <c r="O3" s="668"/>
      <c r="P3" s="668"/>
      <c r="Q3" s="668"/>
      <c r="R3" s="668"/>
      <c r="S3" s="668"/>
      <c r="T3" s="668"/>
      <c r="U3" s="668"/>
      <c r="V3" s="668"/>
      <c r="W3" s="668"/>
      <c r="X3" s="669"/>
      <c r="Y3" s="653" t="s">
        <v>19</v>
      </c>
      <c r="Z3" s="654"/>
      <c r="AA3" s="654"/>
      <c r="AB3" s="792"/>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0"/>
      <c r="B4" s="1041"/>
      <c r="C4" s="1041"/>
      <c r="D4" s="1041"/>
      <c r="E4" s="1041"/>
      <c r="F4" s="1042"/>
      <c r="G4" s="670"/>
      <c r="H4" s="671"/>
      <c r="I4" s="671"/>
      <c r="J4" s="671"/>
      <c r="K4" s="672"/>
      <c r="L4" s="664"/>
      <c r="M4" s="665"/>
      <c r="N4" s="665"/>
      <c r="O4" s="665"/>
      <c r="P4" s="665"/>
      <c r="Q4" s="665"/>
      <c r="R4" s="665"/>
      <c r="S4" s="665"/>
      <c r="T4" s="665"/>
      <c r="U4" s="665"/>
      <c r="V4" s="665"/>
      <c r="W4" s="665"/>
      <c r="X4" s="666"/>
      <c r="Y4" s="388"/>
      <c r="Z4" s="389"/>
      <c r="AA4" s="389"/>
      <c r="AB4" s="79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0"/>
      <c r="B14" s="1041"/>
      <c r="C14" s="1041"/>
      <c r="D14" s="1041"/>
      <c r="E14" s="1041"/>
      <c r="F14" s="1042"/>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c r="A15" s="1040"/>
      <c r="B15" s="1041"/>
      <c r="C15" s="1041"/>
      <c r="D15" s="1041"/>
      <c r="E15" s="1041"/>
      <c r="F15" s="104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87"/>
    </row>
    <row r="16" spans="1:50" ht="25.5" customHeight="1">
      <c r="A16" s="1040"/>
      <c r="B16" s="1041"/>
      <c r="C16" s="1041"/>
      <c r="D16" s="1041"/>
      <c r="E16" s="1041"/>
      <c r="F16" s="1042"/>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2"/>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0"/>
      <c r="B17" s="1041"/>
      <c r="C17" s="1041"/>
      <c r="D17" s="1041"/>
      <c r="E17" s="1041"/>
      <c r="F17" s="1042"/>
      <c r="G17" s="670"/>
      <c r="H17" s="671"/>
      <c r="I17" s="671"/>
      <c r="J17" s="671"/>
      <c r="K17" s="672"/>
      <c r="L17" s="664"/>
      <c r="M17" s="665"/>
      <c r="N17" s="665"/>
      <c r="O17" s="665"/>
      <c r="P17" s="665"/>
      <c r="Q17" s="665"/>
      <c r="R17" s="665"/>
      <c r="S17" s="665"/>
      <c r="T17" s="665"/>
      <c r="U17" s="665"/>
      <c r="V17" s="665"/>
      <c r="W17" s="665"/>
      <c r="X17" s="666"/>
      <c r="Y17" s="388"/>
      <c r="Z17" s="389"/>
      <c r="AA17" s="389"/>
      <c r="AB17" s="79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0"/>
      <c r="B27" s="1041"/>
      <c r="C27" s="1041"/>
      <c r="D27" s="1041"/>
      <c r="E27" s="1041"/>
      <c r="F27" s="1042"/>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c r="A28" s="1040"/>
      <c r="B28" s="1041"/>
      <c r="C28" s="1041"/>
      <c r="D28" s="1041"/>
      <c r="E28" s="1041"/>
      <c r="F28" s="104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87"/>
    </row>
    <row r="29" spans="1:50" ht="24.75" customHeight="1">
      <c r="A29" s="1040"/>
      <c r="B29" s="1041"/>
      <c r="C29" s="1041"/>
      <c r="D29" s="1041"/>
      <c r="E29" s="1041"/>
      <c r="F29" s="1042"/>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2"/>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0"/>
      <c r="B30" s="1041"/>
      <c r="C30" s="1041"/>
      <c r="D30" s="1041"/>
      <c r="E30" s="1041"/>
      <c r="F30" s="1042"/>
      <c r="G30" s="670"/>
      <c r="H30" s="671"/>
      <c r="I30" s="671"/>
      <c r="J30" s="671"/>
      <c r="K30" s="672"/>
      <c r="L30" s="664"/>
      <c r="M30" s="665"/>
      <c r="N30" s="665"/>
      <c r="O30" s="665"/>
      <c r="P30" s="665"/>
      <c r="Q30" s="665"/>
      <c r="R30" s="665"/>
      <c r="S30" s="665"/>
      <c r="T30" s="665"/>
      <c r="U30" s="665"/>
      <c r="V30" s="665"/>
      <c r="W30" s="665"/>
      <c r="X30" s="666"/>
      <c r="Y30" s="388"/>
      <c r="Z30" s="389"/>
      <c r="AA30" s="389"/>
      <c r="AB30" s="79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0"/>
      <c r="B40" s="1041"/>
      <c r="C40" s="1041"/>
      <c r="D40" s="1041"/>
      <c r="E40" s="1041"/>
      <c r="F40" s="1042"/>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c r="A41" s="1040"/>
      <c r="B41" s="1041"/>
      <c r="C41" s="1041"/>
      <c r="D41" s="1041"/>
      <c r="E41" s="1041"/>
      <c r="F41" s="104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87"/>
    </row>
    <row r="42" spans="1:50" ht="24.75" customHeight="1">
      <c r="A42" s="1040"/>
      <c r="B42" s="1041"/>
      <c r="C42" s="1041"/>
      <c r="D42" s="1041"/>
      <c r="E42" s="1041"/>
      <c r="F42" s="1042"/>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2"/>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0"/>
      <c r="B43" s="1041"/>
      <c r="C43" s="1041"/>
      <c r="D43" s="1041"/>
      <c r="E43" s="1041"/>
      <c r="F43" s="1042"/>
      <c r="G43" s="670"/>
      <c r="H43" s="671"/>
      <c r="I43" s="671"/>
      <c r="J43" s="671"/>
      <c r="K43" s="672"/>
      <c r="L43" s="664"/>
      <c r="M43" s="665"/>
      <c r="N43" s="665"/>
      <c r="O43" s="665"/>
      <c r="P43" s="665"/>
      <c r="Q43" s="665"/>
      <c r="R43" s="665"/>
      <c r="S43" s="665"/>
      <c r="T43" s="665"/>
      <c r="U43" s="665"/>
      <c r="V43" s="665"/>
      <c r="W43" s="665"/>
      <c r="X43" s="666"/>
      <c r="Y43" s="388"/>
      <c r="Z43" s="389"/>
      <c r="AA43" s="389"/>
      <c r="AB43" s="79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8" customFormat="1" ht="24.75" customHeight="1" thickBot="1"/>
    <row r="55" spans="1:50" ht="30" customHeight="1">
      <c r="A55" s="1046" t="s">
        <v>28</v>
      </c>
      <c r="B55" s="1047"/>
      <c r="C55" s="1047"/>
      <c r="D55" s="1047"/>
      <c r="E55" s="1047"/>
      <c r="F55" s="104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87"/>
    </row>
    <row r="56" spans="1:50" ht="24.75" customHeight="1">
      <c r="A56" s="1040"/>
      <c r="B56" s="1041"/>
      <c r="C56" s="1041"/>
      <c r="D56" s="1041"/>
      <c r="E56" s="1041"/>
      <c r="F56" s="1042"/>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2"/>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0"/>
      <c r="B57" s="1041"/>
      <c r="C57" s="1041"/>
      <c r="D57" s="1041"/>
      <c r="E57" s="1041"/>
      <c r="F57" s="1042"/>
      <c r="G57" s="670"/>
      <c r="H57" s="671"/>
      <c r="I57" s="671"/>
      <c r="J57" s="671"/>
      <c r="K57" s="672"/>
      <c r="L57" s="664"/>
      <c r="M57" s="665"/>
      <c r="N57" s="665"/>
      <c r="O57" s="665"/>
      <c r="P57" s="665"/>
      <c r="Q57" s="665"/>
      <c r="R57" s="665"/>
      <c r="S57" s="665"/>
      <c r="T57" s="665"/>
      <c r="U57" s="665"/>
      <c r="V57" s="665"/>
      <c r="W57" s="665"/>
      <c r="X57" s="666"/>
      <c r="Y57" s="388"/>
      <c r="Z57" s="389"/>
      <c r="AA57" s="389"/>
      <c r="AB57" s="79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0"/>
      <c r="B67" s="1041"/>
      <c r="C67" s="1041"/>
      <c r="D67" s="1041"/>
      <c r="E67" s="1041"/>
      <c r="F67" s="1042"/>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c r="A68" s="1040"/>
      <c r="B68" s="1041"/>
      <c r="C68" s="1041"/>
      <c r="D68" s="1041"/>
      <c r="E68" s="1041"/>
      <c r="F68" s="104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87"/>
    </row>
    <row r="69" spans="1:50" ht="25.5" customHeight="1">
      <c r="A69" s="1040"/>
      <c r="B69" s="1041"/>
      <c r="C69" s="1041"/>
      <c r="D69" s="1041"/>
      <c r="E69" s="1041"/>
      <c r="F69" s="1042"/>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2"/>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0"/>
      <c r="B70" s="1041"/>
      <c r="C70" s="1041"/>
      <c r="D70" s="1041"/>
      <c r="E70" s="1041"/>
      <c r="F70" s="1042"/>
      <c r="G70" s="670"/>
      <c r="H70" s="671"/>
      <c r="I70" s="671"/>
      <c r="J70" s="671"/>
      <c r="K70" s="672"/>
      <c r="L70" s="664"/>
      <c r="M70" s="665"/>
      <c r="N70" s="665"/>
      <c r="O70" s="665"/>
      <c r="P70" s="665"/>
      <c r="Q70" s="665"/>
      <c r="R70" s="665"/>
      <c r="S70" s="665"/>
      <c r="T70" s="665"/>
      <c r="U70" s="665"/>
      <c r="V70" s="665"/>
      <c r="W70" s="665"/>
      <c r="X70" s="666"/>
      <c r="Y70" s="388"/>
      <c r="Z70" s="389"/>
      <c r="AA70" s="389"/>
      <c r="AB70" s="79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0"/>
      <c r="B80" s="1041"/>
      <c r="C80" s="1041"/>
      <c r="D80" s="1041"/>
      <c r="E80" s="1041"/>
      <c r="F80" s="1042"/>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c r="A81" s="1040"/>
      <c r="B81" s="1041"/>
      <c r="C81" s="1041"/>
      <c r="D81" s="1041"/>
      <c r="E81" s="1041"/>
      <c r="F81" s="104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87"/>
    </row>
    <row r="82" spans="1:50" ht="24.75" customHeight="1">
      <c r="A82" s="1040"/>
      <c r="B82" s="1041"/>
      <c r="C82" s="1041"/>
      <c r="D82" s="1041"/>
      <c r="E82" s="1041"/>
      <c r="F82" s="1042"/>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2"/>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0"/>
      <c r="B83" s="1041"/>
      <c r="C83" s="1041"/>
      <c r="D83" s="1041"/>
      <c r="E83" s="1041"/>
      <c r="F83" s="1042"/>
      <c r="G83" s="670"/>
      <c r="H83" s="671"/>
      <c r="I83" s="671"/>
      <c r="J83" s="671"/>
      <c r="K83" s="672"/>
      <c r="L83" s="664"/>
      <c r="M83" s="665"/>
      <c r="N83" s="665"/>
      <c r="O83" s="665"/>
      <c r="P83" s="665"/>
      <c r="Q83" s="665"/>
      <c r="R83" s="665"/>
      <c r="S83" s="665"/>
      <c r="T83" s="665"/>
      <c r="U83" s="665"/>
      <c r="V83" s="665"/>
      <c r="W83" s="665"/>
      <c r="X83" s="666"/>
      <c r="Y83" s="388"/>
      <c r="Z83" s="389"/>
      <c r="AA83" s="389"/>
      <c r="AB83" s="79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0"/>
      <c r="B93" s="1041"/>
      <c r="C93" s="1041"/>
      <c r="D93" s="1041"/>
      <c r="E93" s="1041"/>
      <c r="F93" s="1042"/>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c r="A94" s="1040"/>
      <c r="B94" s="1041"/>
      <c r="C94" s="1041"/>
      <c r="D94" s="1041"/>
      <c r="E94" s="1041"/>
      <c r="F94" s="104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87"/>
    </row>
    <row r="95" spans="1:50" ht="24.75" customHeight="1">
      <c r="A95" s="1040"/>
      <c r="B95" s="1041"/>
      <c r="C95" s="1041"/>
      <c r="D95" s="1041"/>
      <c r="E95" s="1041"/>
      <c r="F95" s="1042"/>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2"/>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0"/>
      <c r="B96" s="1041"/>
      <c r="C96" s="1041"/>
      <c r="D96" s="1041"/>
      <c r="E96" s="1041"/>
      <c r="F96" s="1042"/>
      <c r="G96" s="670"/>
      <c r="H96" s="671"/>
      <c r="I96" s="671"/>
      <c r="J96" s="671"/>
      <c r="K96" s="672"/>
      <c r="L96" s="664"/>
      <c r="M96" s="665"/>
      <c r="N96" s="665"/>
      <c r="O96" s="665"/>
      <c r="P96" s="665"/>
      <c r="Q96" s="665"/>
      <c r="R96" s="665"/>
      <c r="S96" s="665"/>
      <c r="T96" s="665"/>
      <c r="U96" s="665"/>
      <c r="V96" s="665"/>
      <c r="W96" s="665"/>
      <c r="X96" s="666"/>
      <c r="Y96" s="388"/>
      <c r="Z96" s="389"/>
      <c r="AA96" s="389"/>
      <c r="AB96" s="79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8" customFormat="1" ht="24.75" customHeight="1" thickBot="1"/>
    <row r="108" spans="1:50" ht="30" customHeight="1">
      <c r="A108" s="1046" t="s">
        <v>28</v>
      </c>
      <c r="B108" s="1047"/>
      <c r="C108" s="1047"/>
      <c r="D108" s="1047"/>
      <c r="E108" s="1047"/>
      <c r="F108" s="104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7"/>
    </row>
    <row r="109" spans="1:50" ht="24.75" customHeight="1">
      <c r="A109" s="1040"/>
      <c r="B109" s="1041"/>
      <c r="C109" s="1041"/>
      <c r="D109" s="1041"/>
      <c r="E109" s="1041"/>
      <c r="F109" s="1042"/>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2"/>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0"/>
      <c r="B110" s="1041"/>
      <c r="C110" s="1041"/>
      <c r="D110" s="1041"/>
      <c r="E110" s="1041"/>
      <c r="F110" s="104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79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0"/>
      <c r="B120" s="1041"/>
      <c r="C120" s="1041"/>
      <c r="D120" s="1041"/>
      <c r="E120" s="1041"/>
      <c r="F120" s="1042"/>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c r="A121" s="1040"/>
      <c r="B121" s="1041"/>
      <c r="C121" s="1041"/>
      <c r="D121" s="1041"/>
      <c r="E121" s="1041"/>
      <c r="F121" s="104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7"/>
    </row>
    <row r="122" spans="1:50" ht="25.5" customHeight="1">
      <c r="A122" s="1040"/>
      <c r="B122" s="1041"/>
      <c r="C122" s="1041"/>
      <c r="D122" s="1041"/>
      <c r="E122" s="1041"/>
      <c r="F122" s="1042"/>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2"/>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0"/>
      <c r="B123" s="1041"/>
      <c r="C123" s="1041"/>
      <c r="D123" s="1041"/>
      <c r="E123" s="1041"/>
      <c r="F123" s="104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79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0"/>
      <c r="B133" s="1041"/>
      <c r="C133" s="1041"/>
      <c r="D133" s="1041"/>
      <c r="E133" s="1041"/>
      <c r="F133" s="1042"/>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c r="A134" s="1040"/>
      <c r="B134" s="1041"/>
      <c r="C134" s="1041"/>
      <c r="D134" s="1041"/>
      <c r="E134" s="1041"/>
      <c r="F134" s="104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7"/>
    </row>
    <row r="135" spans="1:50" ht="24.75" customHeight="1">
      <c r="A135" s="1040"/>
      <c r="B135" s="1041"/>
      <c r="C135" s="1041"/>
      <c r="D135" s="1041"/>
      <c r="E135" s="1041"/>
      <c r="F135" s="1042"/>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2"/>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0"/>
      <c r="B136" s="1041"/>
      <c r="C136" s="1041"/>
      <c r="D136" s="1041"/>
      <c r="E136" s="1041"/>
      <c r="F136" s="104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79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0"/>
      <c r="B146" s="1041"/>
      <c r="C146" s="1041"/>
      <c r="D146" s="1041"/>
      <c r="E146" s="1041"/>
      <c r="F146" s="1042"/>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c r="A147" s="1040"/>
      <c r="B147" s="1041"/>
      <c r="C147" s="1041"/>
      <c r="D147" s="1041"/>
      <c r="E147" s="1041"/>
      <c r="F147" s="104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7"/>
    </row>
    <row r="148" spans="1:50" ht="24.75" customHeight="1">
      <c r="A148" s="1040"/>
      <c r="B148" s="1041"/>
      <c r="C148" s="1041"/>
      <c r="D148" s="1041"/>
      <c r="E148" s="1041"/>
      <c r="F148" s="1042"/>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2"/>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0"/>
      <c r="B149" s="1041"/>
      <c r="C149" s="1041"/>
      <c r="D149" s="1041"/>
      <c r="E149" s="1041"/>
      <c r="F149" s="104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79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8" customFormat="1" ht="24.75" customHeight="1" thickBot="1"/>
    <row r="161" spans="1:50" ht="30" customHeight="1">
      <c r="A161" s="1046" t="s">
        <v>28</v>
      </c>
      <c r="B161" s="1047"/>
      <c r="C161" s="1047"/>
      <c r="D161" s="1047"/>
      <c r="E161" s="1047"/>
      <c r="F161" s="104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7"/>
    </row>
    <row r="162" spans="1:50" ht="24.75" customHeight="1">
      <c r="A162" s="1040"/>
      <c r="B162" s="1041"/>
      <c r="C162" s="1041"/>
      <c r="D162" s="1041"/>
      <c r="E162" s="1041"/>
      <c r="F162" s="1042"/>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2"/>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0"/>
      <c r="B163" s="1041"/>
      <c r="C163" s="1041"/>
      <c r="D163" s="1041"/>
      <c r="E163" s="1041"/>
      <c r="F163" s="104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79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0"/>
      <c r="B173" s="1041"/>
      <c r="C173" s="1041"/>
      <c r="D173" s="1041"/>
      <c r="E173" s="1041"/>
      <c r="F173" s="1042"/>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c r="A174" s="1040"/>
      <c r="B174" s="1041"/>
      <c r="C174" s="1041"/>
      <c r="D174" s="1041"/>
      <c r="E174" s="1041"/>
      <c r="F174" s="104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7"/>
    </row>
    <row r="175" spans="1:50" ht="25.5" customHeight="1">
      <c r="A175" s="1040"/>
      <c r="B175" s="1041"/>
      <c r="C175" s="1041"/>
      <c r="D175" s="1041"/>
      <c r="E175" s="1041"/>
      <c r="F175" s="1042"/>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2"/>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0"/>
      <c r="B176" s="1041"/>
      <c r="C176" s="1041"/>
      <c r="D176" s="1041"/>
      <c r="E176" s="1041"/>
      <c r="F176" s="104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79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0"/>
      <c r="B186" s="1041"/>
      <c r="C186" s="1041"/>
      <c r="D186" s="1041"/>
      <c r="E186" s="1041"/>
      <c r="F186" s="1042"/>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c r="A187" s="1040"/>
      <c r="B187" s="1041"/>
      <c r="C187" s="1041"/>
      <c r="D187" s="1041"/>
      <c r="E187" s="1041"/>
      <c r="F187" s="104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7"/>
    </row>
    <row r="188" spans="1:50" ht="24.75" customHeight="1">
      <c r="A188" s="1040"/>
      <c r="B188" s="1041"/>
      <c r="C188" s="1041"/>
      <c r="D188" s="1041"/>
      <c r="E188" s="1041"/>
      <c r="F188" s="1042"/>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2"/>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0"/>
      <c r="B189" s="1041"/>
      <c r="C189" s="1041"/>
      <c r="D189" s="1041"/>
      <c r="E189" s="1041"/>
      <c r="F189" s="104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79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0"/>
      <c r="B199" s="1041"/>
      <c r="C199" s="1041"/>
      <c r="D199" s="1041"/>
      <c r="E199" s="1041"/>
      <c r="F199" s="1042"/>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c r="A200" s="1040"/>
      <c r="B200" s="1041"/>
      <c r="C200" s="1041"/>
      <c r="D200" s="1041"/>
      <c r="E200" s="1041"/>
      <c r="F200" s="104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7"/>
    </row>
    <row r="201" spans="1:50" ht="24.75" customHeight="1">
      <c r="A201" s="1040"/>
      <c r="B201" s="1041"/>
      <c r="C201" s="1041"/>
      <c r="D201" s="1041"/>
      <c r="E201" s="1041"/>
      <c r="F201" s="1042"/>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2"/>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0"/>
      <c r="B202" s="1041"/>
      <c r="C202" s="1041"/>
      <c r="D202" s="1041"/>
      <c r="E202" s="1041"/>
      <c r="F202" s="104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79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8" customFormat="1" ht="24.75" customHeight="1" thickBot="1"/>
    <row r="214" spans="1:50" ht="30" customHeight="1">
      <c r="A214" s="1037" t="s">
        <v>28</v>
      </c>
      <c r="B214" s="1038"/>
      <c r="C214" s="1038"/>
      <c r="D214" s="1038"/>
      <c r="E214" s="1038"/>
      <c r="F214" s="103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7"/>
    </row>
    <row r="215" spans="1:50" ht="24.75" customHeight="1">
      <c r="A215" s="1040"/>
      <c r="B215" s="1041"/>
      <c r="C215" s="1041"/>
      <c r="D215" s="1041"/>
      <c r="E215" s="1041"/>
      <c r="F215" s="1042"/>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2"/>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0"/>
      <c r="B216" s="1041"/>
      <c r="C216" s="1041"/>
      <c r="D216" s="1041"/>
      <c r="E216" s="1041"/>
      <c r="F216" s="104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79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0"/>
      <c r="B226" s="1041"/>
      <c r="C226" s="1041"/>
      <c r="D226" s="1041"/>
      <c r="E226" s="1041"/>
      <c r="F226" s="1042"/>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c r="A227" s="1040"/>
      <c r="B227" s="1041"/>
      <c r="C227" s="1041"/>
      <c r="D227" s="1041"/>
      <c r="E227" s="1041"/>
      <c r="F227" s="104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7"/>
    </row>
    <row r="228" spans="1:50" ht="25.5" customHeight="1">
      <c r="A228" s="1040"/>
      <c r="B228" s="1041"/>
      <c r="C228" s="1041"/>
      <c r="D228" s="1041"/>
      <c r="E228" s="1041"/>
      <c r="F228" s="1042"/>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2"/>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0"/>
      <c r="B229" s="1041"/>
      <c r="C229" s="1041"/>
      <c r="D229" s="1041"/>
      <c r="E229" s="1041"/>
      <c r="F229" s="104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79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0"/>
      <c r="B239" s="1041"/>
      <c r="C239" s="1041"/>
      <c r="D239" s="1041"/>
      <c r="E239" s="1041"/>
      <c r="F239" s="1042"/>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c r="A240" s="1040"/>
      <c r="B240" s="1041"/>
      <c r="C240" s="1041"/>
      <c r="D240" s="1041"/>
      <c r="E240" s="1041"/>
      <c r="F240" s="104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7"/>
    </row>
    <row r="241" spans="1:50" ht="24.75" customHeight="1">
      <c r="A241" s="1040"/>
      <c r="B241" s="1041"/>
      <c r="C241" s="1041"/>
      <c r="D241" s="1041"/>
      <c r="E241" s="1041"/>
      <c r="F241" s="1042"/>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2"/>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0"/>
      <c r="B242" s="1041"/>
      <c r="C242" s="1041"/>
      <c r="D242" s="1041"/>
      <c r="E242" s="1041"/>
      <c r="F242" s="104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79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0"/>
      <c r="B252" s="1041"/>
      <c r="C252" s="1041"/>
      <c r="D252" s="1041"/>
      <c r="E252" s="1041"/>
      <c r="F252" s="1042"/>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c r="A253" s="1040"/>
      <c r="B253" s="1041"/>
      <c r="C253" s="1041"/>
      <c r="D253" s="1041"/>
      <c r="E253" s="1041"/>
      <c r="F253" s="104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7"/>
    </row>
    <row r="254" spans="1:50" ht="24.75" customHeight="1">
      <c r="A254" s="1040"/>
      <c r="B254" s="1041"/>
      <c r="C254" s="1041"/>
      <c r="D254" s="1041"/>
      <c r="E254" s="1041"/>
      <c r="F254" s="1042"/>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2"/>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0"/>
      <c r="B255" s="1041"/>
      <c r="C255" s="1041"/>
      <c r="D255" s="1041"/>
      <c r="E255" s="1041"/>
      <c r="F255" s="104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79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1">
        <v>1</v>
      </c>
      <c r="B4" s="105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1">
        <v>2</v>
      </c>
      <c r="B5" s="105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1">
        <v>3</v>
      </c>
      <c r="B6" s="105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1">
        <v>4</v>
      </c>
      <c r="B7" s="105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1">
        <v>5</v>
      </c>
      <c r="B8" s="105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1">
        <v>6</v>
      </c>
      <c r="B9" s="105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1">
        <v>7</v>
      </c>
      <c r="B10" s="105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1">
        <v>8</v>
      </c>
      <c r="B11" s="105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1">
        <v>9</v>
      </c>
      <c r="B12" s="105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1">
        <v>10</v>
      </c>
      <c r="B13" s="105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1">
        <v>11</v>
      </c>
      <c r="B14" s="105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1">
        <v>12</v>
      </c>
      <c r="B15" s="105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1">
        <v>13</v>
      </c>
      <c r="B16" s="105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1">
        <v>14</v>
      </c>
      <c r="B17" s="105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1">
        <v>15</v>
      </c>
      <c r="B18" s="105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1">
        <v>16</v>
      </c>
      <c r="B19" s="105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1">
        <v>17</v>
      </c>
      <c r="B20" s="105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1">
        <v>18</v>
      </c>
      <c r="B21" s="105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1">
        <v>19</v>
      </c>
      <c r="B22" s="105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1">
        <v>20</v>
      </c>
      <c r="B23" s="105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1">
        <v>21</v>
      </c>
      <c r="B24" s="105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1">
        <v>22</v>
      </c>
      <c r="B25" s="105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1">
        <v>23</v>
      </c>
      <c r="B26" s="105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1">
        <v>24</v>
      </c>
      <c r="B27" s="105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1">
        <v>25</v>
      </c>
      <c r="B28" s="105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1">
        <v>26</v>
      </c>
      <c r="B29" s="105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1">
        <v>27</v>
      </c>
      <c r="B30" s="105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1">
        <v>28</v>
      </c>
      <c r="B31" s="105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1">
        <v>29</v>
      </c>
      <c r="B32" s="105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1">
        <v>30</v>
      </c>
      <c r="B33" s="105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1">
        <v>1</v>
      </c>
      <c r="B37" s="105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1">
        <v>2</v>
      </c>
      <c r="B38" s="105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1">
        <v>3</v>
      </c>
      <c r="B39" s="105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1">
        <v>4</v>
      </c>
      <c r="B40" s="105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1">
        <v>5</v>
      </c>
      <c r="B41" s="105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1">
        <v>6</v>
      </c>
      <c r="B42" s="105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1">
        <v>7</v>
      </c>
      <c r="B43" s="105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1">
        <v>8</v>
      </c>
      <c r="B44" s="105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1">
        <v>9</v>
      </c>
      <c r="B45" s="105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1">
        <v>10</v>
      </c>
      <c r="B46" s="105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1">
        <v>11</v>
      </c>
      <c r="B47" s="105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1">
        <v>12</v>
      </c>
      <c r="B48" s="105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1">
        <v>13</v>
      </c>
      <c r="B49" s="105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1">
        <v>14</v>
      </c>
      <c r="B50" s="105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1">
        <v>15</v>
      </c>
      <c r="B51" s="105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1">
        <v>16</v>
      </c>
      <c r="B52" s="105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1">
        <v>17</v>
      </c>
      <c r="B53" s="105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1">
        <v>18</v>
      </c>
      <c r="B54" s="105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1">
        <v>19</v>
      </c>
      <c r="B55" s="105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1">
        <v>20</v>
      </c>
      <c r="B56" s="105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1">
        <v>21</v>
      </c>
      <c r="B57" s="105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1">
        <v>22</v>
      </c>
      <c r="B58" s="105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1">
        <v>23</v>
      </c>
      <c r="B59" s="105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1">
        <v>24</v>
      </c>
      <c r="B60" s="105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1">
        <v>25</v>
      </c>
      <c r="B61" s="105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1">
        <v>26</v>
      </c>
      <c r="B62" s="105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1">
        <v>27</v>
      </c>
      <c r="B63" s="105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1">
        <v>28</v>
      </c>
      <c r="B64" s="105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1">
        <v>29</v>
      </c>
      <c r="B65" s="105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1">
        <v>30</v>
      </c>
      <c r="B66" s="105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1">
        <v>1</v>
      </c>
      <c r="B70" s="105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1">
        <v>2</v>
      </c>
      <c r="B71" s="105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1">
        <v>3</v>
      </c>
      <c r="B72" s="105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1">
        <v>4</v>
      </c>
      <c r="B73" s="105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1">
        <v>5</v>
      </c>
      <c r="B74" s="105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1">
        <v>6</v>
      </c>
      <c r="B75" s="105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1">
        <v>7</v>
      </c>
      <c r="B76" s="105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1">
        <v>8</v>
      </c>
      <c r="B77" s="105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1">
        <v>9</v>
      </c>
      <c r="B78" s="105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1">
        <v>10</v>
      </c>
      <c r="B79" s="105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1">
        <v>11</v>
      </c>
      <c r="B80" s="105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1">
        <v>12</v>
      </c>
      <c r="B81" s="105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1">
        <v>13</v>
      </c>
      <c r="B82" s="105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1">
        <v>14</v>
      </c>
      <c r="B83" s="105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1">
        <v>15</v>
      </c>
      <c r="B84" s="105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1">
        <v>16</v>
      </c>
      <c r="B85" s="105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1">
        <v>17</v>
      </c>
      <c r="B86" s="105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1">
        <v>18</v>
      </c>
      <c r="B87" s="105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1">
        <v>19</v>
      </c>
      <c r="B88" s="105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1">
        <v>20</v>
      </c>
      <c r="B89" s="105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1">
        <v>21</v>
      </c>
      <c r="B90" s="105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1">
        <v>22</v>
      </c>
      <c r="B91" s="105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1">
        <v>23</v>
      </c>
      <c r="B92" s="105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1">
        <v>24</v>
      </c>
      <c r="B93" s="105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1">
        <v>25</v>
      </c>
      <c r="B94" s="105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1">
        <v>26</v>
      </c>
      <c r="B95" s="105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1">
        <v>27</v>
      </c>
      <c r="B96" s="105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1">
        <v>28</v>
      </c>
      <c r="B97" s="105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1">
        <v>29</v>
      </c>
      <c r="B98" s="105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1">
        <v>30</v>
      </c>
      <c r="B99" s="105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1">
        <v>1</v>
      </c>
      <c r="B103" s="105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1">
        <v>2</v>
      </c>
      <c r="B104" s="105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1">
        <v>3</v>
      </c>
      <c r="B105" s="105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1">
        <v>4</v>
      </c>
      <c r="B106" s="105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1">
        <v>5</v>
      </c>
      <c r="B107" s="105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1">
        <v>6</v>
      </c>
      <c r="B108" s="105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1">
        <v>7</v>
      </c>
      <c r="B109" s="105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1">
        <v>8</v>
      </c>
      <c r="B110" s="105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1">
        <v>9</v>
      </c>
      <c r="B111" s="105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1">
        <v>10</v>
      </c>
      <c r="B112" s="105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1">
        <v>11</v>
      </c>
      <c r="B113" s="105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1">
        <v>12</v>
      </c>
      <c r="B114" s="105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1">
        <v>13</v>
      </c>
      <c r="B115" s="105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1">
        <v>14</v>
      </c>
      <c r="B116" s="105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1">
        <v>15</v>
      </c>
      <c r="B117" s="105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1">
        <v>16</v>
      </c>
      <c r="B118" s="105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1">
        <v>17</v>
      </c>
      <c r="B119" s="105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1">
        <v>18</v>
      </c>
      <c r="B120" s="105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1">
        <v>19</v>
      </c>
      <c r="B121" s="105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1">
        <v>20</v>
      </c>
      <c r="B122" s="105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1">
        <v>21</v>
      </c>
      <c r="B123" s="105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1">
        <v>22</v>
      </c>
      <c r="B124" s="105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1">
        <v>23</v>
      </c>
      <c r="B125" s="105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1">
        <v>24</v>
      </c>
      <c r="B126" s="105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1">
        <v>25</v>
      </c>
      <c r="B127" s="105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1">
        <v>26</v>
      </c>
      <c r="B128" s="105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1">
        <v>27</v>
      </c>
      <c r="B129" s="105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1">
        <v>28</v>
      </c>
      <c r="B130" s="105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1">
        <v>29</v>
      </c>
      <c r="B131" s="105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1">
        <v>30</v>
      </c>
      <c r="B132" s="105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1">
        <v>1</v>
      </c>
      <c r="B136" s="105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1">
        <v>2</v>
      </c>
      <c r="B137" s="105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1">
        <v>3</v>
      </c>
      <c r="B138" s="105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1">
        <v>4</v>
      </c>
      <c r="B139" s="105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1">
        <v>5</v>
      </c>
      <c r="B140" s="105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1">
        <v>6</v>
      </c>
      <c r="B141" s="105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1">
        <v>7</v>
      </c>
      <c r="B142" s="105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1">
        <v>8</v>
      </c>
      <c r="B143" s="105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1">
        <v>9</v>
      </c>
      <c r="B144" s="105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1">
        <v>10</v>
      </c>
      <c r="B145" s="105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1">
        <v>11</v>
      </c>
      <c r="B146" s="105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1">
        <v>12</v>
      </c>
      <c r="B147" s="105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1">
        <v>13</v>
      </c>
      <c r="B148" s="105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1">
        <v>14</v>
      </c>
      <c r="B149" s="105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1">
        <v>15</v>
      </c>
      <c r="B150" s="105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1">
        <v>16</v>
      </c>
      <c r="B151" s="105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1">
        <v>17</v>
      </c>
      <c r="B152" s="105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1">
        <v>18</v>
      </c>
      <c r="B153" s="105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1">
        <v>19</v>
      </c>
      <c r="B154" s="105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1">
        <v>20</v>
      </c>
      <c r="B155" s="105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1">
        <v>21</v>
      </c>
      <c r="B156" s="105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1">
        <v>22</v>
      </c>
      <c r="B157" s="105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1">
        <v>23</v>
      </c>
      <c r="B158" s="105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1">
        <v>24</v>
      </c>
      <c r="B159" s="105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1">
        <v>25</v>
      </c>
      <c r="B160" s="105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1">
        <v>26</v>
      </c>
      <c r="B161" s="105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1">
        <v>27</v>
      </c>
      <c r="B162" s="105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1">
        <v>28</v>
      </c>
      <c r="B163" s="105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1">
        <v>29</v>
      </c>
      <c r="B164" s="105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1">
        <v>30</v>
      </c>
      <c r="B165" s="105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1">
        <v>1</v>
      </c>
      <c r="B169" s="105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1">
        <v>2</v>
      </c>
      <c r="B170" s="105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1">
        <v>3</v>
      </c>
      <c r="B171" s="105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1">
        <v>4</v>
      </c>
      <c r="B172" s="105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1">
        <v>5</v>
      </c>
      <c r="B173" s="105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1">
        <v>6</v>
      </c>
      <c r="B174" s="105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1">
        <v>7</v>
      </c>
      <c r="B175" s="105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1">
        <v>8</v>
      </c>
      <c r="B176" s="105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1">
        <v>9</v>
      </c>
      <c r="B177" s="105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1">
        <v>10</v>
      </c>
      <c r="B178" s="105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1">
        <v>11</v>
      </c>
      <c r="B179" s="105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1">
        <v>12</v>
      </c>
      <c r="B180" s="105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1">
        <v>13</v>
      </c>
      <c r="B181" s="105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1">
        <v>14</v>
      </c>
      <c r="B182" s="105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1">
        <v>15</v>
      </c>
      <c r="B183" s="105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1">
        <v>16</v>
      </c>
      <c r="B184" s="105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1">
        <v>17</v>
      </c>
      <c r="B185" s="105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1">
        <v>18</v>
      </c>
      <c r="B186" s="105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1">
        <v>19</v>
      </c>
      <c r="B187" s="105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1">
        <v>20</v>
      </c>
      <c r="B188" s="105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1">
        <v>21</v>
      </c>
      <c r="B189" s="105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1">
        <v>22</v>
      </c>
      <c r="B190" s="105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1">
        <v>23</v>
      </c>
      <c r="B191" s="105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1">
        <v>24</v>
      </c>
      <c r="B192" s="105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1">
        <v>25</v>
      </c>
      <c r="B193" s="105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1">
        <v>26</v>
      </c>
      <c r="B194" s="105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1">
        <v>27</v>
      </c>
      <c r="B195" s="105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1">
        <v>28</v>
      </c>
      <c r="B196" s="105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1">
        <v>29</v>
      </c>
      <c r="B197" s="105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1">
        <v>30</v>
      </c>
      <c r="B198" s="105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1">
        <v>1</v>
      </c>
      <c r="B202" s="105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1">
        <v>2</v>
      </c>
      <c r="B203" s="105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1">
        <v>3</v>
      </c>
      <c r="B204" s="105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1">
        <v>4</v>
      </c>
      <c r="B205" s="105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1">
        <v>5</v>
      </c>
      <c r="B206" s="105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1">
        <v>6</v>
      </c>
      <c r="B207" s="105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1">
        <v>7</v>
      </c>
      <c r="B208" s="105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1">
        <v>8</v>
      </c>
      <c r="B209" s="105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1">
        <v>9</v>
      </c>
      <c r="B210" s="105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1">
        <v>10</v>
      </c>
      <c r="B211" s="105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1">
        <v>11</v>
      </c>
      <c r="B212" s="105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1">
        <v>12</v>
      </c>
      <c r="B213" s="105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1">
        <v>13</v>
      </c>
      <c r="B214" s="105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1">
        <v>14</v>
      </c>
      <c r="B215" s="105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1">
        <v>15</v>
      </c>
      <c r="B216" s="105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1">
        <v>16</v>
      </c>
      <c r="B217" s="105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1">
        <v>17</v>
      </c>
      <c r="B218" s="105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1">
        <v>18</v>
      </c>
      <c r="B219" s="105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1">
        <v>19</v>
      </c>
      <c r="B220" s="105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1">
        <v>20</v>
      </c>
      <c r="B221" s="105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1">
        <v>21</v>
      </c>
      <c r="B222" s="105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1">
        <v>22</v>
      </c>
      <c r="B223" s="105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1">
        <v>23</v>
      </c>
      <c r="B224" s="105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1">
        <v>24</v>
      </c>
      <c r="B225" s="105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1">
        <v>25</v>
      </c>
      <c r="B226" s="105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1">
        <v>26</v>
      </c>
      <c r="B227" s="105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1">
        <v>27</v>
      </c>
      <c r="B228" s="105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1">
        <v>28</v>
      </c>
      <c r="B229" s="105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1">
        <v>29</v>
      </c>
      <c r="B230" s="105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1">
        <v>30</v>
      </c>
      <c r="B231" s="105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1">
        <v>1</v>
      </c>
      <c r="B235" s="105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1">
        <v>2</v>
      </c>
      <c r="B236" s="105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1">
        <v>3</v>
      </c>
      <c r="B237" s="105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1">
        <v>4</v>
      </c>
      <c r="B238" s="105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1">
        <v>5</v>
      </c>
      <c r="B239" s="105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1">
        <v>6</v>
      </c>
      <c r="B240" s="105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1">
        <v>7</v>
      </c>
      <c r="B241" s="105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1">
        <v>8</v>
      </c>
      <c r="B242" s="105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1">
        <v>9</v>
      </c>
      <c r="B243" s="105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1">
        <v>10</v>
      </c>
      <c r="B244" s="105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1">
        <v>11</v>
      </c>
      <c r="B245" s="105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1">
        <v>12</v>
      </c>
      <c r="B246" s="105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1">
        <v>13</v>
      </c>
      <c r="B247" s="105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1">
        <v>14</v>
      </c>
      <c r="B248" s="105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1">
        <v>15</v>
      </c>
      <c r="B249" s="105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1">
        <v>16</v>
      </c>
      <c r="B250" s="105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1">
        <v>17</v>
      </c>
      <c r="B251" s="105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1">
        <v>18</v>
      </c>
      <c r="B252" s="105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1">
        <v>19</v>
      </c>
      <c r="B253" s="105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1">
        <v>20</v>
      </c>
      <c r="B254" s="105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1">
        <v>21</v>
      </c>
      <c r="B255" s="105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1">
        <v>22</v>
      </c>
      <c r="B256" s="105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1">
        <v>23</v>
      </c>
      <c r="B257" s="105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1">
        <v>24</v>
      </c>
      <c r="B258" s="105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1">
        <v>25</v>
      </c>
      <c r="B259" s="105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1">
        <v>26</v>
      </c>
      <c r="B260" s="105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1">
        <v>27</v>
      </c>
      <c r="B261" s="105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1">
        <v>28</v>
      </c>
      <c r="B262" s="105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1">
        <v>29</v>
      </c>
      <c r="B263" s="105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1">
        <v>30</v>
      </c>
      <c r="B264" s="105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1">
        <v>1</v>
      </c>
      <c r="B268" s="105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1">
        <v>2</v>
      </c>
      <c r="B269" s="105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1">
        <v>3</v>
      </c>
      <c r="B270" s="105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1">
        <v>4</v>
      </c>
      <c r="B271" s="105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1">
        <v>5</v>
      </c>
      <c r="B272" s="105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1">
        <v>6</v>
      </c>
      <c r="B273" s="105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1">
        <v>7</v>
      </c>
      <c r="B274" s="105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1">
        <v>8</v>
      </c>
      <c r="B275" s="105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1">
        <v>9</v>
      </c>
      <c r="B276" s="105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1">
        <v>10</v>
      </c>
      <c r="B277" s="105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1">
        <v>11</v>
      </c>
      <c r="B278" s="105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1">
        <v>12</v>
      </c>
      <c r="B279" s="105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1">
        <v>13</v>
      </c>
      <c r="B280" s="105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1">
        <v>14</v>
      </c>
      <c r="B281" s="105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1">
        <v>15</v>
      </c>
      <c r="B282" s="105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1">
        <v>16</v>
      </c>
      <c r="B283" s="105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1">
        <v>17</v>
      </c>
      <c r="B284" s="105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1">
        <v>18</v>
      </c>
      <c r="B285" s="105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1">
        <v>19</v>
      </c>
      <c r="B286" s="105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1">
        <v>20</v>
      </c>
      <c r="B287" s="105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1">
        <v>21</v>
      </c>
      <c r="B288" s="105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1">
        <v>22</v>
      </c>
      <c r="B289" s="105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1">
        <v>23</v>
      </c>
      <c r="B290" s="105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1">
        <v>24</v>
      </c>
      <c r="B291" s="105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1">
        <v>25</v>
      </c>
      <c r="B292" s="105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1">
        <v>26</v>
      </c>
      <c r="B293" s="105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1">
        <v>27</v>
      </c>
      <c r="B294" s="105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1">
        <v>28</v>
      </c>
      <c r="B295" s="105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1">
        <v>29</v>
      </c>
      <c r="B296" s="105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1">
        <v>30</v>
      </c>
      <c r="B297" s="105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1">
        <v>1</v>
      </c>
      <c r="B301" s="105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1">
        <v>2</v>
      </c>
      <c r="B302" s="105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1">
        <v>3</v>
      </c>
      <c r="B303" s="105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1">
        <v>4</v>
      </c>
      <c r="B304" s="105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1">
        <v>5</v>
      </c>
      <c r="B305" s="105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1">
        <v>6</v>
      </c>
      <c r="B306" s="105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1">
        <v>7</v>
      </c>
      <c r="B307" s="105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1">
        <v>8</v>
      </c>
      <c r="B308" s="105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1">
        <v>9</v>
      </c>
      <c r="B309" s="105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1">
        <v>10</v>
      </c>
      <c r="B310" s="105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1">
        <v>11</v>
      </c>
      <c r="B311" s="105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1">
        <v>12</v>
      </c>
      <c r="B312" s="105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1">
        <v>13</v>
      </c>
      <c r="B313" s="105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1">
        <v>14</v>
      </c>
      <c r="B314" s="105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1">
        <v>15</v>
      </c>
      <c r="B315" s="105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1">
        <v>16</v>
      </c>
      <c r="B316" s="105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1">
        <v>17</v>
      </c>
      <c r="B317" s="105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1">
        <v>18</v>
      </c>
      <c r="B318" s="105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1">
        <v>19</v>
      </c>
      <c r="B319" s="105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1">
        <v>20</v>
      </c>
      <c r="B320" s="105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1">
        <v>21</v>
      </c>
      <c r="B321" s="105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1">
        <v>22</v>
      </c>
      <c r="B322" s="105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1">
        <v>23</v>
      </c>
      <c r="B323" s="105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1">
        <v>24</v>
      </c>
      <c r="B324" s="105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1">
        <v>25</v>
      </c>
      <c r="B325" s="105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1">
        <v>26</v>
      </c>
      <c r="B326" s="105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1">
        <v>27</v>
      </c>
      <c r="B327" s="105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1">
        <v>28</v>
      </c>
      <c r="B328" s="105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1">
        <v>29</v>
      </c>
      <c r="B329" s="105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1">
        <v>30</v>
      </c>
      <c r="B330" s="105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1">
        <v>1</v>
      </c>
      <c r="B334" s="105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1">
        <v>2</v>
      </c>
      <c r="B335" s="105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1">
        <v>3</v>
      </c>
      <c r="B336" s="105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1">
        <v>4</v>
      </c>
      <c r="B337" s="105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1">
        <v>5</v>
      </c>
      <c r="B338" s="105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1">
        <v>6</v>
      </c>
      <c r="B339" s="105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1">
        <v>7</v>
      </c>
      <c r="B340" s="105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1">
        <v>8</v>
      </c>
      <c r="B341" s="105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1">
        <v>9</v>
      </c>
      <c r="B342" s="105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1">
        <v>10</v>
      </c>
      <c r="B343" s="105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1">
        <v>11</v>
      </c>
      <c r="B344" s="105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1">
        <v>12</v>
      </c>
      <c r="B345" s="105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1">
        <v>13</v>
      </c>
      <c r="B346" s="105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1">
        <v>14</v>
      </c>
      <c r="B347" s="105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1">
        <v>15</v>
      </c>
      <c r="B348" s="105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1">
        <v>16</v>
      </c>
      <c r="B349" s="105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1">
        <v>17</v>
      </c>
      <c r="B350" s="105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1">
        <v>18</v>
      </c>
      <c r="B351" s="105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1">
        <v>19</v>
      </c>
      <c r="B352" s="105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1">
        <v>20</v>
      </c>
      <c r="B353" s="105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1">
        <v>21</v>
      </c>
      <c r="B354" s="105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1">
        <v>22</v>
      </c>
      <c r="B355" s="105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1">
        <v>23</v>
      </c>
      <c r="B356" s="105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1">
        <v>24</v>
      </c>
      <c r="B357" s="105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1">
        <v>25</v>
      </c>
      <c r="B358" s="105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1">
        <v>26</v>
      </c>
      <c r="B359" s="105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1">
        <v>27</v>
      </c>
      <c r="B360" s="105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1">
        <v>28</v>
      </c>
      <c r="B361" s="105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1">
        <v>29</v>
      </c>
      <c r="B362" s="105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1">
        <v>30</v>
      </c>
      <c r="B363" s="105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1">
        <v>1</v>
      </c>
      <c r="B367" s="105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1">
        <v>2</v>
      </c>
      <c r="B368" s="105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1">
        <v>3</v>
      </c>
      <c r="B369" s="105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1">
        <v>4</v>
      </c>
      <c r="B370" s="105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1">
        <v>5</v>
      </c>
      <c r="B371" s="105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1">
        <v>6</v>
      </c>
      <c r="B372" s="105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1">
        <v>7</v>
      </c>
      <c r="B373" s="105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1">
        <v>8</v>
      </c>
      <c r="B374" s="105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1">
        <v>9</v>
      </c>
      <c r="B375" s="105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1">
        <v>10</v>
      </c>
      <c r="B376" s="105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1">
        <v>11</v>
      </c>
      <c r="B377" s="105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1">
        <v>12</v>
      </c>
      <c r="B378" s="105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1">
        <v>13</v>
      </c>
      <c r="B379" s="105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1">
        <v>14</v>
      </c>
      <c r="B380" s="105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1">
        <v>15</v>
      </c>
      <c r="B381" s="105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1">
        <v>16</v>
      </c>
      <c r="B382" s="105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1">
        <v>17</v>
      </c>
      <c r="B383" s="105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1">
        <v>18</v>
      </c>
      <c r="B384" s="105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1">
        <v>19</v>
      </c>
      <c r="B385" s="105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1">
        <v>20</v>
      </c>
      <c r="B386" s="105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1">
        <v>21</v>
      </c>
      <c r="B387" s="105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1">
        <v>22</v>
      </c>
      <c r="B388" s="105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1">
        <v>23</v>
      </c>
      <c r="B389" s="105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1">
        <v>24</v>
      </c>
      <c r="B390" s="105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1">
        <v>25</v>
      </c>
      <c r="B391" s="105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1">
        <v>26</v>
      </c>
      <c r="B392" s="105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1">
        <v>27</v>
      </c>
      <c r="B393" s="105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1">
        <v>28</v>
      </c>
      <c r="B394" s="105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1">
        <v>29</v>
      </c>
      <c r="B395" s="105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1">
        <v>30</v>
      </c>
      <c r="B396" s="105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1">
        <v>1</v>
      </c>
      <c r="B400" s="105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1">
        <v>2</v>
      </c>
      <c r="B401" s="105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1">
        <v>3</v>
      </c>
      <c r="B402" s="105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1">
        <v>4</v>
      </c>
      <c r="B403" s="105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1">
        <v>5</v>
      </c>
      <c r="B404" s="105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1">
        <v>6</v>
      </c>
      <c r="B405" s="105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1">
        <v>7</v>
      </c>
      <c r="B406" s="105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1">
        <v>8</v>
      </c>
      <c r="B407" s="105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1">
        <v>9</v>
      </c>
      <c r="B408" s="105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1">
        <v>10</v>
      </c>
      <c r="B409" s="105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1">
        <v>11</v>
      </c>
      <c r="B410" s="105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1">
        <v>12</v>
      </c>
      <c r="B411" s="105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1">
        <v>13</v>
      </c>
      <c r="B412" s="105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1">
        <v>14</v>
      </c>
      <c r="B413" s="105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1">
        <v>15</v>
      </c>
      <c r="B414" s="105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1">
        <v>16</v>
      </c>
      <c r="B415" s="105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1">
        <v>17</v>
      </c>
      <c r="B416" s="105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1">
        <v>18</v>
      </c>
      <c r="B417" s="105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1">
        <v>19</v>
      </c>
      <c r="B418" s="105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1">
        <v>20</v>
      </c>
      <c r="B419" s="105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1">
        <v>21</v>
      </c>
      <c r="B420" s="105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1">
        <v>22</v>
      </c>
      <c r="B421" s="105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1">
        <v>23</v>
      </c>
      <c r="B422" s="105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1">
        <v>24</v>
      </c>
      <c r="B423" s="105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1">
        <v>25</v>
      </c>
      <c r="B424" s="105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1">
        <v>26</v>
      </c>
      <c r="B425" s="105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1">
        <v>27</v>
      </c>
      <c r="B426" s="105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1">
        <v>28</v>
      </c>
      <c r="B427" s="105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1">
        <v>29</v>
      </c>
      <c r="B428" s="105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1">
        <v>30</v>
      </c>
      <c r="B429" s="105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1">
        <v>1</v>
      </c>
      <c r="B433" s="105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1">
        <v>2</v>
      </c>
      <c r="B434" s="105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1">
        <v>3</v>
      </c>
      <c r="B435" s="105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1">
        <v>4</v>
      </c>
      <c r="B436" s="105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1">
        <v>5</v>
      </c>
      <c r="B437" s="105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1">
        <v>6</v>
      </c>
      <c r="B438" s="105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1">
        <v>7</v>
      </c>
      <c r="B439" s="105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1">
        <v>8</v>
      </c>
      <c r="B440" s="105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1">
        <v>9</v>
      </c>
      <c r="B441" s="105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1">
        <v>10</v>
      </c>
      <c r="B442" s="105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1">
        <v>11</v>
      </c>
      <c r="B443" s="105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1">
        <v>12</v>
      </c>
      <c r="B444" s="105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1">
        <v>13</v>
      </c>
      <c r="B445" s="105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1">
        <v>14</v>
      </c>
      <c r="B446" s="105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1">
        <v>15</v>
      </c>
      <c r="B447" s="105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1">
        <v>16</v>
      </c>
      <c r="B448" s="105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1">
        <v>17</v>
      </c>
      <c r="B449" s="105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1">
        <v>18</v>
      </c>
      <c r="B450" s="105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1">
        <v>19</v>
      </c>
      <c r="B451" s="105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1">
        <v>20</v>
      </c>
      <c r="B452" s="105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1">
        <v>21</v>
      </c>
      <c r="B453" s="105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1">
        <v>22</v>
      </c>
      <c r="B454" s="105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1">
        <v>23</v>
      </c>
      <c r="B455" s="105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1">
        <v>24</v>
      </c>
      <c r="B456" s="105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1">
        <v>25</v>
      </c>
      <c r="B457" s="105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1">
        <v>26</v>
      </c>
      <c r="B458" s="105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1">
        <v>27</v>
      </c>
      <c r="B459" s="105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1">
        <v>28</v>
      </c>
      <c r="B460" s="105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1">
        <v>29</v>
      </c>
      <c r="B461" s="105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1">
        <v>30</v>
      </c>
      <c r="B462" s="105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1">
        <v>1</v>
      </c>
      <c r="B466" s="105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1">
        <v>2</v>
      </c>
      <c r="B467" s="105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1">
        <v>3</v>
      </c>
      <c r="B468" s="105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1">
        <v>4</v>
      </c>
      <c r="B469" s="105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1">
        <v>5</v>
      </c>
      <c r="B470" s="105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1">
        <v>6</v>
      </c>
      <c r="B471" s="105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1">
        <v>7</v>
      </c>
      <c r="B472" s="105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1">
        <v>8</v>
      </c>
      <c r="B473" s="105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1">
        <v>9</v>
      </c>
      <c r="B474" s="105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1">
        <v>10</v>
      </c>
      <c r="B475" s="105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1">
        <v>11</v>
      </c>
      <c r="B476" s="105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1">
        <v>12</v>
      </c>
      <c r="B477" s="105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1">
        <v>13</v>
      </c>
      <c r="B478" s="105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1">
        <v>14</v>
      </c>
      <c r="B479" s="105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1">
        <v>15</v>
      </c>
      <c r="B480" s="105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1">
        <v>16</v>
      </c>
      <c r="B481" s="105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1">
        <v>17</v>
      </c>
      <c r="B482" s="105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1">
        <v>18</v>
      </c>
      <c r="B483" s="105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1">
        <v>19</v>
      </c>
      <c r="B484" s="105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1">
        <v>20</v>
      </c>
      <c r="B485" s="105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1">
        <v>21</v>
      </c>
      <c r="B486" s="105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1">
        <v>22</v>
      </c>
      <c r="B487" s="105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1">
        <v>23</v>
      </c>
      <c r="B488" s="105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1">
        <v>24</v>
      </c>
      <c r="B489" s="105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1">
        <v>25</v>
      </c>
      <c r="B490" s="105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1">
        <v>26</v>
      </c>
      <c r="B491" s="105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1">
        <v>27</v>
      </c>
      <c r="B492" s="105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1">
        <v>28</v>
      </c>
      <c r="B493" s="105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1">
        <v>29</v>
      </c>
      <c r="B494" s="105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1">
        <v>30</v>
      </c>
      <c r="B495" s="105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1">
        <v>1</v>
      </c>
      <c r="B499" s="105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1">
        <v>2</v>
      </c>
      <c r="B500" s="105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1">
        <v>3</v>
      </c>
      <c r="B501" s="105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1">
        <v>4</v>
      </c>
      <c r="B502" s="105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1">
        <v>5</v>
      </c>
      <c r="B503" s="105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1">
        <v>6</v>
      </c>
      <c r="B504" s="105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1">
        <v>7</v>
      </c>
      <c r="B505" s="105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1">
        <v>8</v>
      </c>
      <c r="B506" s="105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1">
        <v>9</v>
      </c>
      <c r="B507" s="105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1">
        <v>10</v>
      </c>
      <c r="B508" s="105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1">
        <v>11</v>
      </c>
      <c r="B509" s="105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1">
        <v>12</v>
      </c>
      <c r="B510" s="105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1">
        <v>13</v>
      </c>
      <c r="B511" s="105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1">
        <v>14</v>
      </c>
      <c r="B512" s="105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1">
        <v>15</v>
      </c>
      <c r="B513" s="105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1">
        <v>16</v>
      </c>
      <c r="B514" s="105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1">
        <v>17</v>
      </c>
      <c r="B515" s="105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1">
        <v>18</v>
      </c>
      <c r="B516" s="105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1">
        <v>19</v>
      </c>
      <c r="B517" s="105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1">
        <v>20</v>
      </c>
      <c r="B518" s="105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1">
        <v>21</v>
      </c>
      <c r="B519" s="105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1">
        <v>22</v>
      </c>
      <c r="B520" s="105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1">
        <v>23</v>
      </c>
      <c r="B521" s="105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1">
        <v>24</v>
      </c>
      <c r="B522" s="105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1">
        <v>25</v>
      </c>
      <c r="B523" s="105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1">
        <v>26</v>
      </c>
      <c r="B524" s="105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1">
        <v>27</v>
      </c>
      <c r="B525" s="105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1">
        <v>28</v>
      </c>
      <c r="B526" s="105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1">
        <v>29</v>
      </c>
      <c r="B527" s="105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1">
        <v>30</v>
      </c>
      <c r="B528" s="105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1">
        <v>1</v>
      </c>
      <c r="B532" s="105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1">
        <v>2</v>
      </c>
      <c r="B533" s="105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1">
        <v>3</v>
      </c>
      <c r="B534" s="105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1">
        <v>4</v>
      </c>
      <c r="B535" s="105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1">
        <v>5</v>
      </c>
      <c r="B536" s="105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1">
        <v>6</v>
      </c>
      <c r="B537" s="105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1">
        <v>7</v>
      </c>
      <c r="B538" s="105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1">
        <v>8</v>
      </c>
      <c r="B539" s="105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1">
        <v>9</v>
      </c>
      <c r="B540" s="105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1">
        <v>10</v>
      </c>
      <c r="B541" s="105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1">
        <v>11</v>
      </c>
      <c r="B542" s="105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1">
        <v>12</v>
      </c>
      <c r="B543" s="105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1">
        <v>13</v>
      </c>
      <c r="B544" s="105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1">
        <v>14</v>
      </c>
      <c r="B545" s="105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1">
        <v>15</v>
      </c>
      <c r="B546" s="105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1">
        <v>16</v>
      </c>
      <c r="B547" s="105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1">
        <v>17</v>
      </c>
      <c r="B548" s="105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1">
        <v>18</v>
      </c>
      <c r="B549" s="105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1">
        <v>19</v>
      </c>
      <c r="B550" s="105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1">
        <v>20</v>
      </c>
      <c r="B551" s="105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1">
        <v>21</v>
      </c>
      <c r="B552" s="105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1">
        <v>22</v>
      </c>
      <c r="B553" s="105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1">
        <v>23</v>
      </c>
      <c r="B554" s="105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1">
        <v>24</v>
      </c>
      <c r="B555" s="105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1">
        <v>25</v>
      </c>
      <c r="B556" s="105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1">
        <v>26</v>
      </c>
      <c r="B557" s="105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1">
        <v>27</v>
      </c>
      <c r="B558" s="105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1">
        <v>28</v>
      </c>
      <c r="B559" s="105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1">
        <v>29</v>
      </c>
      <c r="B560" s="105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1">
        <v>30</v>
      </c>
      <c r="B561" s="105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1">
        <v>1</v>
      </c>
      <c r="B565" s="105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1">
        <v>2</v>
      </c>
      <c r="B566" s="105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1">
        <v>3</v>
      </c>
      <c r="B567" s="105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1">
        <v>4</v>
      </c>
      <c r="B568" s="105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1">
        <v>5</v>
      </c>
      <c r="B569" s="105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1">
        <v>6</v>
      </c>
      <c r="B570" s="105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1">
        <v>7</v>
      </c>
      <c r="B571" s="105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1">
        <v>8</v>
      </c>
      <c r="B572" s="105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1">
        <v>9</v>
      </c>
      <c r="B573" s="105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1">
        <v>10</v>
      </c>
      <c r="B574" s="105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1">
        <v>11</v>
      </c>
      <c r="B575" s="105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1">
        <v>12</v>
      </c>
      <c r="B576" s="105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1">
        <v>13</v>
      </c>
      <c r="B577" s="105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1">
        <v>14</v>
      </c>
      <c r="B578" s="105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1">
        <v>15</v>
      </c>
      <c r="B579" s="105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1">
        <v>16</v>
      </c>
      <c r="B580" s="105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1">
        <v>17</v>
      </c>
      <c r="B581" s="105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1">
        <v>18</v>
      </c>
      <c r="B582" s="105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1">
        <v>19</v>
      </c>
      <c r="B583" s="105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1">
        <v>20</v>
      </c>
      <c r="B584" s="105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1">
        <v>21</v>
      </c>
      <c r="B585" s="105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1">
        <v>22</v>
      </c>
      <c r="B586" s="105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1">
        <v>23</v>
      </c>
      <c r="B587" s="105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1">
        <v>24</v>
      </c>
      <c r="B588" s="105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1">
        <v>25</v>
      </c>
      <c r="B589" s="105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1">
        <v>26</v>
      </c>
      <c r="B590" s="105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1">
        <v>27</v>
      </c>
      <c r="B591" s="105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1">
        <v>28</v>
      </c>
      <c r="B592" s="105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1">
        <v>29</v>
      </c>
      <c r="B593" s="105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1">
        <v>30</v>
      </c>
      <c r="B594" s="105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1">
        <v>1</v>
      </c>
      <c r="B598" s="105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1">
        <v>2</v>
      </c>
      <c r="B599" s="105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1">
        <v>3</v>
      </c>
      <c r="B600" s="105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1">
        <v>4</v>
      </c>
      <c r="B601" s="105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1">
        <v>5</v>
      </c>
      <c r="B602" s="105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1">
        <v>6</v>
      </c>
      <c r="B603" s="105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1">
        <v>7</v>
      </c>
      <c r="B604" s="105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1">
        <v>8</v>
      </c>
      <c r="B605" s="105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1">
        <v>9</v>
      </c>
      <c r="B606" s="105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1">
        <v>10</v>
      </c>
      <c r="B607" s="105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1">
        <v>11</v>
      </c>
      <c r="B608" s="105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1">
        <v>12</v>
      </c>
      <c r="B609" s="105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1">
        <v>13</v>
      </c>
      <c r="B610" s="105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1">
        <v>14</v>
      </c>
      <c r="B611" s="105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1">
        <v>15</v>
      </c>
      <c r="B612" s="105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1">
        <v>16</v>
      </c>
      <c r="B613" s="105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1">
        <v>17</v>
      </c>
      <c r="B614" s="105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1">
        <v>18</v>
      </c>
      <c r="B615" s="105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1">
        <v>19</v>
      </c>
      <c r="B616" s="105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1">
        <v>20</v>
      </c>
      <c r="B617" s="105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1">
        <v>21</v>
      </c>
      <c r="B618" s="105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1">
        <v>22</v>
      </c>
      <c r="B619" s="105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1">
        <v>23</v>
      </c>
      <c r="B620" s="105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1">
        <v>24</v>
      </c>
      <c r="B621" s="105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1">
        <v>25</v>
      </c>
      <c r="B622" s="105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1">
        <v>26</v>
      </c>
      <c r="B623" s="105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1">
        <v>27</v>
      </c>
      <c r="B624" s="105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1">
        <v>28</v>
      </c>
      <c r="B625" s="105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1">
        <v>29</v>
      </c>
      <c r="B626" s="105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1">
        <v>30</v>
      </c>
      <c r="B627" s="105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1">
        <v>1</v>
      </c>
      <c r="B631" s="105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1">
        <v>2</v>
      </c>
      <c r="B632" s="105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1">
        <v>3</v>
      </c>
      <c r="B633" s="105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1">
        <v>4</v>
      </c>
      <c r="B634" s="105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1">
        <v>5</v>
      </c>
      <c r="B635" s="105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1">
        <v>6</v>
      </c>
      <c r="B636" s="105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1">
        <v>7</v>
      </c>
      <c r="B637" s="105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1">
        <v>8</v>
      </c>
      <c r="B638" s="105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1">
        <v>9</v>
      </c>
      <c r="B639" s="105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1">
        <v>10</v>
      </c>
      <c r="B640" s="105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1">
        <v>11</v>
      </c>
      <c r="B641" s="105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1">
        <v>12</v>
      </c>
      <c r="B642" s="105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1">
        <v>13</v>
      </c>
      <c r="B643" s="105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1">
        <v>14</v>
      </c>
      <c r="B644" s="105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1">
        <v>15</v>
      </c>
      <c r="B645" s="105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1">
        <v>16</v>
      </c>
      <c r="B646" s="105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1">
        <v>17</v>
      </c>
      <c r="B647" s="105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1">
        <v>18</v>
      </c>
      <c r="B648" s="105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1">
        <v>19</v>
      </c>
      <c r="B649" s="105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1">
        <v>20</v>
      </c>
      <c r="B650" s="105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1">
        <v>21</v>
      </c>
      <c r="B651" s="105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1">
        <v>22</v>
      </c>
      <c r="B652" s="105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1">
        <v>23</v>
      </c>
      <c r="B653" s="105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1">
        <v>24</v>
      </c>
      <c r="B654" s="105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1">
        <v>25</v>
      </c>
      <c r="B655" s="105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1">
        <v>26</v>
      </c>
      <c r="B656" s="105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1">
        <v>27</v>
      </c>
      <c r="B657" s="105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1">
        <v>28</v>
      </c>
      <c r="B658" s="105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1">
        <v>29</v>
      </c>
      <c r="B659" s="105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1">
        <v>30</v>
      </c>
      <c r="B660" s="105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1">
        <v>1</v>
      </c>
      <c r="B664" s="105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1">
        <v>2</v>
      </c>
      <c r="B665" s="105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1">
        <v>3</v>
      </c>
      <c r="B666" s="105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1">
        <v>4</v>
      </c>
      <c r="B667" s="105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1">
        <v>5</v>
      </c>
      <c r="B668" s="105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1">
        <v>6</v>
      </c>
      <c r="B669" s="105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1">
        <v>7</v>
      </c>
      <c r="B670" s="105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1">
        <v>8</v>
      </c>
      <c r="B671" s="105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1">
        <v>9</v>
      </c>
      <c r="B672" s="105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1">
        <v>10</v>
      </c>
      <c r="B673" s="105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1">
        <v>11</v>
      </c>
      <c r="B674" s="105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1">
        <v>12</v>
      </c>
      <c r="B675" s="105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1">
        <v>13</v>
      </c>
      <c r="B676" s="105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1">
        <v>14</v>
      </c>
      <c r="B677" s="105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1">
        <v>15</v>
      </c>
      <c r="B678" s="105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1">
        <v>16</v>
      </c>
      <c r="B679" s="105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1">
        <v>17</v>
      </c>
      <c r="B680" s="105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1">
        <v>18</v>
      </c>
      <c r="B681" s="105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1">
        <v>19</v>
      </c>
      <c r="B682" s="105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1">
        <v>20</v>
      </c>
      <c r="B683" s="105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1">
        <v>21</v>
      </c>
      <c r="B684" s="105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1">
        <v>22</v>
      </c>
      <c r="B685" s="105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1">
        <v>23</v>
      </c>
      <c r="B686" s="105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1">
        <v>24</v>
      </c>
      <c r="B687" s="105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1">
        <v>25</v>
      </c>
      <c r="B688" s="105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1">
        <v>26</v>
      </c>
      <c r="B689" s="105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1">
        <v>27</v>
      </c>
      <c r="B690" s="105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1">
        <v>28</v>
      </c>
      <c r="B691" s="105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1">
        <v>29</v>
      </c>
      <c r="B692" s="105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1">
        <v>30</v>
      </c>
      <c r="B693" s="105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1">
        <v>1</v>
      </c>
      <c r="B697" s="105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1">
        <v>2</v>
      </c>
      <c r="B698" s="105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1">
        <v>3</v>
      </c>
      <c r="B699" s="105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1">
        <v>4</v>
      </c>
      <c r="B700" s="105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1">
        <v>5</v>
      </c>
      <c r="B701" s="105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1">
        <v>6</v>
      </c>
      <c r="B702" s="105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1">
        <v>7</v>
      </c>
      <c r="B703" s="105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1">
        <v>8</v>
      </c>
      <c r="B704" s="105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1">
        <v>9</v>
      </c>
      <c r="B705" s="105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1">
        <v>10</v>
      </c>
      <c r="B706" s="105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1">
        <v>11</v>
      </c>
      <c r="B707" s="105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1">
        <v>12</v>
      </c>
      <c r="B708" s="105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1">
        <v>13</v>
      </c>
      <c r="B709" s="105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1">
        <v>14</v>
      </c>
      <c r="B710" s="105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1">
        <v>15</v>
      </c>
      <c r="B711" s="105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1">
        <v>16</v>
      </c>
      <c r="B712" s="105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1">
        <v>17</v>
      </c>
      <c r="B713" s="105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1">
        <v>18</v>
      </c>
      <c r="B714" s="105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1">
        <v>19</v>
      </c>
      <c r="B715" s="105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1">
        <v>20</v>
      </c>
      <c r="B716" s="105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1">
        <v>21</v>
      </c>
      <c r="B717" s="105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1">
        <v>22</v>
      </c>
      <c r="B718" s="105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1">
        <v>23</v>
      </c>
      <c r="B719" s="105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1">
        <v>24</v>
      </c>
      <c r="B720" s="105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1">
        <v>25</v>
      </c>
      <c r="B721" s="105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1">
        <v>26</v>
      </c>
      <c r="B722" s="105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1">
        <v>27</v>
      </c>
      <c r="B723" s="105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1">
        <v>28</v>
      </c>
      <c r="B724" s="105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1">
        <v>29</v>
      </c>
      <c r="B725" s="105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1">
        <v>30</v>
      </c>
      <c r="B726" s="105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1">
        <v>1</v>
      </c>
      <c r="B730" s="105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1">
        <v>2</v>
      </c>
      <c r="B731" s="105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1">
        <v>3</v>
      </c>
      <c r="B732" s="105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1">
        <v>4</v>
      </c>
      <c r="B733" s="105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1">
        <v>5</v>
      </c>
      <c r="B734" s="105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1">
        <v>6</v>
      </c>
      <c r="B735" s="105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1">
        <v>7</v>
      </c>
      <c r="B736" s="105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1">
        <v>8</v>
      </c>
      <c r="B737" s="105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1">
        <v>9</v>
      </c>
      <c r="B738" s="105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1">
        <v>10</v>
      </c>
      <c r="B739" s="105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1">
        <v>11</v>
      </c>
      <c r="B740" s="105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1">
        <v>12</v>
      </c>
      <c r="B741" s="105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1">
        <v>13</v>
      </c>
      <c r="B742" s="105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1">
        <v>14</v>
      </c>
      <c r="B743" s="105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1">
        <v>15</v>
      </c>
      <c r="B744" s="105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1">
        <v>16</v>
      </c>
      <c r="B745" s="105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1">
        <v>17</v>
      </c>
      <c r="B746" s="105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1">
        <v>18</v>
      </c>
      <c r="B747" s="105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1">
        <v>19</v>
      </c>
      <c r="B748" s="105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1">
        <v>20</v>
      </c>
      <c r="B749" s="105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1">
        <v>21</v>
      </c>
      <c r="B750" s="105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1">
        <v>22</v>
      </c>
      <c r="B751" s="105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1">
        <v>23</v>
      </c>
      <c r="B752" s="105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1">
        <v>24</v>
      </c>
      <c r="B753" s="105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1">
        <v>25</v>
      </c>
      <c r="B754" s="105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1">
        <v>26</v>
      </c>
      <c r="B755" s="105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1">
        <v>27</v>
      </c>
      <c r="B756" s="105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1">
        <v>28</v>
      </c>
      <c r="B757" s="105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1">
        <v>29</v>
      </c>
      <c r="B758" s="105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1">
        <v>30</v>
      </c>
      <c r="B759" s="105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1">
        <v>1</v>
      </c>
      <c r="B763" s="105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1">
        <v>2</v>
      </c>
      <c r="B764" s="105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1">
        <v>3</v>
      </c>
      <c r="B765" s="105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1">
        <v>4</v>
      </c>
      <c r="B766" s="105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1">
        <v>5</v>
      </c>
      <c r="B767" s="105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1">
        <v>6</v>
      </c>
      <c r="B768" s="105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1">
        <v>7</v>
      </c>
      <c r="B769" s="105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1">
        <v>8</v>
      </c>
      <c r="B770" s="105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1">
        <v>9</v>
      </c>
      <c r="B771" s="105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1">
        <v>10</v>
      </c>
      <c r="B772" s="105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1">
        <v>11</v>
      </c>
      <c r="B773" s="105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1">
        <v>12</v>
      </c>
      <c r="B774" s="105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1">
        <v>13</v>
      </c>
      <c r="B775" s="105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1">
        <v>14</v>
      </c>
      <c r="B776" s="105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1">
        <v>15</v>
      </c>
      <c r="B777" s="105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1">
        <v>16</v>
      </c>
      <c r="B778" s="105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1">
        <v>17</v>
      </c>
      <c r="B779" s="105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1">
        <v>18</v>
      </c>
      <c r="B780" s="105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1">
        <v>19</v>
      </c>
      <c r="B781" s="105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1">
        <v>20</v>
      </c>
      <c r="B782" s="105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1">
        <v>21</v>
      </c>
      <c r="B783" s="105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1">
        <v>22</v>
      </c>
      <c r="B784" s="105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1">
        <v>23</v>
      </c>
      <c r="B785" s="105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1">
        <v>24</v>
      </c>
      <c r="B786" s="105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1">
        <v>25</v>
      </c>
      <c r="B787" s="105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1">
        <v>26</v>
      </c>
      <c r="B788" s="105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1">
        <v>27</v>
      </c>
      <c r="B789" s="105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1">
        <v>28</v>
      </c>
      <c r="B790" s="105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1">
        <v>29</v>
      </c>
      <c r="B791" s="105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1">
        <v>30</v>
      </c>
      <c r="B792" s="105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1">
        <v>1</v>
      </c>
      <c r="B796" s="105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1">
        <v>2</v>
      </c>
      <c r="B797" s="105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1">
        <v>3</v>
      </c>
      <c r="B798" s="105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1">
        <v>4</v>
      </c>
      <c r="B799" s="105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1">
        <v>5</v>
      </c>
      <c r="B800" s="105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1">
        <v>6</v>
      </c>
      <c r="B801" s="105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1">
        <v>7</v>
      </c>
      <c r="B802" s="105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1">
        <v>8</v>
      </c>
      <c r="B803" s="105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1">
        <v>9</v>
      </c>
      <c r="B804" s="105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1">
        <v>10</v>
      </c>
      <c r="B805" s="105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1">
        <v>11</v>
      </c>
      <c r="B806" s="105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1">
        <v>12</v>
      </c>
      <c r="B807" s="105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1">
        <v>13</v>
      </c>
      <c r="B808" s="105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1">
        <v>14</v>
      </c>
      <c r="B809" s="105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1">
        <v>15</v>
      </c>
      <c r="B810" s="105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1">
        <v>16</v>
      </c>
      <c r="B811" s="105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1">
        <v>17</v>
      </c>
      <c r="B812" s="105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1">
        <v>18</v>
      </c>
      <c r="B813" s="105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1">
        <v>19</v>
      </c>
      <c r="B814" s="105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1">
        <v>20</v>
      </c>
      <c r="B815" s="105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1">
        <v>21</v>
      </c>
      <c r="B816" s="105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1">
        <v>22</v>
      </c>
      <c r="B817" s="105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1">
        <v>23</v>
      </c>
      <c r="B818" s="105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1">
        <v>24</v>
      </c>
      <c r="B819" s="105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1">
        <v>25</v>
      </c>
      <c r="B820" s="105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1">
        <v>26</v>
      </c>
      <c r="B821" s="105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1">
        <v>27</v>
      </c>
      <c r="B822" s="105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1">
        <v>28</v>
      </c>
      <c r="B823" s="105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1">
        <v>29</v>
      </c>
      <c r="B824" s="105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1">
        <v>30</v>
      </c>
      <c r="B825" s="105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1">
        <v>1</v>
      </c>
      <c r="B829" s="105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1">
        <v>2</v>
      </c>
      <c r="B830" s="105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1">
        <v>3</v>
      </c>
      <c r="B831" s="105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1">
        <v>4</v>
      </c>
      <c r="B832" s="105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1">
        <v>5</v>
      </c>
      <c r="B833" s="105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1">
        <v>6</v>
      </c>
      <c r="B834" s="105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1">
        <v>7</v>
      </c>
      <c r="B835" s="105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1">
        <v>8</v>
      </c>
      <c r="B836" s="105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1">
        <v>9</v>
      </c>
      <c r="B837" s="105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1">
        <v>10</v>
      </c>
      <c r="B838" s="105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1">
        <v>11</v>
      </c>
      <c r="B839" s="105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1">
        <v>12</v>
      </c>
      <c r="B840" s="105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1">
        <v>13</v>
      </c>
      <c r="B841" s="105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1">
        <v>14</v>
      </c>
      <c r="B842" s="105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1">
        <v>15</v>
      </c>
      <c r="B843" s="105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1">
        <v>16</v>
      </c>
      <c r="B844" s="105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1">
        <v>17</v>
      </c>
      <c r="B845" s="105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1">
        <v>18</v>
      </c>
      <c r="B846" s="105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1">
        <v>19</v>
      </c>
      <c r="B847" s="105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1">
        <v>20</v>
      </c>
      <c r="B848" s="105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1">
        <v>21</v>
      </c>
      <c r="B849" s="105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1">
        <v>22</v>
      </c>
      <c r="B850" s="105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1">
        <v>23</v>
      </c>
      <c r="B851" s="105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1">
        <v>24</v>
      </c>
      <c r="B852" s="105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1">
        <v>25</v>
      </c>
      <c r="B853" s="105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1">
        <v>26</v>
      </c>
      <c r="B854" s="105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1">
        <v>27</v>
      </c>
      <c r="B855" s="105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1">
        <v>28</v>
      </c>
      <c r="B856" s="105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1">
        <v>29</v>
      </c>
      <c r="B857" s="105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1">
        <v>30</v>
      </c>
      <c r="B858" s="105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1">
        <v>1</v>
      </c>
      <c r="B862" s="105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1">
        <v>2</v>
      </c>
      <c r="B863" s="105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1">
        <v>3</v>
      </c>
      <c r="B864" s="105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1">
        <v>4</v>
      </c>
      <c r="B865" s="105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1">
        <v>5</v>
      </c>
      <c r="B866" s="105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1">
        <v>6</v>
      </c>
      <c r="B867" s="105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1">
        <v>7</v>
      </c>
      <c r="B868" s="105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1">
        <v>8</v>
      </c>
      <c r="B869" s="105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1">
        <v>9</v>
      </c>
      <c r="B870" s="105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1">
        <v>10</v>
      </c>
      <c r="B871" s="105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1">
        <v>11</v>
      </c>
      <c r="B872" s="105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1">
        <v>12</v>
      </c>
      <c r="B873" s="105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1">
        <v>13</v>
      </c>
      <c r="B874" s="105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1">
        <v>14</v>
      </c>
      <c r="B875" s="105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1">
        <v>15</v>
      </c>
      <c r="B876" s="105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1">
        <v>16</v>
      </c>
      <c r="B877" s="105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1">
        <v>17</v>
      </c>
      <c r="B878" s="105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1">
        <v>18</v>
      </c>
      <c r="B879" s="105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1">
        <v>19</v>
      </c>
      <c r="B880" s="105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1">
        <v>20</v>
      </c>
      <c r="B881" s="105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1">
        <v>21</v>
      </c>
      <c r="B882" s="105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1">
        <v>22</v>
      </c>
      <c r="B883" s="105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1">
        <v>23</v>
      </c>
      <c r="B884" s="105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1">
        <v>24</v>
      </c>
      <c r="B885" s="105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1">
        <v>25</v>
      </c>
      <c r="B886" s="105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1">
        <v>26</v>
      </c>
      <c r="B887" s="105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1">
        <v>27</v>
      </c>
      <c r="B888" s="105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1">
        <v>28</v>
      </c>
      <c r="B889" s="105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1">
        <v>29</v>
      </c>
      <c r="B890" s="105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1">
        <v>30</v>
      </c>
      <c r="B891" s="105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1">
        <v>1</v>
      </c>
      <c r="B895" s="105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1">
        <v>2</v>
      </c>
      <c r="B896" s="105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1">
        <v>3</v>
      </c>
      <c r="B897" s="105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1">
        <v>4</v>
      </c>
      <c r="B898" s="105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1">
        <v>5</v>
      </c>
      <c r="B899" s="105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1">
        <v>6</v>
      </c>
      <c r="B900" s="105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1">
        <v>7</v>
      </c>
      <c r="B901" s="105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1">
        <v>8</v>
      </c>
      <c r="B902" s="105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1">
        <v>9</v>
      </c>
      <c r="B903" s="105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1">
        <v>10</v>
      </c>
      <c r="B904" s="105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1">
        <v>11</v>
      </c>
      <c r="B905" s="105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1">
        <v>12</v>
      </c>
      <c r="B906" s="105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1">
        <v>13</v>
      </c>
      <c r="B907" s="105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1">
        <v>14</v>
      </c>
      <c r="B908" s="105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1">
        <v>15</v>
      </c>
      <c r="B909" s="105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1">
        <v>16</v>
      </c>
      <c r="B910" s="105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1">
        <v>17</v>
      </c>
      <c r="B911" s="105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1">
        <v>18</v>
      </c>
      <c r="B912" s="105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1">
        <v>19</v>
      </c>
      <c r="B913" s="105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1">
        <v>20</v>
      </c>
      <c r="B914" s="105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1">
        <v>21</v>
      </c>
      <c r="B915" s="105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1">
        <v>22</v>
      </c>
      <c r="B916" s="105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1">
        <v>23</v>
      </c>
      <c r="B917" s="105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1">
        <v>24</v>
      </c>
      <c r="B918" s="105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1">
        <v>25</v>
      </c>
      <c r="B919" s="105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1">
        <v>26</v>
      </c>
      <c r="B920" s="105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1">
        <v>27</v>
      </c>
      <c r="B921" s="105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1">
        <v>28</v>
      </c>
      <c r="B922" s="105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1">
        <v>29</v>
      </c>
      <c r="B923" s="105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1">
        <v>30</v>
      </c>
      <c r="B924" s="105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1">
        <v>1</v>
      </c>
      <c r="B928" s="105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1">
        <v>2</v>
      </c>
      <c r="B929" s="105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1">
        <v>3</v>
      </c>
      <c r="B930" s="105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1">
        <v>4</v>
      </c>
      <c r="B931" s="105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1">
        <v>5</v>
      </c>
      <c r="B932" s="105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1">
        <v>6</v>
      </c>
      <c r="B933" s="105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1">
        <v>7</v>
      </c>
      <c r="B934" s="105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1">
        <v>8</v>
      </c>
      <c r="B935" s="105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1">
        <v>9</v>
      </c>
      <c r="B936" s="105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1">
        <v>10</v>
      </c>
      <c r="B937" s="105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1">
        <v>11</v>
      </c>
      <c r="B938" s="105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1">
        <v>12</v>
      </c>
      <c r="B939" s="105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1">
        <v>13</v>
      </c>
      <c r="B940" s="105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1">
        <v>14</v>
      </c>
      <c r="B941" s="105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1">
        <v>15</v>
      </c>
      <c r="B942" s="105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1">
        <v>16</v>
      </c>
      <c r="B943" s="105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1">
        <v>17</v>
      </c>
      <c r="B944" s="105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1">
        <v>18</v>
      </c>
      <c r="B945" s="105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1">
        <v>19</v>
      </c>
      <c r="B946" s="105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1">
        <v>20</v>
      </c>
      <c r="B947" s="105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1">
        <v>21</v>
      </c>
      <c r="B948" s="105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1">
        <v>22</v>
      </c>
      <c r="B949" s="105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1">
        <v>23</v>
      </c>
      <c r="B950" s="105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1">
        <v>24</v>
      </c>
      <c r="B951" s="105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1">
        <v>25</v>
      </c>
      <c r="B952" s="105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1">
        <v>26</v>
      </c>
      <c r="B953" s="105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1">
        <v>27</v>
      </c>
      <c r="B954" s="105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1">
        <v>28</v>
      </c>
      <c r="B955" s="105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1">
        <v>29</v>
      </c>
      <c r="B956" s="105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1">
        <v>30</v>
      </c>
      <c r="B957" s="105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1">
        <v>1</v>
      </c>
      <c r="B961" s="105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1">
        <v>2</v>
      </c>
      <c r="B962" s="105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1">
        <v>3</v>
      </c>
      <c r="B963" s="105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1">
        <v>4</v>
      </c>
      <c r="B964" s="105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1">
        <v>5</v>
      </c>
      <c r="B965" s="105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1">
        <v>6</v>
      </c>
      <c r="B966" s="105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1">
        <v>7</v>
      </c>
      <c r="B967" s="105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1">
        <v>8</v>
      </c>
      <c r="B968" s="105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1">
        <v>9</v>
      </c>
      <c r="B969" s="105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1">
        <v>10</v>
      </c>
      <c r="B970" s="105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1">
        <v>11</v>
      </c>
      <c r="B971" s="105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1">
        <v>12</v>
      </c>
      <c r="B972" s="105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1">
        <v>13</v>
      </c>
      <c r="B973" s="105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1">
        <v>14</v>
      </c>
      <c r="B974" s="105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1">
        <v>15</v>
      </c>
      <c r="B975" s="105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1">
        <v>16</v>
      </c>
      <c r="B976" s="105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1">
        <v>17</v>
      </c>
      <c r="B977" s="105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1">
        <v>18</v>
      </c>
      <c r="B978" s="105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1">
        <v>19</v>
      </c>
      <c r="B979" s="105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1">
        <v>20</v>
      </c>
      <c r="B980" s="105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1">
        <v>21</v>
      </c>
      <c r="B981" s="105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1">
        <v>22</v>
      </c>
      <c r="B982" s="105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1">
        <v>23</v>
      </c>
      <c r="B983" s="105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1">
        <v>24</v>
      </c>
      <c r="B984" s="105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1">
        <v>25</v>
      </c>
      <c r="B985" s="105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1">
        <v>26</v>
      </c>
      <c r="B986" s="105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1">
        <v>27</v>
      </c>
      <c r="B987" s="105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1">
        <v>28</v>
      </c>
      <c r="B988" s="105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1">
        <v>29</v>
      </c>
      <c r="B989" s="105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1">
        <v>30</v>
      </c>
      <c r="B990" s="105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1">
        <v>1</v>
      </c>
      <c r="B994" s="105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1">
        <v>2</v>
      </c>
      <c r="B995" s="105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1">
        <v>3</v>
      </c>
      <c r="B996" s="105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1">
        <v>4</v>
      </c>
      <c r="B997" s="105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1">
        <v>5</v>
      </c>
      <c r="B998" s="105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1">
        <v>6</v>
      </c>
      <c r="B999" s="105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1">
        <v>7</v>
      </c>
      <c r="B1000" s="105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1">
        <v>8</v>
      </c>
      <c r="B1001" s="105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1">
        <v>9</v>
      </c>
      <c r="B1002" s="105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1">
        <v>10</v>
      </c>
      <c r="B1003" s="105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1">
        <v>11</v>
      </c>
      <c r="B1004" s="105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1">
        <v>12</v>
      </c>
      <c r="B1005" s="105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1">
        <v>13</v>
      </c>
      <c r="B1006" s="105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1">
        <v>14</v>
      </c>
      <c r="B1007" s="105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1">
        <v>15</v>
      </c>
      <c r="B1008" s="105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1">
        <v>16</v>
      </c>
      <c r="B1009" s="105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1">
        <v>17</v>
      </c>
      <c r="B1010" s="105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1">
        <v>18</v>
      </c>
      <c r="B1011" s="105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1">
        <v>19</v>
      </c>
      <c r="B1012" s="105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1">
        <v>20</v>
      </c>
      <c r="B1013" s="105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1">
        <v>21</v>
      </c>
      <c r="B1014" s="105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1">
        <v>22</v>
      </c>
      <c r="B1015" s="105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1">
        <v>23</v>
      </c>
      <c r="B1016" s="105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1">
        <v>24</v>
      </c>
      <c r="B1017" s="105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1">
        <v>25</v>
      </c>
      <c r="B1018" s="105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1">
        <v>26</v>
      </c>
      <c r="B1019" s="105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1">
        <v>27</v>
      </c>
      <c r="B1020" s="105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1">
        <v>28</v>
      </c>
      <c r="B1021" s="105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1">
        <v>29</v>
      </c>
      <c r="B1022" s="105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1">
        <v>30</v>
      </c>
      <c r="B1023" s="105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1">
        <v>1</v>
      </c>
      <c r="B1027" s="105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1">
        <v>2</v>
      </c>
      <c r="B1028" s="105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1">
        <v>3</v>
      </c>
      <c r="B1029" s="105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1">
        <v>4</v>
      </c>
      <c r="B1030" s="105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1">
        <v>5</v>
      </c>
      <c r="B1031" s="105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1">
        <v>6</v>
      </c>
      <c r="B1032" s="105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1">
        <v>7</v>
      </c>
      <c r="B1033" s="105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1">
        <v>8</v>
      </c>
      <c r="B1034" s="105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1">
        <v>9</v>
      </c>
      <c r="B1035" s="105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1">
        <v>10</v>
      </c>
      <c r="B1036" s="105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1">
        <v>11</v>
      </c>
      <c r="B1037" s="105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1">
        <v>12</v>
      </c>
      <c r="B1038" s="105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1">
        <v>13</v>
      </c>
      <c r="B1039" s="105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1">
        <v>14</v>
      </c>
      <c r="B1040" s="105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1">
        <v>15</v>
      </c>
      <c r="B1041" s="105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1">
        <v>16</v>
      </c>
      <c r="B1042" s="105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1">
        <v>17</v>
      </c>
      <c r="B1043" s="105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1">
        <v>18</v>
      </c>
      <c r="B1044" s="105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1">
        <v>19</v>
      </c>
      <c r="B1045" s="105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1">
        <v>20</v>
      </c>
      <c r="B1046" s="105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1">
        <v>21</v>
      </c>
      <c r="B1047" s="105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1">
        <v>22</v>
      </c>
      <c r="B1048" s="105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1">
        <v>23</v>
      </c>
      <c r="B1049" s="105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1">
        <v>24</v>
      </c>
      <c r="B1050" s="105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1">
        <v>25</v>
      </c>
      <c r="B1051" s="105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1">
        <v>26</v>
      </c>
      <c r="B1052" s="105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1">
        <v>27</v>
      </c>
      <c r="B1053" s="105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1">
        <v>28</v>
      </c>
      <c r="B1054" s="105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1">
        <v>29</v>
      </c>
      <c r="B1055" s="105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1">
        <v>30</v>
      </c>
      <c r="B1056" s="105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1">
        <v>1</v>
      </c>
      <c r="B1060" s="105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1">
        <v>2</v>
      </c>
      <c r="B1061" s="105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1">
        <v>3</v>
      </c>
      <c r="B1062" s="105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1">
        <v>4</v>
      </c>
      <c r="B1063" s="105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1">
        <v>5</v>
      </c>
      <c r="B1064" s="105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1">
        <v>6</v>
      </c>
      <c r="B1065" s="105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1">
        <v>7</v>
      </c>
      <c r="B1066" s="105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1">
        <v>8</v>
      </c>
      <c r="B1067" s="105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1">
        <v>9</v>
      </c>
      <c r="B1068" s="105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1">
        <v>10</v>
      </c>
      <c r="B1069" s="105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1">
        <v>11</v>
      </c>
      <c r="B1070" s="105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1">
        <v>12</v>
      </c>
      <c r="B1071" s="105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1">
        <v>13</v>
      </c>
      <c r="B1072" s="105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1">
        <v>14</v>
      </c>
      <c r="B1073" s="105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1">
        <v>15</v>
      </c>
      <c r="B1074" s="105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1">
        <v>16</v>
      </c>
      <c r="B1075" s="105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1">
        <v>17</v>
      </c>
      <c r="B1076" s="105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1">
        <v>18</v>
      </c>
      <c r="B1077" s="105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1">
        <v>19</v>
      </c>
      <c r="B1078" s="105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1">
        <v>20</v>
      </c>
      <c r="B1079" s="105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1">
        <v>21</v>
      </c>
      <c r="B1080" s="105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1">
        <v>22</v>
      </c>
      <c r="B1081" s="105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1">
        <v>23</v>
      </c>
      <c r="B1082" s="105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1">
        <v>24</v>
      </c>
      <c r="B1083" s="105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1">
        <v>25</v>
      </c>
      <c r="B1084" s="105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1">
        <v>26</v>
      </c>
      <c r="B1085" s="105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1">
        <v>27</v>
      </c>
      <c r="B1086" s="105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1">
        <v>28</v>
      </c>
      <c r="B1087" s="105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1">
        <v>29</v>
      </c>
      <c r="B1088" s="105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1">
        <v>30</v>
      </c>
      <c r="B1089" s="105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1">
        <v>1</v>
      </c>
      <c r="B1093" s="105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1">
        <v>2</v>
      </c>
      <c r="B1094" s="105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1">
        <v>3</v>
      </c>
      <c r="B1095" s="105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1">
        <v>4</v>
      </c>
      <c r="B1096" s="105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1">
        <v>5</v>
      </c>
      <c r="B1097" s="105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1">
        <v>6</v>
      </c>
      <c r="B1098" s="105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1">
        <v>7</v>
      </c>
      <c r="B1099" s="105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1">
        <v>8</v>
      </c>
      <c r="B1100" s="105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1">
        <v>9</v>
      </c>
      <c r="B1101" s="105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1">
        <v>10</v>
      </c>
      <c r="B1102" s="105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1">
        <v>11</v>
      </c>
      <c r="B1103" s="105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1">
        <v>12</v>
      </c>
      <c r="B1104" s="105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1">
        <v>13</v>
      </c>
      <c r="B1105" s="105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1">
        <v>14</v>
      </c>
      <c r="B1106" s="105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1">
        <v>15</v>
      </c>
      <c r="B1107" s="105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1">
        <v>16</v>
      </c>
      <c r="B1108" s="105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1">
        <v>17</v>
      </c>
      <c r="B1109" s="105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1">
        <v>18</v>
      </c>
      <c r="B1110" s="105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1">
        <v>19</v>
      </c>
      <c r="B1111" s="105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1">
        <v>20</v>
      </c>
      <c r="B1112" s="105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1">
        <v>21</v>
      </c>
      <c r="B1113" s="105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1">
        <v>22</v>
      </c>
      <c r="B1114" s="105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1">
        <v>23</v>
      </c>
      <c r="B1115" s="105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1">
        <v>24</v>
      </c>
      <c r="B1116" s="105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1">
        <v>25</v>
      </c>
      <c r="B1117" s="105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1">
        <v>26</v>
      </c>
      <c r="B1118" s="105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1">
        <v>27</v>
      </c>
      <c r="B1119" s="105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1">
        <v>28</v>
      </c>
      <c r="B1120" s="105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1">
        <v>29</v>
      </c>
      <c r="B1121" s="105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1">
        <v>30</v>
      </c>
      <c r="B1122" s="105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1">
        <v>1</v>
      </c>
      <c r="B1126" s="105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1">
        <v>2</v>
      </c>
      <c r="B1127" s="105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1">
        <v>3</v>
      </c>
      <c r="B1128" s="105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1">
        <v>4</v>
      </c>
      <c r="B1129" s="105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1">
        <v>5</v>
      </c>
      <c r="B1130" s="105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1">
        <v>6</v>
      </c>
      <c r="B1131" s="105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1">
        <v>7</v>
      </c>
      <c r="B1132" s="105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1">
        <v>8</v>
      </c>
      <c r="B1133" s="105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1">
        <v>9</v>
      </c>
      <c r="B1134" s="105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1">
        <v>10</v>
      </c>
      <c r="B1135" s="105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1">
        <v>11</v>
      </c>
      <c r="B1136" s="105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1">
        <v>12</v>
      </c>
      <c r="B1137" s="105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1">
        <v>13</v>
      </c>
      <c r="B1138" s="105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1">
        <v>14</v>
      </c>
      <c r="B1139" s="105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1">
        <v>15</v>
      </c>
      <c r="B1140" s="105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1">
        <v>16</v>
      </c>
      <c r="B1141" s="105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1">
        <v>17</v>
      </c>
      <c r="B1142" s="105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1">
        <v>18</v>
      </c>
      <c r="B1143" s="105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1">
        <v>19</v>
      </c>
      <c r="B1144" s="105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1">
        <v>20</v>
      </c>
      <c r="B1145" s="105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1">
        <v>21</v>
      </c>
      <c r="B1146" s="105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1">
        <v>22</v>
      </c>
      <c r="B1147" s="105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1">
        <v>23</v>
      </c>
      <c r="B1148" s="105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1">
        <v>24</v>
      </c>
      <c r="B1149" s="105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1">
        <v>25</v>
      </c>
      <c r="B1150" s="105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1">
        <v>26</v>
      </c>
      <c r="B1151" s="105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1">
        <v>27</v>
      </c>
      <c r="B1152" s="105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1">
        <v>28</v>
      </c>
      <c r="B1153" s="105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1">
        <v>29</v>
      </c>
      <c r="B1154" s="105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1">
        <v>30</v>
      </c>
      <c r="B1155" s="105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1">
        <v>1</v>
      </c>
      <c r="B1159" s="105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1">
        <v>2</v>
      </c>
      <c r="B1160" s="105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1">
        <v>3</v>
      </c>
      <c r="B1161" s="105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1">
        <v>4</v>
      </c>
      <c r="B1162" s="105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1">
        <v>5</v>
      </c>
      <c r="B1163" s="105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1">
        <v>6</v>
      </c>
      <c r="B1164" s="105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1">
        <v>7</v>
      </c>
      <c r="B1165" s="105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1">
        <v>8</v>
      </c>
      <c r="B1166" s="105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1">
        <v>9</v>
      </c>
      <c r="B1167" s="105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1">
        <v>10</v>
      </c>
      <c r="B1168" s="105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1">
        <v>11</v>
      </c>
      <c r="B1169" s="105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1">
        <v>12</v>
      </c>
      <c r="B1170" s="105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1">
        <v>13</v>
      </c>
      <c r="B1171" s="105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1">
        <v>14</v>
      </c>
      <c r="B1172" s="105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1">
        <v>15</v>
      </c>
      <c r="B1173" s="105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1">
        <v>16</v>
      </c>
      <c r="B1174" s="105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1">
        <v>17</v>
      </c>
      <c r="B1175" s="105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1">
        <v>18</v>
      </c>
      <c r="B1176" s="105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1">
        <v>19</v>
      </c>
      <c r="B1177" s="105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1">
        <v>20</v>
      </c>
      <c r="B1178" s="105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1">
        <v>21</v>
      </c>
      <c r="B1179" s="105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1">
        <v>22</v>
      </c>
      <c r="B1180" s="105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1">
        <v>23</v>
      </c>
      <c r="B1181" s="105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1">
        <v>24</v>
      </c>
      <c r="B1182" s="105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1">
        <v>25</v>
      </c>
      <c r="B1183" s="105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1">
        <v>26</v>
      </c>
      <c r="B1184" s="105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1">
        <v>27</v>
      </c>
      <c r="B1185" s="105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1">
        <v>28</v>
      </c>
      <c r="B1186" s="105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1">
        <v>29</v>
      </c>
      <c r="B1187" s="105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1">
        <v>30</v>
      </c>
      <c r="B1188" s="105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1">
        <v>1</v>
      </c>
      <c r="B1192" s="105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1">
        <v>2</v>
      </c>
      <c r="B1193" s="105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1">
        <v>3</v>
      </c>
      <c r="B1194" s="105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1">
        <v>4</v>
      </c>
      <c r="B1195" s="105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1">
        <v>5</v>
      </c>
      <c r="B1196" s="105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1">
        <v>6</v>
      </c>
      <c r="B1197" s="105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1">
        <v>7</v>
      </c>
      <c r="B1198" s="105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1">
        <v>8</v>
      </c>
      <c r="B1199" s="105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1">
        <v>9</v>
      </c>
      <c r="B1200" s="105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1">
        <v>10</v>
      </c>
      <c r="B1201" s="105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1">
        <v>11</v>
      </c>
      <c r="B1202" s="105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1">
        <v>12</v>
      </c>
      <c r="B1203" s="105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1">
        <v>13</v>
      </c>
      <c r="B1204" s="105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1">
        <v>14</v>
      </c>
      <c r="B1205" s="105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1">
        <v>15</v>
      </c>
      <c r="B1206" s="105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1">
        <v>16</v>
      </c>
      <c r="B1207" s="105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1">
        <v>17</v>
      </c>
      <c r="B1208" s="105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1">
        <v>18</v>
      </c>
      <c r="B1209" s="105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1">
        <v>19</v>
      </c>
      <c r="B1210" s="105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1">
        <v>20</v>
      </c>
      <c r="B1211" s="105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1">
        <v>21</v>
      </c>
      <c r="B1212" s="105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1">
        <v>22</v>
      </c>
      <c r="B1213" s="105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1">
        <v>23</v>
      </c>
      <c r="B1214" s="105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1">
        <v>24</v>
      </c>
      <c r="B1215" s="105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1">
        <v>25</v>
      </c>
      <c r="B1216" s="105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1">
        <v>26</v>
      </c>
      <c r="B1217" s="105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1">
        <v>27</v>
      </c>
      <c r="B1218" s="105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1">
        <v>28</v>
      </c>
      <c r="B1219" s="105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1">
        <v>29</v>
      </c>
      <c r="B1220" s="105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1">
        <v>30</v>
      </c>
      <c r="B1221" s="105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1">
        <v>1</v>
      </c>
      <c r="B1225" s="105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1">
        <v>2</v>
      </c>
      <c r="B1226" s="105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1">
        <v>3</v>
      </c>
      <c r="B1227" s="105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1">
        <v>4</v>
      </c>
      <c r="B1228" s="105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1">
        <v>5</v>
      </c>
      <c r="B1229" s="105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1">
        <v>6</v>
      </c>
      <c r="B1230" s="105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1">
        <v>7</v>
      </c>
      <c r="B1231" s="105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1">
        <v>8</v>
      </c>
      <c r="B1232" s="105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1">
        <v>9</v>
      </c>
      <c r="B1233" s="105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1">
        <v>10</v>
      </c>
      <c r="B1234" s="105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1">
        <v>11</v>
      </c>
      <c r="B1235" s="105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1">
        <v>12</v>
      </c>
      <c r="B1236" s="105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1">
        <v>13</v>
      </c>
      <c r="B1237" s="105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1">
        <v>14</v>
      </c>
      <c r="B1238" s="105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1">
        <v>15</v>
      </c>
      <c r="B1239" s="105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1">
        <v>16</v>
      </c>
      <c r="B1240" s="105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1">
        <v>17</v>
      </c>
      <c r="B1241" s="105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1">
        <v>18</v>
      </c>
      <c r="B1242" s="105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1">
        <v>19</v>
      </c>
      <c r="B1243" s="105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1">
        <v>20</v>
      </c>
      <c r="B1244" s="105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1">
        <v>21</v>
      </c>
      <c r="B1245" s="105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1">
        <v>22</v>
      </c>
      <c r="B1246" s="105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1">
        <v>23</v>
      </c>
      <c r="B1247" s="105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1">
        <v>24</v>
      </c>
      <c r="B1248" s="105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1">
        <v>25</v>
      </c>
      <c r="B1249" s="105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1">
        <v>26</v>
      </c>
      <c r="B1250" s="105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1">
        <v>27</v>
      </c>
      <c r="B1251" s="105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1">
        <v>28</v>
      </c>
      <c r="B1252" s="105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1">
        <v>29</v>
      </c>
      <c r="B1253" s="105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1">
        <v>30</v>
      </c>
      <c r="B1254" s="105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1">
        <v>1</v>
      </c>
      <c r="B1258" s="105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1">
        <v>2</v>
      </c>
      <c r="B1259" s="105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1">
        <v>3</v>
      </c>
      <c r="B1260" s="105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1">
        <v>4</v>
      </c>
      <c r="B1261" s="105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1">
        <v>5</v>
      </c>
      <c r="B1262" s="105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1">
        <v>6</v>
      </c>
      <c r="B1263" s="105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1">
        <v>7</v>
      </c>
      <c r="B1264" s="105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1">
        <v>8</v>
      </c>
      <c r="B1265" s="105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1">
        <v>9</v>
      </c>
      <c r="B1266" s="105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1">
        <v>10</v>
      </c>
      <c r="B1267" s="105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1">
        <v>11</v>
      </c>
      <c r="B1268" s="105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1">
        <v>12</v>
      </c>
      <c r="B1269" s="105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1">
        <v>13</v>
      </c>
      <c r="B1270" s="105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1">
        <v>14</v>
      </c>
      <c r="B1271" s="105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1">
        <v>15</v>
      </c>
      <c r="B1272" s="105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1">
        <v>16</v>
      </c>
      <c r="B1273" s="105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1">
        <v>17</v>
      </c>
      <c r="B1274" s="105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1">
        <v>18</v>
      </c>
      <c r="B1275" s="105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1">
        <v>19</v>
      </c>
      <c r="B1276" s="105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1">
        <v>20</v>
      </c>
      <c r="B1277" s="105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1">
        <v>21</v>
      </c>
      <c r="B1278" s="105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1">
        <v>22</v>
      </c>
      <c r="B1279" s="105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1">
        <v>23</v>
      </c>
      <c r="B1280" s="105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1">
        <v>24</v>
      </c>
      <c r="B1281" s="105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1">
        <v>25</v>
      </c>
      <c r="B1282" s="105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1">
        <v>26</v>
      </c>
      <c r="B1283" s="105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1">
        <v>27</v>
      </c>
      <c r="B1284" s="105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1">
        <v>28</v>
      </c>
      <c r="B1285" s="105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1">
        <v>29</v>
      </c>
      <c r="B1286" s="105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1">
        <v>30</v>
      </c>
      <c r="B1287" s="105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1">
        <v>1</v>
      </c>
      <c r="B1291" s="105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1">
        <v>2</v>
      </c>
      <c r="B1292" s="105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1">
        <v>3</v>
      </c>
      <c r="B1293" s="105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1">
        <v>4</v>
      </c>
      <c r="B1294" s="105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1">
        <v>5</v>
      </c>
      <c r="B1295" s="105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1">
        <v>6</v>
      </c>
      <c r="B1296" s="105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1">
        <v>7</v>
      </c>
      <c r="B1297" s="105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1">
        <v>8</v>
      </c>
      <c r="B1298" s="105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1">
        <v>9</v>
      </c>
      <c r="B1299" s="105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1">
        <v>10</v>
      </c>
      <c r="B1300" s="105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1">
        <v>11</v>
      </c>
      <c r="B1301" s="105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1">
        <v>12</v>
      </c>
      <c r="B1302" s="105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1">
        <v>13</v>
      </c>
      <c r="B1303" s="105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1">
        <v>14</v>
      </c>
      <c r="B1304" s="105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1">
        <v>15</v>
      </c>
      <c r="B1305" s="105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1">
        <v>16</v>
      </c>
      <c r="B1306" s="105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1">
        <v>17</v>
      </c>
      <c r="B1307" s="105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1">
        <v>18</v>
      </c>
      <c r="B1308" s="105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1">
        <v>19</v>
      </c>
      <c r="B1309" s="105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1">
        <v>20</v>
      </c>
      <c r="B1310" s="105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1">
        <v>21</v>
      </c>
      <c r="B1311" s="105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1">
        <v>22</v>
      </c>
      <c r="B1312" s="105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1">
        <v>23</v>
      </c>
      <c r="B1313" s="105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1">
        <v>24</v>
      </c>
      <c r="B1314" s="105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1">
        <v>25</v>
      </c>
      <c r="B1315" s="105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1">
        <v>26</v>
      </c>
      <c r="B1316" s="105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1">
        <v>27</v>
      </c>
      <c r="B1317" s="105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1">
        <v>28</v>
      </c>
      <c r="B1318" s="105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1">
        <v>29</v>
      </c>
      <c r="B1319" s="105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1">
        <v>30</v>
      </c>
      <c r="B1320" s="105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2020-07-03T08:29:48Z</cp:lastPrinted>
  <dcterms:created xsi:type="dcterms:W3CDTF">2012-03-13T00:50:25Z</dcterms:created>
  <dcterms:modified xsi:type="dcterms:W3CDTF">2020-10-19T07:15:33Z</dcterms:modified>
</cp:coreProperties>
</file>