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2年度から開始された事業に係る行政事業レビューシート\⑤施策Ⅱ－３　国際法の形成・発展に向けた取組\"/>
    </mc:Choice>
  </mc:AlternateContent>
  <bookViews>
    <workbookView xWindow="-108" yWindow="-108" windowWidth="20712" windowHeight="132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<sst xmlns="http://schemas.openxmlformats.org/spreadsheetml/2006/main" count="2790" uniqueCount="596">
  <si>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</si>
  <si>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</si>
  <si>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</si>
  <si>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</si>
  <si>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</si>
  <si>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</si>
  <si>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</si>
  <si>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</si>
  <si>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</si>
  <si>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</si>
  <si>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</si>
  <si>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</si>
  <si>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</si>
  <si>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</si>
  <si>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</si>
  <si>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</si>
  <si>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</si>
  <si>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</si>
  <si>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</si>
  <si>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</si>
  <si>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</si>
  <si>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</si>
  <si>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</si>
  <si>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</si>
  <si>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</si>
  <si>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</si>
  <si>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</si>
  <si>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</si>
  <si>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</si>
  <si>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</si>
  <si>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</si>
  <si>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</si>
  <si>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</si>
  <si>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</si>
  <si>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</si>
  <si>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</si>
  <si>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</si>
  <si>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</si>
  <si>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</si>
  <si>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</si>
  <si>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</si>
  <si>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</si>
  <si>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</si>
  <si>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</si>
  <si>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</si>
  <si>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</si>
  <si>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</si>
  <si>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</si>
  <si>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</si>
  <si>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</si>
  <si>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</si>
  <si>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</si>
  <si>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</si>
  <si>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</si>
  <si>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</si>
  <si>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</si>
  <si>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</si>
  <si>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</si>
  <si>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</si>
  <si>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</si>
  <si>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</si>
  <si>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</si>
  <si>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</si>
  <si>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</si>
  <si>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</si>
  <si>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</si>
  <si>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</si>
  <si>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</si>
  <si>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</si>
  <si>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</si>
  <si>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</si>
  <si>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</si>
  <si>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</si>
  <si>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</si>
  <si>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</si>
  <si>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</si>
  <si>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</si>
  <si>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</si>
  <si>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</si>
  <si>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</si>
  <si>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</si>
  <si>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</si>
  <si>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</si>
  <si>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</si>
  <si>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</si>
  <si>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</si>
  <si>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</si>
  <si>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</si>
  <si>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</si>
  <si>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</si>
  <si>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</si>
  <si>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</si>
  <si>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</si>
  <si>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</si>
  <si>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</si>
  <si>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</si>
  <si>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</si>
  <si>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</si>
  <si>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</si>
  <si>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</si>
  <si>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</si>
  <si>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</si>
  <si>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</si>
  <si>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</si>
  <si>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</si>
  <si>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</si>
  <si>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</si>
  <si>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</si>
  <si>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</si>
  <si>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</si>
  <si>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</si>
  <si>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</si>
  <si>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</si>
  <si>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</si>
  <si>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</si>
  <si>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</si>
  <si>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</si>
  <si>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</si>
  <si>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</si>
  <si>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</si>
  <si>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</si>
  <si>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</si>
  <si>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</si>
  <si>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</si>
  <si>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</si>
  <si>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</si>
  <si>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</si>
  <si>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</si>
  <si>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</si>
  <si>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</si>
  <si>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</si>
  <si>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</si>
  <si>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</si>
  <si>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</si>
  <si>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</si>
  <si>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</si>
  <si>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</si>
  <si>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</si>
  <si>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</si>
  <si>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</si>
  <si>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</si>
  <si>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</si>
  <si>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</si>
  <si>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</si>
  <si>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</si>
  <si>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</si>
  <si>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</si>
  <si>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</si>
  <si>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</si>
  <si>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</si>
  <si>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</si>
  <si>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</si>
  <si>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</si>
  <si>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</si>
  <si>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</si>
  <si>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</si>
  <si>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</si>
  <si>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</si>
  <si>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</si>
  <si>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</si>
  <si>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</si>
  <si>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</si>
  <si>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</si>
  <si>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</si>
  <si>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</si>
  <si>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</si>
  <si>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</si>
  <si>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</si>
  <si>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</si>
  <si>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</si>
  <si>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</si>
  <si>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</si>
  <si>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</si>
  <si>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</si>
  <si>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</si>
  <si>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</si>
  <si>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</si>
  <si>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</si>
  <si>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</si>
  <si>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</si>
  <si>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</si>
  <si>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</si>
  <si>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</si>
  <si>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</si>
  <si>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</si>
  <si>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</si>
  <si>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</si>
  <si>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</si>
  <si>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</si>
  <si>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</si>
  <si>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</si>
  <si>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</si>
  <si>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</si>
  <si>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</si>
  <si>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</si>
  <si>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</si>
  <si>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</si>
  <si>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</si>
  <si>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</si>
  <si>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</si>
  <si>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</si>
  <si>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</si>
  <si>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</si>
  <si>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</si>
  <si>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</si>
  <si>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</si>
  <si>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</si>
  <si>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</si>
  <si>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</si>
  <si>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</si>
  <si>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</si>
  <si>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</si>
  <si>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</si>
  <si>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</si>
  <si>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</si>
  <si>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</si>
  <si>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</si>
  <si>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</si>
  <si>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</si>
  <si>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</si>
  <si>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</si>
  <si>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</si>
  <si>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</si>
  <si>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</si>
  <si>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</si>
  <si>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</si>
  <si>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</si>
  <si>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</si>
  <si>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</si>
  <si>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</si>
  <si>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</si>
  <si>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</si>
  <si>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</si>
  <si>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</si>
  <si>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</si>
  <si>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</si>
  <si>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</si>
  <si>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</si>
  <si>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</si>
  <si>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</si>
  <si>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</si>
  <si>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</si>
  <si>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</si>
  <si>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</si>
  <si>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</si>
  <si>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</si>
  <si>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</si>
  <si>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</si>
  <si>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</si>
  <si>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</si>
  <si>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</si>
  <si>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</si>
  <si>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</si>
  <si>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</si>
  <si>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</si>
  <si>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</si>
  <si>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</si>
  <si>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</si>
  <si>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</si>
  <si>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</si>
  <si>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</si>
  <si>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</si>
  <si>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</si>
  <si>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</si>
  <si>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</si>
  <si>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</si>
  <si>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</si>
  <si>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</si>
  <si>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</si>
  <si>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</si>
  <si>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</si>
  <si>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</si>
  <si>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</si>
  <si>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</si>
  <si>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</si>
  <si>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</si>
  <si>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</si>
  <si>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</si>
  <si>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</si>
  <si>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</si>
  <si>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</si>
  <si>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</si>
  <si>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</si>
  <si>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</si>
  <si>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</si>
  <si>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</si>
  <si>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</si>
  <si>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</si>
  <si>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</si>
  <si>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</si>
  <si>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</si>
  <si>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</si>
  <si>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</si>
  <si>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</si>
  <si>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</si>
  <si>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</si>
  <si>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</si>
  <si>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</si>
  <si>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</si>
  <si>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</si>
  <si>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</si>
  <si>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</si>
  <si>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</si>
  <si>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</si>
  <si>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</si>
  <si>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</si>
  <si>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</si>
  <si>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</si>
  <si>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</si>
  <si>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</si>
  <si>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</si>
  <si>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</si>
  <si>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</si>
  <si>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</si>
  <si>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</si>
  <si>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</si>
  <si>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</si>
  <si>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</si>
  <si>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</si>
  <si>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</si>
  <si>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</si>
  <si>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</si>
  <si>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</si>
  <si>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</si>
  <si>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</si>
  <si>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</si>
  <si>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</si>
  <si>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</si>
  <si>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</si>
  <si>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</si>
  <si>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</si>
  <si>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</si>
  <si>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</si>
  <si>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</si>
  <si>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</si>
  <si>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</si>
  <si>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</si>
  <si>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</si>
  <si>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</si>
  <si>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</si>
  <si>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</si>
  <si>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</si>
  <si>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</si>
  <si>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</si>
  <si>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</si>
  <si>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</si>
  <si>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</si>
  <si>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</si>
  <si>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</si>
  <si>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</si>
  <si>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</si>
  <si>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</si>
  <si>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</si>
  <si>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</si>
  <si>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</si>
  <si>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</si>
  <si>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</si>
  <si>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</si>
  <si>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</si>
  <si>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</si>
  <si>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</si>
  <si>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</si>
  <si>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</si>
  <si>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</si>
  <si>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</si>
  <si>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</si>
  <si>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</si>
  <si>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</si>
  <si>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</si>
  <si>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</si>
  <si>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</si>
  <si>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</si>
  <si>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</si>
  <si>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</si>
  <si>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</si>
  <si>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</si>
  <si>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</si>
  <si>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</si>
  <si>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</si>
  <si>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</si>
  <si>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</si>
  <si>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</si>
  <si>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</si>
  <si>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</si>
  <si>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</si>
  <si>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</si>
  <si>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</si>
  <si>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</si>
  <si>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</si>
  <si>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</si>
  <si>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</si>
  <si>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</si>
  <si>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</si>
  <si>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</si>
  <si>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</si>
  <si>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</si>
  <si>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</si>
  <si>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</si>
  <si>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</si>
  <si>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</si>
  <si>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</si>
  <si>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</si>
  <si>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</si>
  <si>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</si>
  <si>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</si>
  <si>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</si>
  <si>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</si>
  <si>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</si>
  <si>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</si>
  <si>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</si>
  <si>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</si>
  <si>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</si>
  <si>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</si>
  <si>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</si>
  <si>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</si>
  <si>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</si>
  <si>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</si>
  <si>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</si>
  <si>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</si>
  <si>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</si>
  <si>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</si>
  <si>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</si>
  <si>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</si>
  <si>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</si>
  <si>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</si>
  <si>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</si>
  <si>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</si>
  <si>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</si>
  <si>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</si>
  <si>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</si>
  <si>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</si>
  <si>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</si>
  <si>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</si>
  <si>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</si>
  <si>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</si>
  <si>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</si>
  <si>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</si>
  <si>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</si>
  <si>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</si>
  <si>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</si>
  <si>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</si>
  <si>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</si>
  <si>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</si>
  <si>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</si>
  <si>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</si>
  <si>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</si>
  <si>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</si>
  <si>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</si>
  <si>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</si>
  <si>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</si>
  <si>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</si>
  <si>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</si>
  <si>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</si>
  <si>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</si>
  <si>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</si>
  <si>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</si>
  <si>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</si>
  <si>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</si>
  <si>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</si>
  <si>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</si>
  <si>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</si>
  <si>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</si>
  <si>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</si>
  <si>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</si>
  <si>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</si>
  <si>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</si>
  <si>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</si>
  <si>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</si>
  <si>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</si>
  <si>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</si>
  <si>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</si>
  <si>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</si>
  <si>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</si>
  <si>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</si>
  <si>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</si>
  <si>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</si>
  <si>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</si>
  <si>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</si>
  <si>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</si>
  <si>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</si>
  <si>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</si>
  <si>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</si>
  <si>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</si>
  <si>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</si>
  <si>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</si>
  <si>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</si>
  <si>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</si>
  <si>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</si>
  <si>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</si>
  <si>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</si>
  <si>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</si>
  <si>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</si>
  <si>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</si>
  <si>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</si>
  <si>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</si>
  <si>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</si>
  <si>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</si>
  <si>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</si>
  <si>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</si>
  <si>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</si>
  <si>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</si>
  <si>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</si>
  <si>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</si>
  <si>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</si>
  <si>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</si>
  <si>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</si>
  <si>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</si>
  <si>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</si>
  <si>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</si>
  <si>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</si>
  <si>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</si>
  <si>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</si>
  <si>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</si>
  <si>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</si>
  <si>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</si>
  <si>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</si>
  <si>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</si>
  <si>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</si>
  <si>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</si>
  <si>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</si>
  <si>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</si>
  <si>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</si>
  <si>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</si>
  <si>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</si>
  <si>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</si>
  <si>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</si>
  <si>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</si>
  <si>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</si>
  <si>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</si>
  <si>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</si>
  <si>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</si>
  <si>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</si>
  <si>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</si>
  <si>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</si>
  <si>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</si>
  <si>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</si>
  <si>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</si>
  <si>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</si>
  <si>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</si>
  <si>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</si>
  <si>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</si>
  <si>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</si>
  <si>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</si>
  <si>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</si>
  <si>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</si>
  <si>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</si>
  <si>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</si>
  <si>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</si>
  <si>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</si>
  <si>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</si>
  <si>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</si>
  <si>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</si>
  <si>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</si>
  <si>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</si>
  <si>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</si>
  <si>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</si>
  <si>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</si>
  <si>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</si>
  <si>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</si>
  <si>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</si>
  <si>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</si>
  <si>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</si>
  <si>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</si>
  <si>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</si>
  <si>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国際裁判機関等インターンシップ支援事業</t>
    <phoneticPr fontId="5"/>
  </si>
  <si>
    <t>国際法局</t>
    <rPh sb="0" eb="4">
      <t>コクサイホウキョク</t>
    </rPh>
    <phoneticPr fontId="5"/>
  </si>
  <si>
    <t>国際法課
国際裁判対策室</t>
    <rPh sb="0" eb="4">
      <t>コクサイホウカ</t>
    </rPh>
    <rPh sb="5" eb="7">
      <t>コクサイ</t>
    </rPh>
    <rPh sb="7" eb="9">
      <t>サイバン</t>
    </rPh>
    <rPh sb="9" eb="12">
      <t>タイサクシツ</t>
    </rPh>
    <phoneticPr fontId="5"/>
  </si>
  <si>
    <t>国際法課長　濱本幸也
国際裁判対策室長　長沼善太郎</t>
    <rPh sb="0" eb="3">
      <t>コクサイホウ</t>
    </rPh>
    <rPh sb="3" eb="5">
      <t>カチョウ</t>
    </rPh>
    <rPh sb="6" eb="8">
      <t>ハマモト</t>
    </rPh>
    <rPh sb="8" eb="10">
      <t>コウヤ</t>
    </rPh>
    <rPh sb="11" eb="13">
      <t>コクサイ</t>
    </rPh>
    <rPh sb="13" eb="15">
      <t>サイバン</t>
    </rPh>
    <rPh sb="15" eb="17">
      <t>タイサク</t>
    </rPh>
    <rPh sb="17" eb="19">
      <t>シツチョウ</t>
    </rPh>
    <rPh sb="20" eb="22">
      <t>ナガヌマ</t>
    </rPh>
    <rPh sb="22" eb="25">
      <t>ゼンタロウ</t>
    </rPh>
    <phoneticPr fontId="5"/>
  </si>
  <si>
    <t>○</t>
  </si>
  <si>
    <t>外務省設置法第４条第５，６項</t>
    <phoneticPr fontId="5"/>
  </si>
  <si>
    <t>－</t>
    <phoneticPr fontId="5"/>
  </si>
  <si>
    <t>-</t>
    <phoneticPr fontId="5"/>
  </si>
  <si>
    <t>-</t>
    <phoneticPr fontId="5"/>
  </si>
  <si>
    <t>-</t>
    <phoneticPr fontId="5"/>
  </si>
  <si>
    <t>-</t>
    <phoneticPr fontId="5"/>
  </si>
  <si>
    <t>国際裁判対応力強化人材育成事業等委託費</t>
    <phoneticPr fontId="5"/>
  </si>
  <si>
    <t>国際裁判機関等における日本人インターンの増加。</t>
    <rPh sb="0" eb="2">
      <t>コクサイ</t>
    </rPh>
    <rPh sb="2" eb="4">
      <t>サイバン</t>
    </rPh>
    <rPh sb="4" eb="6">
      <t>キカン</t>
    </rPh>
    <rPh sb="6" eb="7">
      <t>トウ</t>
    </rPh>
    <rPh sb="11" eb="14">
      <t>ニホンジン</t>
    </rPh>
    <rPh sb="20" eb="22">
      <t>ゾウカ</t>
    </rPh>
    <phoneticPr fontId="5"/>
  </si>
  <si>
    <t>人</t>
    <rPh sb="0" eb="1">
      <t>ニン</t>
    </rPh>
    <phoneticPr fontId="5"/>
  </si>
  <si>
    <t>国際法課調べ</t>
    <rPh sb="0" eb="4">
      <t>コクサイホウカ</t>
    </rPh>
    <rPh sb="4" eb="5">
      <t>シラ</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</si>
  <si>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</si>
  <si>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</si>
  <si>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外務省が支援する日本人インターン数の累計</t>
    <rPh sb="0" eb="3">
      <t>ガイムショウ</t>
    </rPh>
    <rPh sb="4" eb="6">
      <t>シエン</t>
    </rPh>
    <rPh sb="8" eb="11">
      <t>ニホンジン</t>
    </rPh>
    <rPh sb="16" eb="17">
      <t>スウ</t>
    </rPh>
    <rPh sb="18" eb="20">
      <t>ルイケイ</t>
    </rPh>
    <phoneticPr fontId="5"/>
  </si>
  <si>
    <t>支援したインターン数</t>
    <rPh sb="0" eb="2">
      <t>シエン</t>
    </rPh>
    <phoneticPr fontId="5"/>
  </si>
  <si>
    <t>-</t>
    <phoneticPr fontId="5"/>
  </si>
  <si>
    <t>-</t>
    <phoneticPr fontId="5"/>
  </si>
  <si>
    <t>-</t>
    <phoneticPr fontId="5"/>
  </si>
  <si>
    <t>-</t>
    <phoneticPr fontId="5"/>
  </si>
  <si>
    <t>外務省</t>
  </si>
  <si>
    <t>-</t>
    <phoneticPr fontId="5"/>
  </si>
  <si>
    <t>人</t>
    <rPh sb="0" eb="1">
      <t>ニン</t>
    </rPh>
    <phoneticPr fontId="5"/>
  </si>
  <si>
    <t>日本の国際裁判対策の強化</t>
    <rPh sb="0" eb="2">
      <t>ニホン</t>
    </rPh>
    <rPh sb="3" eb="5">
      <t>コクサイ</t>
    </rPh>
    <rPh sb="5" eb="7">
      <t>サイバン</t>
    </rPh>
    <rPh sb="7" eb="9">
      <t>タイサク</t>
    </rPh>
    <rPh sb="10" eb="12">
      <t>キョウカ</t>
    </rPh>
    <phoneticPr fontId="5"/>
  </si>
  <si>
    <t>日本の国際裁判対策強化への貢献</t>
    <rPh sb="0" eb="2">
      <t>ニホン</t>
    </rPh>
    <rPh sb="3" eb="5">
      <t>コクサイ</t>
    </rPh>
    <rPh sb="5" eb="7">
      <t>サイバン</t>
    </rPh>
    <rPh sb="7" eb="9">
      <t>タイサク</t>
    </rPh>
    <rPh sb="9" eb="11">
      <t>キョウカ</t>
    </rPh>
    <rPh sb="13" eb="15">
      <t>コウケン</t>
    </rPh>
    <phoneticPr fontId="5"/>
  </si>
  <si>
    <t>-</t>
    <phoneticPr fontId="5"/>
  </si>
  <si>
    <t>-</t>
    <phoneticPr fontId="5"/>
  </si>
  <si>
    <t xml:space="preserve">  国際裁判機関等でのインターンシップを経験した人材は国際裁判機関等で必要とされる知見を修得，人脈を構築し，今後の日本の国際裁判対策強化の主導的役割を果たす人材となることが期待される。</t>
    <rPh sb="4" eb="6">
      <t>サイバン</t>
    </rPh>
    <rPh sb="6" eb="8">
      <t>キカン</t>
    </rPh>
    <phoneticPr fontId="5"/>
  </si>
  <si>
    <t xml:space="preserve"> 日本から国際裁判機関等へのインターンの参加を支援する。具体的には，日本側で大学院生（場合により大学生）または若手実務家を対象に選考を実施し，彼らの国際司法裁判所（ＩＣＪ），国際海洋法裁判所（ＩＴＬＯＳ），国際刑事裁判所（ＩＣＣ），常設仲裁裁判所（ＰＣＡ），世界貿易機関（ＷＴＯ），投資紛争解決国際センター（ＩＣＳＩＤ），国連国際商取引法委員会（ＵＮＣＩＴＲＡＬ）等の国際裁判機関，自由権規約委員会，世界知的所有権機関（WIPO)等におけるインターン期間中の生活費等を支援する。 </t>
    <rPh sb="71" eb="72">
      <t>カレ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</si>
</sst>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115330</xdr:colOff>
      <xdr:row>743</xdr:row>
      <xdr:rowOff>272486</xdr:rowOff>
    </xdr:from>
    <xdr:to>
      <xdr:col>28</xdr:col>
      <xdr:colOff>11122</xdr:colOff>
      <xdr:row>745</xdr:row>
      <xdr:rowOff>250022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34249" y="32026777"/>
          <a:ext cx="1543359" cy="6726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（１２百万円）</a:t>
          </a:r>
          <a:endParaRPr kumimoji="1" lang="en-US" altLang="ja-JP" sz="1100"/>
        </a:p>
      </xdr:txBody>
    </xdr:sp>
    <xdr:clientData/>
  </xdr:twoCellAnchor>
  <xdr:twoCellAnchor>
    <xdr:from>
      <xdr:col>24</xdr:col>
      <xdr:colOff>47625</xdr:colOff>
      <xdr:row>746</xdr:row>
      <xdr:rowOff>0</xdr:rowOff>
    </xdr:from>
    <xdr:to>
      <xdr:col>24</xdr:col>
      <xdr:colOff>47626</xdr:colOff>
      <xdr:row>748</xdr:row>
      <xdr:rowOff>333375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48325" y="38338125"/>
          <a:ext cx="1" cy="1038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81428</xdr:colOff>
      <xdr:row>749</xdr:row>
      <xdr:rowOff>181847</xdr:rowOff>
    </xdr:from>
    <xdr:to>
      <xdr:col>29</xdr:col>
      <xdr:colOff>141863</xdr:colOff>
      <xdr:row>751</xdr:row>
      <xdr:rowOff>180380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94401" y="34021340"/>
          <a:ext cx="2119894" cy="6936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（１２百万円）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t="s">
        <v>427</v>
      </c>
      <c r="AP2" s="964"/>
      <c r="AQ2" s="964"/>
      <c r="AR2" s="78" t="str">
        <f>IF(OR(AO2="　", AO2=""), "", "-")</f>
        <v>-</v>
      </c>
      <c r="AS2" s="965">
        <v>8</v>
      </c>
      <c r="AT2" s="965"/>
      <c r="AU2" s="965"/>
      <c r="AV2" s="51" t="str">
        <f>IF(AW2="", "", "-")</f>
        <v/>
      </c>
      <c r="AW2" s="910"/>
      <c r="AX2" s="910"/>
    </row>
    <row r="3" spans="1:50" ht="21" customHeight="1" thickBot="1" x14ac:dyDescent="0.25">
      <c r="A3" s="866" t="s">
        <v>432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587</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48" customHeight="1" x14ac:dyDescent="0.2">
      <c r="A5" s="691" t="s">
        <v>67</v>
      </c>
      <c r="B5" s="692"/>
      <c r="C5" s="692"/>
      <c r="D5" s="692"/>
      <c r="E5" s="692"/>
      <c r="F5" s="693"/>
      <c r="G5" s="838" t="s">
        <v>533</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566</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1" t="s">
        <v>396</v>
      </c>
      <c r="Z7" s="445"/>
      <c r="AA7" s="445"/>
      <c r="AB7" s="445"/>
      <c r="AC7" s="445"/>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7" t="s">
        <v>259</v>
      </c>
      <c r="B8" s="498"/>
      <c r="C8" s="498"/>
      <c r="D8" s="498"/>
      <c r="E8" s="498"/>
      <c r="F8" s="499"/>
      <c r="G8" s="932" t="str">
        <f>入力規則等!A27</f>
        <v>-</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3.5" customHeight="1" x14ac:dyDescent="0.2">
      <c r="A9" s="848" t="s">
        <v>23</v>
      </c>
      <c r="B9" s="849"/>
      <c r="C9" s="849"/>
      <c r="D9" s="849"/>
      <c r="E9" s="849"/>
      <c r="F9" s="849"/>
      <c r="G9" s="850" t="s">
        <v>594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5.5" customHeight="1" x14ac:dyDescent="0.2">
      <c r="A10" s="659" t="s">
        <v>30</v>
      </c>
      <c r="B10" s="660"/>
      <c r="C10" s="660"/>
      <c r="D10" s="660"/>
      <c r="E10" s="660"/>
      <c r="F10" s="660"/>
      <c r="G10" s="753" t="s">
        <v>595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5" t="s">
        <v>24</v>
      </c>
      <c r="B12" s="976"/>
      <c r="C12" s="976"/>
      <c r="D12" s="976"/>
      <c r="E12" s="976"/>
      <c r="F12" s="977"/>
      <c r="G12" s="759"/>
      <c r="H12" s="760"/>
      <c r="I12" s="760"/>
      <c r="J12" s="760"/>
      <c r="K12" s="760"/>
      <c r="L12" s="760"/>
      <c r="M12" s="760"/>
      <c r="N12" s="760"/>
      <c r="O12" s="760"/>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571</v>
      </c>
      <c r="Q13" s="657"/>
      <c r="R13" s="657"/>
      <c r="S13" s="657"/>
      <c r="T13" s="657"/>
      <c r="U13" s="657"/>
      <c r="V13" s="658"/>
      <c r="W13" s="656" t="s">
        <v>571</v>
      </c>
      <c r="X13" s="657"/>
      <c r="Y13" s="657"/>
      <c r="Z13" s="657"/>
      <c r="AA13" s="657"/>
      <c r="AB13" s="657"/>
      <c r="AC13" s="658"/>
      <c r="AD13" s="656" t="s">
        <v>571</v>
      </c>
      <c r="AE13" s="657"/>
      <c r="AF13" s="657"/>
      <c r="AG13" s="657"/>
      <c r="AH13" s="657"/>
      <c r="AI13" s="657"/>
      <c r="AJ13" s="658"/>
      <c r="AK13" s="656">
        <v>12</v>
      </c>
      <c r="AL13" s="657"/>
      <c r="AM13" s="657"/>
      <c r="AN13" s="657"/>
      <c r="AO13" s="657"/>
      <c r="AP13" s="657"/>
      <c r="AQ13" s="658"/>
      <c r="AR13" s="918">
        <v>12</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571</v>
      </c>
      <c r="Q14" s="657"/>
      <c r="R14" s="657"/>
      <c r="S14" s="657"/>
      <c r="T14" s="657"/>
      <c r="U14" s="657"/>
      <c r="V14" s="658"/>
      <c r="W14" s="656" t="s">
        <v>572</v>
      </c>
      <c r="X14" s="657"/>
      <c r="Y14" s="657"/>
      <c r="Z14" s="657"/>
      <c r="AA14" s="657"/>
      <c r="AB14" s="657"/>
      <c r="AC14" s="658"/>
      <c r="AD14" s="656" t="s">
        <v>573</v>
      </c>
      <c r="AE14" s="657"/>
      <c r="AF14" s="657"/>
      <c r="AG14" s="657"/>
      <c r="AH14" s="657"/>
      <c r="AI14" s="657"/>
      <c r="AJ14" s="658"/>
      <c r="AK14" s="656" t="s">
        <v>583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571</v>
      </c>
      <c r="Q15" s="657"/>
      <c r="R15" s="657"/>
      <c r="S15" s="657"/>
      <c r="T15" s="657"/>
      <c r="U15" s="657"/>
      <c r="V15" s="658"/>
      <c r="W15" s="656" t="s">
        <v>571</v>
      </c>
      <c r="X15" s="657"/>
      <c r="Y15" s="657"/>
      <c r="Z15" s="657"/>
      <c r="AA15" s="657"/>
      <c r="AB15" s="657"/>
      <c r="AC15" s="658"/>
      <c r="AD15" s="656" t="s">
        <v>571</v>
      </c>
      <c r="AE15" s="657"/>
      <c r="AF15" s="657"/>
      <c r="AG15" s="657"/>
      <c r="AH15" s="657"/>
      <c r="AI15" s="657"/>
      <c r="AJ15" s="658"/>
      <c r="AK15" s="656" t="s">
        <v>584</v>
      </c>
      <c r="AL15" s="657"/>
      <c r="AM15" s="657"/>
      <c r="AN15" s="657"/>
      <c r="AO15" s="657"/>
      <c r="AP15" s="657"/>
      <c r="AQ15" s="658"/>
      <c r="AR15" s="656" t="s">
        <v>585</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571</v>
      </c>
      <c r="Q16" s="657"/>
      <c r="R16" s="657"/>
      <c r="S16" s="657"/>
      <c r="T16" s="657"/>
      <c r="U16" s="657"/>
      <c r="V16" s="658"/>
      <c r="W16" s="656" t="s">
        <v>571</v>
      </c>
      <c r="X16" s="657"/>
      <c r="Y16" s="657"/>
      <c r="Z16" s="657"/>
      <c r="AA16" s="657"/>
      <c r="AB16" s="657"/>
      <c r="AC16" s="658"/>
      <c r="AD16" s="656" t="s">
        <v>574</v>
      </c>
      <c r="AE16" s="657"/>
      <c r="AF16" s="657"/>
      <c r="AG16" s="657"/>
      <c r="AH16" s="657"/>
      <c r="AI16" s="657"/>
      <c r="AJ16" s="658"/>
      <c r="AK16" s="656" t="s">
        <v>584</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571</v>
      </c>
      <c r="Q17" s="657"/>
      <c r="R17" s="657"/>
      <c r="S17" s="657"/>
      <c r="T17" s="657"/>
      <c r="U17" s="657"/>
      <c r="V17" s="658"/>
      <c r="W17" s="656" t="s">
        <v>574</v>
      </c>
      <c r="X17" s="657"/>
      <c r="Y17" s="657"/>
      <c r="Z17" s="657"/>
      <c r="AA17" s="657"/>
      <c r="AB17" s="657"/>
      <c r="AC17" s="658"/>
      <c r="AD17" s="656" t="s">
        <v>571</v>
      </c>
      <c r="AE17" s="657"/>
      <c r="AF17" s="657"/>
      <c r="AG17" s="657"/>
      <c r="AH17" s="657"/>
      <c r="AI17" s="657"/>
      <c r="AJ17" s="658"/>
      <c r="AK17" s="656" t="s">
        <v>584</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12</v>
      </c>
      <c r="AL18" s="878"/>
      <c r="AM18" s="878"/>
      <c r="AN18" s="878"/>
      <c r="AO18" s="878"/>
      <c r="AP18" s="878"/>
      <c r="AQ18" s="879"/>
      <c r="AR18" s="877">
        <f>SUM(AR13:AX17)</f>
        <v>12</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8"/>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5" t="s">
        <v>435</v>
      </c>
      <c r="B22" s="946"/>
      <c r="C22" s="946"/>
      <c r="D22" s="946"/>
      <c r="E22" s="946"/>
      <c r="F22" s="947"/>
      <c r="G22" s="983" t="s">
        <v>337</v>
      </c>
      <c r="H22" s="220"/>
      <c r="I22" s="220"/>
      <c r="J22" s="220"/>
      <c r="K22" s="220"/>
      <c r="L22" s="220"/>
      <c r="M22" s="220"/>
      <c r="N22" s="220"/>
      <c r="O22" s="221"/>
      <c r="P22" s="934" t="s">
        <v>436</v>
      </c>
      <c r="Q22" s="220"/>
      <c r="R22" s="220"/>
      <c r="S22" s="220"/>
      <c r="T22" s="220"/>
      <c r="U22" s="220"/>
      <c r="V22" s="221"/>
      <c r="W22" s="934" t="s">
        <v>437</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2">
      <c r="A23" s="948"/>
      <c r="B23" s="949"/>
      <c r="C23" s="949"/>
      <c r="D23" s="949"/>
      <c r="E23" s="949"/>
      <c r="F23" s="950"/>
      <c r="G23" s="984" t="s">
        <v>575</v>
      </c>
      <c r="H23" s="985"/>
      <c r="I23" s="985"/>
      <c r="J23" s="985"/>
      <c r="K23" s="985"/>
      <c r="L23" s="985"/>
      <c r="M23" s="985"/>
      <c r="N23" s="985"/>
      <c r="O23" s="986"/>
      <c r="P23" s="918">
        <v>12</v>
      </c>
      <c r="Q23" s="919"/>
      <c r="R23" s="919"/>
      <c r="S23" s="919"/>
      <c r="T23" s="919"/>
      <c r="U23" s="919"/>
      <c r="V23" s="935"/>
      <c r="W23" s="918">
        <v>12</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2">
      <c r="A24" s="948"/>
      <c r="B24" s="949"/>
      <c r="C24" s="949"/>
      <c r="D24" s="949"/>
      <c r="E24" s="949"/>
      <c r="F24" s="950"/>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2">
      <c r="A25" s="948"/>
      <c r="B25" s="949"/>
      <c r="C25" s="949"/>
      <c r="D25" s="949"/>
      <c r="E25" s="949"/>
      <c r="F25" s="950"/>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2">
      <c r="A26" s="948"/>
      <c r="B26" s="949"/>
      <c r="C26" s="949"/>
      <c r="D26" s="949"/>
      <c r="E26" s="949"/>
      <c r="F26" s="950"/>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2">
      <c r="A27" s="948"/>
      <c r="B27" s="949"/>
      <c r="C27" s="949"/>
      <c r="D27" s="949"/>
      <c r="E27" s="949"/>
      <c r="F27" s="950"/>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2">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5">
      <c r="A29" s="951"/>
      <c r="B29" s="952"/>
      <c r="C29" s="952"/>
      <c r="D29" s="952"/>
      <c r="E29" s="952"/>
      <c r="F29" s="953"/>
      <c r="G29" s="942" t="s">
        <v>338</v>
      </c>
      <c r="H29" s="943"/>
      <c r="I29" s="943"/>
      <c r="J29" s="943"/>
      <c r="K29" s="943"/>
      <c r="L29" s="943"/>
      <c r="M29" s="943"/>
      <c r="N29" s="943"/>
      <c r="O29" s="944"/>
      <c r="P29" s="656">
        <f>AK13</f>
        <v>12</v>
      </c>
      <c r="Q29" s="657"/>
      <c r="R29" s="657"/>
      <c r="S29" s="657"/>
      <c r="T29" s="657"/>
      <c r="U29" s="657"/>
      <c r="V29" s="658"/>
      <c r="W29" s="966">
        <f>AR13</f>
        <v>12</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2">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399</v>
      </c>
      <c r="AF30" s="858"/>
      <c r="AG30" s="858"/>
      <c r="AH30" s="859"/>
      <c r="AI30" s="857" t="s">
        <v>421</v>
      </c>
      <c r="AJ30" s="858"/>
      <c r="AK30" s="858"/>
      <c r="AL30" s="859"/>
      <c r="AM30" s="914" t="s">
        <v>426</v>
      </c>
      <c r="AN30" s="914"/>
      <c r="AO30" s="914"/>
      <c r="AP30" s="857"/>
      <c r="AQ30" s="766" t="s">
        <v>235</v>
      </c>
      <c r="AR30" s="767"/>
      <c r="AS30" s="767"/>
      <c r="AT30" s="768"/>
      <c r="AU30" s="773" t="s">
        <v>134</v>
      </c>
      <c r="AV30" s="773"/>
      <c r="AW30" s="773"/>
      <c r="AX30" s="915"/>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5</v>
      </c>
      <c r="AR31" s="199"/>
      <c r="AS31" s="132" t="s">
        <v>236</v>
      </c>
      <c r="AT31" s="133"/>
      <c r="AU31" s="198" t="s">
        <v>584</v>
      </c>
      <c r="AV31" s="198"/>
      <c r="AW31" s="397" t="s">
        <v>181</v>
      </c>
      <c r="AX31" s="398"/>
    </row>
    <row r="32" spans="1:50" ht="23.25" customHeight="1" x14ac:dyDescent="0.2">
      <c r="A32" s="402"/>
      <c r="B32" s="400"/>
      <c r="C32" s="400"/>
      <c r="D32" s="400"/>
      <c r="E32" s="400"/>
      <c r="F32" s="401"/>
      <c r="G32" s="563" t="s">
        <v>576</v>
      </c>
      <c r="H32" s="564"/>
      <c r="I32" s="564"/>
      <c r="J32" s="564"/>
      <c r="K32" s="564"/>
      <c r="L32" s="564"/>
      <c r="M32" s="564"/>
      <c r="N32" s="564"/>
      <c r="O32" s="565"/>
      <c r="P32" s="104" t="s">
        <v>581</v>
      </c>
      <c r="Q32" s="104"/>
      <c r="R32" s="104"/>
      <c r="S32" s="104"/>
      <c r="T32" s="104"/>
      <c r="U32" s="104"/>
      <c r="V32" s="104"/>
      <c r="W32" s="104"/>
      <c r="X32" s="105"/>
      <c r="Y32" s="473" t="s">
        <v>12</v>
      </c>
      <c r="Z32" s="533"/>
      <c r="AA32" s="534"/>
      <c r="AB32" s="463" t="s">
        <v>577</v>
      </c>
      <c r="AC32" s="463"/>
      <c r="AD32" s="463"/>
      <c r="AE32" s="216" t="s">
        <v>584</v>
      </c>
      <c r="AF32" s="217"/>
      <c r="AG32" s="217"/>
      <c r="AH32" s="217"/>
      <c r="AI32" s="216" t="s">
        <v>584</v>
      </c>
      <c r="AJ32" s="217"/>
      <c r="AK32" s="217"/>
      <c r="AL32" s="217"/>
      <c r="AM32" s="216" t="s">
        <v>584</v>
      </c>
      <c r="AN32" s="217"/>
      <c r="AO32" s="217"/>
      <c r="AP32" s="217"/>
      <c r="AQ32" s="339" t="s">
        <v>588</v>
      </c>
      <c r="AR32" s="206"/>
      <c r="AS32" s="206"/>
      <c r="AT32" s="340"/>
      <c r="AU32" s="217" t="s">
        <v>584</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577</v>
      </c>
      <c r="AC33" s="525"/>
      <c r="AD33" s="525"/>
      <c r="AE33" s="216" t="s">
        <v>584</v>
      </c>
      <c r="AF33" s="217"/>
      <c r="AG33" s="217"/>
      <c r="AH33" s="217"/>
      <c r="AI33" s="216" t="s">
        <v>584</v>
      </c>
      <c r="AJ33" s="217"/>
      <c r="AK33" s="217"/>
      <c r="AL33" s="217"/>
      <c r="AM33" s="216" t="s">
        <v>584</v>
      </c>
      <c r="AN33" s="217"/>
      <c r="AO33" s="217"/>
      <c r="AP33" s="217"/>
      <c r="AQ33" s="339">
        <v>16</v>
      </c>
      <c r="AR33" s="206"/>
      <c r="AS33" s="206"/>
      <c r="AT33" s="340"/>
      <c r="AU33" s="217" t="s">
        <v>584</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584</v>
      </c>
      <c r="AF34" s="217"/>
      <c r="AG34" s="217"/>
      <c r="AH34" s="217"/>
      <c r="AI34" s="216" t="s">
        <v>584</v>
      </c>
      <c r="AJ34" s="217"/>
      <c r="AK34" s="217"/>
      <c r="AL34" s="217"/>
      <c r="AM34" s="216" t="s">
        <v>584</v>
      </c>
      <c r="AN34" s="217"/>
      <c r="AO34" s="217"/>
      <c r="AP34" s="217"/>
      <c r="AQ34" s="339" t="s">
        <v>584</v>
      </c>
      <c r="AR34" s="206"/>
      <c r="AS34" s="206"/>
      <c r="AT34" s="340"/>
      <c r="AU34" s="217" t="s">
        <v>584</v>
      </c>
      <c r="AV34" s="217"/>
      <c r="AW34" s="217"/>
      <c r="AX34" s="219"/>
    </row>
    <row r="35" spans="1:50" ht="23.25" customHeight="1" x14ac:dyDescent="0.2">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09"/>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09"/>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3" t="s">
        <v>134</v>
      </c>
      <c r="AV51" s="923"/>
      <c r="AW51" s="923"/>
      <c r="AX51" s="924"/>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3" t="s">
        <v>134</v>
      </c>
      <c r="AV58" s="923"/>
      <c r="AW58" s="923"/>
      <c r="AX58" s="924"/>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2">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9"/>
    </row>
    <row r="80" spans="1:50" ht="18.75" hidden="1" customHeight="1" x14ac:dyDescent="0.2">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2">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2">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18.75" hidden="1" customHeight="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2">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2">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2">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2">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2">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2">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5">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x14ac:dyDescent="0.2">
      <c r="A101" s="424"/>
      <c r="B101" s="425"/>
      <c r="C101" s="425"/>
      <c r="D101" s="425"/>
      <c r="E101" s="425"/>
      <c r="F101" s="426"/>
      <c r="G101" s="104" t="s">
        <v>582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589</v>
      </c>
      <c r="AC101" s="463"/>
      <c r="AD101" s="463"/>
      <c r="AE101" s="216" t="s">
        <v>583</v>
      </c>
      <c r="AF101" s="217"/>
      <c r="AG101" s="217"/>
      <c r="AH101" s="218"/>
      <c r="AI101" s="216" t="s">
        <v>584</v>
      </c>
      <c r="AJ101" s="217"/>
      <c r="AK101" s="217"/>
      <c r="AL101" s="218"/>
      <c r="AM101" s="216" t="s">
        <v>584</v>
      </c>
      <c r="AN101" s="217"/>
      <c r="AO101" s="217"/>
      <c r="AP101" s="218"/>
      <c r="AQ101" s="216" t="s">
        <v>415</v>
      </c>
      <c r="AR101" s="217"/>
      <c r="AS101" s="217"/>
      <c r="AT101" s="218"/>
      <c r="AU101" s="216" t="s">
        <v>584</v>
      </c>
      <c r="AV101" s="217"/>
      <c r="AW101" s="217"/>
      <c r="AX101" s="218"/>
    </row>
    <row r="102" spans="1:60" ht="23.25" customHeight="1" thickBot="1" x14ac:dyDescent="0.2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589</v>
      </c>
      <c r="AC102" s="463"/>
      <c r="AD102" s="463"/>
      <c r="AE102" s="420" t="s">
        <v>584</v>
      </c>
      <c r="AF102" s="420"/>
      <c r="AG102" s="420"/>
      <c r="AH102" s="420"/>
      <c r="AI102" s="420" t="s">
        <v>584</v>
      </c>
      <c r="AJ102" s="420"/>
      <c r="AK102" s="420"/>
      <c r="AL102" s="420"/>
      <c r="AM102" s="420" t="s">
        <v>586</v>
      </c>
      <c r="AN102" s="420"/>
      <c r="AO102" s="420"/>
      <c r="AP102" s="420"/>
      <c r="AQ102" s="271">
        <v>4</v>
      </c>
      <c r="AR102" s="272"/>
      <c r="AS102" s="272"/>
      <c r="AT102" s="317"/>
      <c r="AU102" s="271" t="s">
        <v>583</v>
      </c>
      <c r="AV102" s="272"/>
      <c r="AW102" s="272"/>
      <c r="AX102" s="31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hidden="1"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399</v>
      </c>
      <c r="AF115" s="418"/>
      <c r="AG115" s="418"/>
      <c r="AH115" s="419"/>
      <c r="AI115" s="417" t="s">
        <v>397</v>
      </c>
      <c r="AJ115" s="418"/>
      <c r="AK115" s="418"/>
      <c r="AL115" s="419"/>
      <c r="AM115" s="417" t="s">
        <v>426</v>
      </c>
      <c r="AN115" s="418"/>
      <c r="AO115" s="418"/>
      <c r="AP115" s="419"/>
      <c r="AQ115" s="590" t="s">
        <v>441</v>
      </c>
      <c r="AR115" s="591"/>
      <c r="AS115" s="591"/>
      <c r="AT115" s="591"/>
      <c r="AU115" s="591"/>
      <c r="AV115" s="591"/>
      <c r="AW115" s="591"/>
      <c r="AX115" s="592"/>
    </row>
    <row r="116" spans="1:50" ht="23.25" hidden="1" customHeight="1" x14ac:dyDescent="0.2">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46.5" hidden="1" customHeigh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399</v>
      </c>
      <c r="AF118" s="418"/>
      <c r="AG118" s="418"/>
      <c r="AH118" s="419"/>
      <c r="AI118" s="417" t="s">
        <v>397</v>
      </c>
      <c r="AJ118" s="418"/>
      <c r="AK118" s="418"/>
      <c r="AL118" s="419"/>
      <c r="AM118" s="417" t="s">
        <v>426</v>
      </c>
      <c r="AN118" s="418"/>
      <c r="AO118" s="418"/>
      <c r="AP118" s="419"/>
      <c r="AQ118" s="590" t="s">
        <v>441</v>
      </c>
      <c r="AR118" s="591"/>
      <c r="AS118" s="591"/>
      <c r="AT118" s="591"/>
      <c r="AU118" s="591"/>
      <c r="AV118" s="591"/>
      <c r="AW118" s="591"/>
      <c r="AX118" s="592"/>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399</v>
      </c>
      <c r="AF121" s="418"/>
      <c r="AG121" s="418"/>
      <c r="AH121" s="419"/>
      <c r="AI121" s="417" t="s">
        <v>397</v>
      </c>
      <c r="AJ121" s="418"/>
      <c r="AK121" s="418"/>
      <c r="AL121" s="419"/>
      <c r="AM121" s="417" t="s">
        <v>426</v>
      </c>
      <c r="AN121" s="418"/>
      <c r="AO121" s="418"/>
      <c r="AP121" s="419"/>
      <c r="AQ121" s="590" t="s">
        <v>441</v>
      </c>
      <c r="AR121" s="591"/>
      <c r="AS121" s="591"/>
      <c r="AT121" s="591"/>
      <c r="AU121" s="591"/>
      <c r="AV121" s="591"/>
      <c r="AW121" s="591"/>
      <c r="AX121" s="592"/>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399</v>
      </c>
      <c r="AF124" s="418"/>
      <c r="AG124" s="418"/>
      <c r="AH124" s="419"/>
      <c r="AI124" s="417" t="s">
        <v>397</v>
      </c>
      <c r="AJ124" s="418"/>
      <c r="AK124" s="418"/>
      <c r="AL124" s="419"/>
      <c r="AM124" s="417" t="s">
        <v>426</v>
      </c>
      <c r="AN124" s="418"/>
      <c r="AO124" s="418"/>
      <c r="AP124" s="419"/>
      <c r="AQ124" s="590" t="s">
        <v>441</v>
      </c>
      <c r="AR124" s="591"/>
      <c r="AS124" s="591"/>
      <c r="AT124" s="591"/>
      <c r="AU124" s="591"/>
      <c r="AV124" s="591"/>
      <c r="AW124" s="591"/>
      <c r="AX124" s="592"/>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399</v>
      </c>
      <c r="AF127" s="418"/>
      <c r="AG127" s="418"/>
      <c r="AH127" s="419"/>
      <c r="AI127" s="417" t="s">
        <v>397</v>
      </c>
      <c r="AJ127" s="418"/>
      <c r="AK127" s="418"/>
      <c r="AL127" s="419"/>
      <c r="AM127" s="417" t="s">
        <v>426</v>
      </c>
      <c r="AN127" s="418"/>
      <c r="AO127" s="418"/>
      <c r="AP127" s="419"/>
      <c r="AQ127" s="590" t="s">
        <v>441</v>
      </c>
      <c r="AR127" s="591"/>
      <c r="AS127" s="591"/>
      <c r="AT127" s="591"/>
      <c r="AU127" s="591"/>
      <c r="AV127" s="591"/>
      <c r="AW127" s="591"/>
      <c r="AX127" s="592"/>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414</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592</v>
      </c>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429</v>
      </c>
      <c r="D430" s="930"/>
      <c r="E430" s="173" t="s">
        <v>407</v>
      </c>
      <c r="F430" s="897"/>
      <c r="G430" s="898" t="s">
        <v>255</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c r="AE702" s="345"/>
      <c r="AF702" s="345"/>
      <c r="AG702" s="384"/>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c r="AE703" s="327"/>
      <c r="AF703" s="327"/>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c r="AE704" s="782"/>
      <c r="AF704" s="782"/>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c r="AE713" s="327"/>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39" t="s">
        <v>48</v>
      </c>
      <c r="B726" s="801"/>
      <c r="C726" s="814" t="s">
        <v>53</v>
      </c>
      <c r="D726" s="836"/>
      <c r="E726" s="836"/>
      <c r="F726" s="837"/>
      <c r="G726" s="576" t="s">
        <v>593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2"/>
      <c r="B727" s="803"/>
      <c r="C727" s="747" t="s">
        <v>57</v>
      </c>
      <c r="D727" s="748"/>
      <c r="E727" s="748"/>
      <c r="F727" s="749"/>
      <c r="G727" s="574" t="s">
        <v>593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6" customHeight="1" thickBot="1" x14ac:dyDescent="0.25">
      <c r="A729" s="633" t="s">
        <v>415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75" customHeight="1" thickBot="1" x14ac:dyDescent="0.25">
      <c r="A731" s="798"/>
      <c r="B731" s="799"/>
      <c r="C731" s="799"/>
      <c r="D731" s="799"/>
      <c r="E731" s="800"/>
      <c r="F731" s="728" t="s">
        <v>415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4.5" customHeight="1" thickBot="1" x14ac:dyDescent="0.25">
      <c r="A733" s="672"/>
      <c r="B733" s="673"/>
      <c r="C733" s="673"/>
      <c r="D733" s="673"/>
      <c r="E733" s="674"/>
      <c r="F733" s="636" t="s">
        <v>415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4.2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7" t="s">
        <v>410</v>
      </c>
      <c r="B737" s="209"/>
      <c r="C737" s="209"/>
      <c r="D737" s="210"/>
      <c r="E737" s="988"/>
      <c r="F737" s="988"/>
      <c r="G737" s="988"/>
      <c r="H737" s="988"/>
      <c r="I737" s="988"/>
      <c r="J737" s="988"/>
      <c r="K737" s="988"/>
      <c r="L737" s="988"/>
      <c r="M737" s="988"/>
      <c r="N737" s="364" t="s">
        <v>405</v>
      </c>
      <c r="O737" s="364"/>
      <c r="P737" s="364"/>
      <c r="Q737" s="364"/>
      <c r="R737" s="988"/>
      <c r="S737" s="988"/>
      <c r="T737" s="988"/>
      <c r="U737" s="988"/>
      <c r="V737" s="988"/>
      <c r="W737" s="988"/>
      <c r="X737" s="988"/>
      <c r="Y737" s="988"/>
      <c r="Z737" s="988"/>
      <c r="AA737" s="364" t="s">
        <v>404</v>
      </c>
      <c r="AB737" s="364"/>
      <c r="AC737" s="364"/>
      <c r="AD737" s="364"/>
      <c r="AE737" s="988"/>
      <c r="AF737" s="988"/>
      <c r="AG737" s="988"/>
      <c r="AH737" s="988"/>
      <c r="AI737" s="988"/>
      <c r="AJ737" s="988"/>
      <c r="AK737" s="988"/>
      <c r="AL737" s="988"/>
      <c r="AM737" s="988"/>
      <c r="AN737" s="364" t="s">
        <v>403</v>
      </c>
      <c r="AO737" s="364"/>
      <c r="AP737" s="364"/>
      <c r="AQ737" s="364"/>
      <c r="AR737" s="994"/>
      <c r="AS737" s="995"/>
      <c r="AT737" s="995"/>
      <c r="AU737" s="995"/>
      <c r="AV737" s="995"/>
      <c r="AW737" s="995"/>
      <c r="AX737" s="996"/>
      <c r="AY737" s="88"/>
      <c r="AZ737" s="88"/>
    </row>
    <row r="738" spans="1:52" ht="24.75" customHeight="1" x14ac:dyDescent="0.2">
      <c r="A738" s="987" t="s">
        <v>402</v>
      </c>
      <c r="B738" s="209"/>
      <c r="C738" s="209"/>
      <c r="D738" s="210"/>
      <c r="E738" s="988"/>
      <c r="F738" s="988"/>
      <c r="G738" s="988"/>
      <c r="H738" s="988"/>
      <c r="I738" s="988"/>
      <c r="J738" s="988"/>
      <c r="K738" s="988"/>
      <c r="L738" s="988"/>
      <c r="M738" s="988"/>
      <c r="N738" s="364" t="s">
        <v>401</v>
      </c>
      <c r="O738" s="364"/>
      <c r="P738" s="364"/>
      <c r="Q738" s="364"/>
      <c r="R738" s="988"/>
      <c r="S738" s="988"/>
      <c r="T738" s="988"/>
      <c r="U738" s="988"/>
      <c r="V738" s="988"/>
      <c r="W738" s="988"/>
      <c r="X738" s="988"/>
      <c r="Y738" s="988"/>
      <c r="Z738" s="988"/>
      <c r="AA738" s="364" t="s">
        <v>400</v>
      </c>
      <c r="AB738" s="364"/>
      <c r="AC738" s="364"/>
      <c r="AD738" s="364"/>
      <c r="AE738" s="988"/>
      <c r="AF738" s="988"/>
      <c r="AG738" s="988"/>
      <c r="AH738" s="988"/>
      <c r="AI738" s="988"/>
      <c r="AJ738" s="988"/>
      <c r="AK738" s="988"/>
      <c r="AL738" s="988"/>
      <c r="AM738" s="988"/>
      <c r="AN738" s="364" t="s">
        <v>399</v>
      </c>
      <c r="AO738" s="364"/>
      <c r="AP738" s="364"/>
      <c r="AQ738" s="364"/>
      <c r="AR738" s="994"/>
      <c r="AS738" s="995"/>
      <c r="AT738" s="995"/>
      <c r="AU738" s="995"/>
      <c r="AV738" s="995"/>
      <c r="AW738" s="995"/>
      <c r="AX738" s="996"/>
    </row>
    <row r="739" spans="1:52" ht="24.75" customHeight="1" x14ac:dyDescent="0.2">
      <c r="A739" s="987" t="s">
        <v>398</v>
      </c>
      <c r="B739" s="209"/>
      <c r="C739" s="209"/>
      <c r="D739" s="210"/>
      <c r="E739" s="988"/>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5">
      <c r="A740" s="969" t="s">
        <v>422</v>
      </c>
      <c r="B740" s="970"/>
      <c r="C740" s="970"/>
      <c r="D740" s="971"/>
      <c r="E740" s="972" t="s">
        <v>587</v>
      </c>
      <c r="F740" s="973"/>
      <c r="G740" s="973"/>
      <c r="H740" s="92" t="str">
        <f>IF(E740="", "", "(")</f>
        <v>(</v>
      </c>
      <c r="I740" s="973" t="s">
        <v>406</v>
      </c>
      <c r="J740" s="973"/>
      <c r="K740" s="92" t="str">
        <f>IF(OR(I740="　", I740=""), "", "-")</f>
        <v>-</v>
      </c>
      <c r="L740" s="974">
        <v>14</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2">
      <c r="A741" s="613" t="s">
        <v>390</v>
      </c>
      <c r="B741" s="614"/>
      <c r="C741" s="614"/>
      <c r="D741" s="614"/>
      <c r="E741" s="614"/>
      <c r="F741" s="61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593</v>
      </c>
      <c r="H782" s="670"/>
      <c r="I782" s="670"/>
      <c r="J782" s="670"/>
      <c r="K782" s="671"/>
      <c r="L782" s="663"/>
      <c r="M782" s="664"/>
      <c r="N782" s="664"/>
      <c r="O782" s="664"/>
      <c r="P782" s="664"/>
      <c r="Q782" s="664"/>
      <c r="R782" s="664"/>
      <c r="S782" s="664"/>
      <c r="T782" s="664"/>
      <c r="U782" s="664"/>
      <c r="V782" s="664"/>
      <c r="W782" s="664"/>
      <c r="X782" s="665"/>
      <c r="Y782" s="387"/>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5">
        <v>1</v>
      </c>
      <c r="B838" s="375">
        <v>1</v>
      </c>
      <c r="C838" s="360" t="s">
        <v>593</v>
      </c>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19">
      <formula>IF(RIGHT(TEXT(AK14,"0.#"),1)=".",FALSE,TRUE)</formula>
    </cfRule>
    <cfRule type="expression" dxfId="2812" priority="14020">
      <formula>IF(RIGHT(TEXT(AK14,"0.#"),1)=".",TRUE,FALSE)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AK16:AQ17 AK15:AX15 AK13:AX13">
    <cfRule type="expression" dxfId="2801" priority="13717">
      <formula>IF(RIGHT(TEXT(AK13,"0.#"),1)=".",FALSE,TRUE)</formula>
    </cfRule>
    <cfRule type="expression" dxfId="2800" priority="13718">
      <formula>IF(RIGHT(TEXT(AK13,"0.#"),1)=".",TRUE,FALSE)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 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P14:V17">
    <cfRule type="expression" dxfId="713" priority="13">
      <formula>IF(RIGHT(TEXT(P14,"0.#"),1)=".",FALSE,TRUE)</formula>
    </cfRule>
    <cfRule type="expression" dxfId="712" priority="14">
      <formula>IF(RIGHT(TEXT(P14,"0.#"),1)=".",TRUE,FALSE)</formula>
    </cfRule>
  </conditionalFormatting>
  <conditionalFormatting sqref="W13:AC13">
    <cfRule type="expression" dxfId="711" priority="11">
      <formula>IF(RIGHT(TEXT(W13,"0.#"),1)=".",FALSE,TRUE)</formula>
    </cfRule>
    <cfRule type="expression" dxfId="710" priority="12">
      <formula>IF(RIGHT(TEXT(W13,"0.#"),1)=".",TRUE,FALSE)</formula>
    </cfRule>
  </conditionalFormatting>
  <conditionalFormatting sqref="W14:AC17">
    <cfRule type="expression" dxfId="709" priority="9">
      <formula>IF(RIGHT(TEXT(W14,"0.#"),1)=".",FALSE,TRUE)</formula>
    </cfRule>
    <cfRule type="expression" dxfId="708" priority="10">
      <formula>IF(RIGHT(TEXT(W14,"0.#"),1)=".",TRUE,FALSE)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AD14:AJ17">
    <cfRule type="expression" dxfId="705" priority="5">
      <formula>IF(RIGHT(TEXT(AD14,"0.#"),1)=".",FALSE,TRUE)</formula>
    </cfRule>
    <cfRule type="expression" dxfId="704" priority="6">
      <formula>IF(RIGHT(TEXT(AD14,"0.#"),1)=".",TRUE,FALSE)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182</v>
      </c>
      <c r="AC6" s="1020"/>
      <c r="AD6" s="102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2" t="s">
        <v>11</v>
      </c>
      <c r="AC51" s="1031"/>
      <c r="AD51" s="1032"/>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5"/>
    <row r="55" spans="1:50" ht="30" customHeight="1" x14ac:dyDescent="0.2">
      <c r="A55" s="1054" t="s">
        <v>28</v>
      </c>
      <c r="B55" s="1055"/>
      <c r="C55" s="1055"/>
      <c r="D55" s="1055"/>
      <c r="E55" s="1055"/>
      <c r="F55" s="105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5"/>
    <row r="108" spans="1:50" ht="30" customHeight="1" x14ac:dyDescent="0.2">
      <c r="A108" s="1054" t="s">
        <v>28</v>
      </c>
      <c r="B108" s="1055"/>
      <c r="C108" s="1055"/>
      <c r="D108" s="1055"/>
      <c r="E108" s="1055"/>
      <c r="F108" s="105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5"/>
    <row r="161" spans="1:50" ht="30" customHeight="1" x14ac:dyDescent="0.2">
      <c r="A161" s="1054" t="s">
        <v>28</v>
      </c>
      <c r="B161" s="1055"/>
      <c r="C161" s="1055"/>
      <c r="D161" s="1055"/>
      <c r="E161" s="1055"/>
      <c r="F161" s="105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5"/>
    <row r="214" spans="1:50" ht="30" customHeight="1" x14ac:dyDescent="0.2">
      <c r="A214" s="1045" t="s">
        <v>28</v>
      </c>
      <c r="B214" s="1046"/>
      <c r="C214" s="1046"/>
      <c r="D214" s="1046"/>
      <c r="E214" s="1046"/>
      <c r="F214" s="104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2020-09-17T09:45:14Z</cp:lastPrinted>
  <dcterms:created xsi:type="dcterms:W3CDTF">2012-03-13T00:50:25Z</dcterms:created>
  <dcterms:modified xsi:type="dcterms:W3CDTF">2020-10-20T09:55:10Z</dcterms:modified>
</cp:coreProperties>
</file>