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3年度予算概算要求において新規に要求する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<sst xmlns="http://schemas.openxmlformats.org/spreadsheetml/2006/main" count="2859" uniqueCount="599">
  <si>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</si>
  <si>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</si>
  <si>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</si>
  <si>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</si>
  <si>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</si>
  <si>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</si>
  <si>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</si>
  <si>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</si>
  <si>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</si>
  <si>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</si>
  <si>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</si>
  <si>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</si>
  <si>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</si>
  <si>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</si>
  <si>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</si>
  <si>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</si>
  <si>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</si>
  <si>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</si>
  <si>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</si>
  <si>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</si>
  <si>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</si>
  <si>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</si>
  <si>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</si>
  <si>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</si>
  <si>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</si>
  <si>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</si>
  <si>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</si>
  <si>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</si>
  <si>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</si>
  <si>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</si>
  <si>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</si>
  <si>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</si>
  <si>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</si>
  <si>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</si>
  <si>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</si>
  <si>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</si>
  <si>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</si>
  <si>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</si>
  <si>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</si>
  <si>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</si>
  <si>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</si>
  <si>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</si>
  <si>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</si>
  <si>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</si>
  <si>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</si>
  <si>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</si>
  <si>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</si>
  <si>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</si>
  <si>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</si>
  <si>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</si>
  <si>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</si>
  <si>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</si>
  <si>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</si>
  <si>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</si>
  <si>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</si>
  <si>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</si>
  <si>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</si>
  <si>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</si>
  <si>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</si>
  <si>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</si>
  <si>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</si>
  <si>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</si>
  <si>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</si>
  <si>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</si>
  <si>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</si>
  <si>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</si>
  <si>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</si>
  <si>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</si>
  <si>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</si>
  <si>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</si>
  <si>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</si>
  <si>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</si>
  <si>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</si>
  <si>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</si>
  <si>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</si>
  <si>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</si>
  <si>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</si>
  <si>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</si>
  <si>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</si>
  <si>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</si>
  <si>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</si>
  <si>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</si>
  <si>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</si>
  <si>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</si>
  <si>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</si>
  <si>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</si>
  <si>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</si>
  <si>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</si>
  <si>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</si>
  <si>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</si>
  <si>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</si>
  <si>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</si>
  <si>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</si>
  <si>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</si>
  <si>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</si>
  <si>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</si>
  <si>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</si>
  <si>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</si>
  <si>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</si>
  <si>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</si>
  <si>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</si>
  <si>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</si>
  <si>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</si>
  <si>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</si>
  <si>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</si>
  <si>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</si>
  <si>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</si>
  <si>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</si>
  <si>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</si>
  <si>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</si>
  <si>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</si>
  <si>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</si>
  <si>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</si>
  <si>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</si>
  <si>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</si>
  <si>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</si>
  <si>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</si>
  <si>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</si>
  <si>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</si>
  <si>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</si>
  <si>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</si>
  <si>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</si>
  <si>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</si>
  <si>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</si>
  <si>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</si>
  <si>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</si>
  <si>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</si>
  <si>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</si>
  <si>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</si>
  <si>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</si>
  <si>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</si>
  <si>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</si>
  <si>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</si>
  <si>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</si>
  <si>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</si>
  <si>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</si>
  <si>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</si>
  <si>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</si>
  <si>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</si>
  <si>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</si>
  <si>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</si>
  <si>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</si>
  <si>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</si>
  <si>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</si>
  <si>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</si>
  <si>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</si>
  <si>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</si>
  <si>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</si>
  <si>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</si>
  <si>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</si>
  <si>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</si>
  <si>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</si>
  <si>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</si>
  <si>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</si>
  <si>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</si>
  <si>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</si>
  <si>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</si>
  <si>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</si>
  <si>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</si>
  <si>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</si>
  <si>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</si>
  <si>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</si>
  <si>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</si>
  <si>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</si>
  <si>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</si>
  <si>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</si>
  <si>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</si>
  <si>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</si>
  <si>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</si>
  <si>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</si>
  <si>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</si>
  <si>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</si>
  <si>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</si>
  <si>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</si>
  <si>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</si>
  <si>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</si>
  <si>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</si>
  <si>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</si>
  <si>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</si>
  <si>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</si>
  <si>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</si>
  <si>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</si>
  <si>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</si>
  <si>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</si>
  <si>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</si>
  <si>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</si>
  <si>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</si>
  <si>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</si>
  <si>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</si>
  <si>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</si>
  <si>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</si>
  <si>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</si>
  <si>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</si>
  <si>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</si>
  <si>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</si>
  <si>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</si>
  <si>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</si>
  <si>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</si>
  <si>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</si>
  <si>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</si>
  <si>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</si>
  <si>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</si>
  <si>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</si>
  <si>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</si>
  <si>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</si>
  <si>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</si>
  <si>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</si>
  <si>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</si>
  <si>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</si>
  <si>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</si>
  <si>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</si>
  <si>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</si>
  <si>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</si>
  <si>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</si>
  <si>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</si>
  <si>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</si>
  <si>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</si>
  <si>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</si>
  <si>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</si>
  <si>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</si>
  <si>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</si>
  <si>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</si>
  <si>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</si>
  <si>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</si>
  <si>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</si>
  <si>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</si>
  <si>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</si>
  <si>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</si>
  <si>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</si>
  <si>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</si>
  <si>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</si>
  <si>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</si>
  <si>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</si>
  <si>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</si>
  <si>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</si>
  <si>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</si>
  <si>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</si>
  <si>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</si>
  <si>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</si>
  <si>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</si>
  <si>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</si>
  <si>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</si>
  <si>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</si>
  <si>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</si>
  <si>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</si>
  <si>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</si>
  <si>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</si>
  <si>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</si>
  <si>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</si>
  <si>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</si>
  <si>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</si>
  <si>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</si>
  <si>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</si>
  <si>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</si>
  <si>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</si>
  <si>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</si>
  <si>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</si>
  <si>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</si>
  <si>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</si>
  <si>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</si>
  <si>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</si>
  <si>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</si>
  <si>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</si>
  <si>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</si>
  <si>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</si>
  <si>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</si>
  <si>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</si>
  <si>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</si>
  <si>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</si>
  <si>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</si>
  <si>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</si>
  <si>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</si>
  <si>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</si>
  <si>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</si>
  <si>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</si>
  <si>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</si>
  <si>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</si>
  <si>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</si>
  <si>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</si>
  <si>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</si>
  <si>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</si>
  <si>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</si>
  <si>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</si>
  <si>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</si>
  <si>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</si>
  <si>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</si>
  <si>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</si>
  <si>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</si>
  <si>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</si>
  <si>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</si>
  <si>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</si>
  <si>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</si>
  <si>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</si>
  <si>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</si>
  <si>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</si>
  <si>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</si>
  <si>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</si>
  <si>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</si>
  <si>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</si>
  <si>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</si>
  <si>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</si>
  <si>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</si>
  <si>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</si>
  <si>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</si>
  <si>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</si>
  <si>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</si>
  <si>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</si>
  <si>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</si>
  <si>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</si>
  <si>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</si>
  <si>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</si>
  <si>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</si>
  <si>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</si>
  <si>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</si>
  <si>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</si>
  <si>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</si>
  <si>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</si>
  <si>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</si>
  <si>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</si>
  <si>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</si>
  <si>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</si>
  <si>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</si>
  <si>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</si>
  <si>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</si>
  <si>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</si>
  <si>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</si>
  <si>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</si>
  <si>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</si>
  <si>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</si>
  <si>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</si>
  <si>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</si>
  <si>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</si>
  <si>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</si>
  <si>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</si>
  <si>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</si>
  <si>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</si>
  <si>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</si>
  <si>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</si>
  <si>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</si>
  <si>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</si>
  <si>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</si>
  <si>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</si>
  <si>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</si>
  <si>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</si>
  <si>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</si>
  <si>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</si>
  <si>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</si>
  <si>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</si>
  <si>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</si>
  <si>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</si>
  <si>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</si>
  <si>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</si>
  <si>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</si>
  <si>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</si>
  <si>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</si>
  <si>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</si>
  <si>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</si>
  <si>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</si>
  <si>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</si>
  <si>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</si>
  <si>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</si>
  <si>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</si>
  <si>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</si>
  <si>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</si>
  <si>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</si>
  <si>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</si>
  <si>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</si>
  <si>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</si>
  <si>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</si>
  <si>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</si>
  <si>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</si>
  <si>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</si>
  <si>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</si>
  <si>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</si>
  <si>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</si>
  <si>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</si>
  <si>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</si>
  <si>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</si>
  <si>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</si>
  <si>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</si>
  <si>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</si>
  <si>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</si>
  <si>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</si>
  <si>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</si>
  <si>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</si>
  <si>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</si>
  <si>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</si>
  <si>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</si>
  <si>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</si>
  <si>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</si>
  <si>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</si>
  <si>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</si>
  <si>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</si>
  <si>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</si>
  <si>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</si>
  <si>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</si>
  <si>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</si>
  <si>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</si>
  <si>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</si>
  <si>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</si>
  <si>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</si>
  <si>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</si>
  <si>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</si>
  <si>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</si>
  <si>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</si>
  <si>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</si>
  <si>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</si>
  <si>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</si>
  <si>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</si>
  <si>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</si>
  <si>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</si>
  <si>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</si>
  <si>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</si>
  <si>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</si>
  <si>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</si>
  <si>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</si>
  <si>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</si>
  <si>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</si>
  <si>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</si>
  <si>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</si>
  <si>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</si>
  <si>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</si>
  <si>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</si>
  <si>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</si>
  <si>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</si>
  <si>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</si>
  <si>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</si>
  <si>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</si>
  <si>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</si>
  <si>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</si>
  <si>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</si>
  <si>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</si>
  <si>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</si>
  <si>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</si>
  <si>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</si>
  <si>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</si>
  <si>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</si>
  <si>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</si>
  <si>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</si>
  <si>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</si>
  <si>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</si>
  <si>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</si>
  <si>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</si>
  <si>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</si>
  <si>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</si>
  <si>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</si>
  <si>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</si>
  <si>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</si>
  <si>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</si>
  <si>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</si>
  <si>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</si>
  <si>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</si>
  <si>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</si>
  <si>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</si>
  <si>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</si>
  <si>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</si>
  <si>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</si>
  <si>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</si>
  <si>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</si>
  <si>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</si>
  <si>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</si>
  <si>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</si>
  <si>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</si>
  <si>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</si>
  <si>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</si>
  <si>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</si>
  <si>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</si>
  <si>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</si>
  <si>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</si>
  <si>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</si>
  <si>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</si>
  <si>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</si>
  <si>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</si>
  <si>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</si>
  <si>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</si>
  <si>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</si>
  <si>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</si>
  <si>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</si>
  <si>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</si>
  <si>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</si>
  <si>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</si>
  <si>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</si>
  <si>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</si>
  <si>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</si>
  <si>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</si>
  <si>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</si>
  <si>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</si>
  <si>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</si>
  <si>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</si>
  <si>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</si>
  <si>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</si>
  <si>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</si>
  <si>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</si>
  <si>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</si>
  <si>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</si>
  <si>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</si>
  <si>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</si>
  <si>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</si>
  <si>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</si>
  <si>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</si>
  <si>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</si>
  <si>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</si>
  <si>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</si>
  <si>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</si>
  <si>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</si>
  <si>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</si>
  <si>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</si>
  <si>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</si>
  <si>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</si>
  <si>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</si>
  <si>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</si>
  <si>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</si>
  <si>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</si>
  <si>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</si>
  <si>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</si>
  <si>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</si>
  <si>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</si>
  <si>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</si>
  <si>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</si>
  <si>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</si>
  <si>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</si>
  <si>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</si>
  <si>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</si>
  <si>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</si>
  <si>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</si>
  <si>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</si>
  <si>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</si>
  <si>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</si>
  <si>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</si>
  <si>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</si>
  <si>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</si>
  <si>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</si>
  <si>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</si>
  <si>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</si>
  <si>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</si>
  <si>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</si>
  <si>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</si>
  <si>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</si>
  <si>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</si>
  <si>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</si>
  <si>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</si>
  <si>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</si>
  <si>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</si>
  <si>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</si>
  <si>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</si>
  <si>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</si>
  <si>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</si>
  <si>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</si>
  <si>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</si>
  <si>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</si>
  <si>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</si>
  <si>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</si>
  <si>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</si>
  <si>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</si>
  <si>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</si>
  <si>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</si>
  <si>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</si>
  <si>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</si>
  <si>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</si>
  <si>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</si>
  <si>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</si>
  <si>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</si>
  <si>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</si>
  <si>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国連宇宙部拠出金</t>
    <rPh sb="0" eb="2">
      <t>コクレン</t>
    </rPh>
    <rPh sb="2" eb="4">
      <t>ウチュウ</t>
    </rPh>
    <rPh sb="4" eb="5">
      <t>ブ</t>
    </rPh>
    <rPh sb="5" eb="8">
      <t>キョシュツキン</t>
    </rPh>
    <phoneticPr fontId="5"/>
  </si>
  <si>
    <t>総合外交政策局</t>
    <rPh sb="0" eb="7">
      <t>ソウゴウガイコウセイサクキョク</t>
    </rPh>
    <phoneticPr fontId="5"/>
  </si>
  <si>
    <t>宇宙・海洋安全保障政策室</t>
    <rPh sb="0" eb="2">
      <t>ウチュウ</t>
    </rPh>
    <rPh sb="3" eb="12">
      <t>カイヨウアンゼンホショウセイサクシツ</t>
    </rPh>
    <phoneticPr fontId="5"/>
  </si>
  <si>
    <t>室長　倭島　岳彦</t>
    <rPh sb="0" eb="2">
      <t>シツチョウ</t>
    </rPh>
    <rPh sb="3" eb="5">
      <t>ワジマ</t>
    </rPh>
    <rPh sb="6" eb="8">
      <t>タケヒコ</t>
    </rPh>
    <phoneticPr fontId="5"/>
  </si>
  <si>
    <t>○</t>
  </si>
  <si>
    <t>外務省設置法第４条第１項及び第３項</t>
    <rPh sb="0" eb="3">
      <t>ガイムショウ</t>
    </rPh>
    <rPh sb="3" eb="5">
      <t>セッチ</t>
    </rPh>
    <rPh sb="5" eb="6">
      <t>ホウ</t>
    </rPh>
    <rPh sb="6" eb="7">
      <t>ダイ</t>
    </rPh>
    <rPh sb="8" eb="9">
      <t>ジョウ</t>
    </rPh>
    <rPh sb="9" eb="10">
      <t>ダイ</t>
    </rPh>
    <rPh sb="11" eb="12">
      <t>コウ</t>
    </rPh>
    <rPh sb="12" eb="13">
      <t>オヨ</t>
    </rPh>
    <rPh sb="14" eb="15">
      <t>ダイ</t>
    </rPh>
    <rPh sb="16" eb="17">
      <t>コウ</t>
    </rPh>
    <phoneticPr fontId="5"/>
  </si>
  <si>
    <t>-</t>
    <phoneticPr fontId="5"/>
  </si>
  <si>
    <t>拠出金</t>
    <rPh sb="0" eb="3">
      <t>キョシュツキン</t>
    </rPh>
    <phoneticPr fontId="5"/>
  </si>
  <si>
    <t>新規要求</t>
    <rPh sb="0" eb="2">
      <t>シンキ</t>
    </rPh>
    <rPh sb="2" eb="4">
      <t>ヨウキュウ</t>
    </rPh>
    <phoneticPr fontId="5"/>
  </si>
  <si>
    <t>－</t>
    <phoneticPr fontId="5"/>
  </si>
  <si>
    <t>国際の平和と安定に対する取組</t>
    <phoneticPr fontId="5"/>
  </si>
  <si>
    <t>〃</t>
    <phoneticPr fontId="5"/>
  </si>
  <si>
    <t>‐</t>
  </si>
  <si>
    <t>外務省</t>
  </si>
  <si>
    <t>宇宙に関する取組の強化</t>
    <rPh sb="0" eb="2">
      <t>ウチュウ</t>
    </rPh>
    <rPh sb="3" eb="4">
      <t>カン</t>
    </rPh>
    <rPh sb="6" eb="7">
      <t>ト</t>
    </rPh>
    <rPh sb="7" eb="8">
      <t>クミ</t>
    </rPh>
    <rPh sb="9" eb="11">
      <t>キョウカ</t>
    </rPh>
    <phoneticPr fontId="5"/>
  </si>
  <si>
    <t>A.国連宇宙部</t>
    <rPh sb="2" eb="4">
      <t>コクレン</t>
    </rPh>
    <rPh sb="4" eb="6">
      <t>ウチュウ</t>
    </rPh>
    <rPh sb="6" eb="7">
      <t>ブ</t>
    </rPh>
    <phoneticPr fontId="5"/>
  </si>
  <si>
    <t>拠出金</t>
    <rPh sb="0" eb="3">
      <t>キョシュツキン</t>
    </rPh>
    <phoneticPr fontId="5"/>
  </si>
  <si>
    <t>－</t>
    <phoneticPr fontId="5"/>
  </si>
  <si>
    <t>-</t>
    <phoneticPr fontId="5"/>
  </si>
  <si>
    <t>本事業による宇宙空間の持続的かつ安定的な利用の確保への寄与度を定量的に示すことは困難。</t>
    <rPh sb="0" eb="1">
      <t>ホン</t>
    </rPh>
    <rPh sb="1" eb="3">
      <t>ジギョウ</t>
    </rPh>
    <rPh sb="27" eb="30">
      <t>キヨド</t>
    </rPh>
    <rPh sb="31" eb="34">
      <t>テイリョウテキ</t>
    </rPh>
    <rPh sb="35" eb="36">
      <t>シメ</t>
    </rPh>
    <rPh sb="40" eb="42">
      <t>コンナン</t>
    </rPh>
    <phoneticPr fontId="5"/>
  </si>
  <si>
    <t>本事業の対象国数</t>
    <rPh sb="0" eb="1">
      <t>ホン</t>
    </rPh>
    <rPh sb="1" eb="3">
      <t>ジギョウ</t>
    </rPh>
    <rPh sb="4" eb="7">
      <t>タイショウコク</t>
    </rPh>
    <rPh sb="7" eb="8">
      <t>スウ</t>
    </rPh>
    <phoneticPr fontId="5"/>
  </si>
  <si>
    <t>各国ごとに宇宙関連法令の整備・運用状況や本事業における支援内容が異なるため、算出困難。</t>
    <rPh sb="0" eb="2">
      <t>カッコク</t>
    </rPh>
    <rPh sb="17" eb="19">
      <t>ジョウキョウ</t>
    </rPh>
    <rPh sb="20" eb="21">
      <t>ホン</t>
    </rPh>
    <rPh sb="21" eb="23">
      <t>ジギョウ</t>
    </rPh>
    <rPh sb="27" eb="29">
      <t>シエン</t>
    </rPh>
    <rPh sb="29" eb="31">
      <t>ナイヨウ</t>
    </rPh>
    <rPh sb="32" eb="33">
      <t>コト</t>
    </rPh>
    <rPh sb="38" eb="40">
      <t>サンシュツ</t>
    </rPh>
    <rPh sb="40" eb="42">
      <t>コンナン</t>
    </rPh>
    <phoneticPr fontId="5"/>
  </si>
  <si>
    <t>宇宙空間の持続的かつ安定的な利用の確保は、全ての国民がその便益を享受する公益性の高いものであり、国が実施すべき。令和２年６月に閣議決定された宇宙基本計画において本事業のような施策の必要性に言及あり。</t>
    <rPh sb="17" eb="19">
      <t>カクホ</t>
    </rPh>
    <rPh sb="21" eb="22">
      <t>スベ</t>
    </rPh>
    <rPh sb="24" eb="26">
      <t>コクミン</t>
    </rPh>
    <rPh sb="29" eb="31">
      <t>ベンエキ</t>
    </rPh>
    <rPh sb="32" eb="34">
      <t>キョウジュ</t>
    </rPh>
    <rPh sb="36" eb="39">
      <t>コウエキセイ</t>
    </rPh>
    <rPh sb="40" eb="41">
      <t>タカ</t>
    </rPh>
    <rPh sb="48" eb="49">
      <t>クニ</t>
    </rPh>
    <rPh sb="50" eb="52">
      <t>ジッシ</t>
    </rPh>
    <rPh sb="80" eb="81">
      <t>ホン</t>
    </rPh>
    <rPh sb="81" eb="83">
      <t>ジギョウ</t>
    </rPh>
    <rPh sb="87" eb="89">
      <t>セサク</t>
    </rPh>
    <rPh sb="90" eb="93">
      <t>ヒツヨウセイ</t>
    </rPh>
    <rPh sb="94" eb="96">
      <t>ゲンキュウ</t>
    </rPh>
    <phoneticPr fontId="5"/>
  </si>
  <si>
    <t>宇宙に関する取組の強化</t>
    <phoneticPr fontId="5"/>
  </si>
  <si>
    <t>宇宙空間における法の支配の確立</t>
    <phoneticPr fontId="5"/>
  </si>
  <si>
    <t>国際連合宇宙空間平和利用委員会等における国際的な議論に参加し、「宇宙活動の長期的持続性」に関するガイドラインを含む国際社会における規範強化の議論に貢献する。</t>
    <phoneticPr fontId="5"/>
  </si>
  <si>
    <t>外務省設置法第４条第１項及び第３項
宇宙基本計画（令和２年６月閣議決定）</t>
    <rPh sb="0" eb="3">
      <t>ガイムショウ</t>
    </rPh>
    <rPh sb="3" eb="5">
      <t>セッチ</t>
    </rPh>
    <rPh sb="5" eb="6">
      <t>ホウ</t>
    </rPh>
    <rPh sb="6" eb="7">
      <t>ダイ</t>
    </rPh>
    <rPh sb="8" eb="9">
      <t>ジョウ</t>
    </rPh>
    <rPh sb="9" eb="10">
      <t>ダイ</t>
    </rPh>
    <rPh sb="11" eb="12">
      <t>コウ</t>
    </rPh>
    <rPh sb="12" eb="13">
      <t>オヨ</t>
    </rPh>
    <rPh sb="14" eb="15">
      <t>ダイ</t>
    </rPh>
    <rPh sb="16" eb="17">
      <t>コウ</t>
    </rPh>
    <rPh sb="18" eb="20">
      <t>ウチュウ</t>
    </rPh>
    <rPh sb="20" eb="22">
      <t>キホン</t>
    </rPh>
    <rPh sb="22" eb="24">
      <t>ケイカク</t>
    </rPh>
    <rPh sb="25" eb="27">
      <t>レイワ</t>
    </rPh>
    <rPh sb="28" eb="29">
      <t>ネン</t>
    </rPh>
    <rPh sb="30" eb="31">
      <t>ガツ</t>
    </rPh>
    <rPh sb="31" eb="33">
      <t>カクギ</t>
    </rPh>
    <rPh sb="33" eb="35">
      <t>ケッテイ</t>
    </rPh>
    <phoneticPr fontId="5"/>
  </si>
  <si>
    <t>「宇宙に関する取組の強化」においては、我が国として国際的なルール作りや国際宇宙協力を推進するのに対し、本事業では、宇宙新興国が宇宙活動に関する国際ルールの適正な国内実施を行えるよう能力構築支援を実施する。</t>
    <rPh sb="19" eb="20">
      <t>ワ</t>
    </rPh>
    <rPh sb="21" eb="22">
      <t>クニ</t>
    </rPh>
    <rPh sb="25" eb="28">
      <t>コクサイテキ</t>
    </rPh>
    <rPh sb="32" eb="33">
      <t>ヅク</t>
    </rPh>
    <rPh sb="35" eb="37">
      <t>コクサイ</t>
    </rPh>
    <rPh sb="37" eb="39">
      <t>ウチュウ</t>
    </rPh>
    <rPh sb="39" eb="41">
      <t>キョウリョク</t>
    </rPh>
    <rPh sb="42" eb="44">
      <t>スイシン</t>
    </rPh>
    <rPh sb="48" eb="49">
      <t>タイ</t>
    </rPh>
    <rPh sb="51" eb="52">
      <t>ホン</t>
    </rPh>
    <rPh sb="52" eb="54">
      <t>ジギョウ</t>
    </rPh>
    <rPh sb="57" eb="59">
      <t>ウチュウ</t>
    </rPh>
    <rPh sb="59" eb="62">
      <t>シンコウコク</t>
    </rPh>
    <rPh sb="85" eb="86">
      <t>オコナ</t>
    </rPh>
    <rPh sb="90" eb="92">
      <t>ノウリョク</t>
    </rPh>
    <rPh sb="92" eb="94">
      <t>コウチク</t>
    </rPh>
    <rPh sb="94" eb="96">
      <t>シエン</t>
    </rPh>
    <rPh sb="97" eb="99">
      <t>ジッシ</t>
    </rPh>
    <phoneticPr fontId="5"/>
  </si>
  <si>
    <t>宇宙新興国による国連宇宙空間平和利用委員会における関連国際法及びガイドライン等の遵守に対するコミットメント</t>
    <rPh sb="0" eb="2">
      <t>ウチュウ</t>
    </rPh>
    <rPh sb="8" eb="21">
      <t>コクレンウチュウクウカンヘイワリヨウイインカイ</t>
    </rPh>
    <rPh sb="40" eb="42">
      <t>ジュンシュ</t>
    </rPh>
    <rPh sb="43" eb="44">
      <t>タイ</t>
    </rPh>
    <phoneticPr fontId="5"/>
  </si>
  <si>
    <t>新興宇宙国による国連宇宙空間平和利用委員会における関連国際法及びガイドライン等の遵守についての言及回数</t>
    <rPh sb="0" eb="2">
      <t>シンコウ</t>
    </rPh>
    <rPh sb="2" eb="4">
      <t>ウチュウ</t>
    </rPh>
    <rPh sb="4" eb="5">
      <t>コク</t>
    </rPh>
    <rPh sb="8" eb="10">
      <t>コクレン</t>
    </rPh>
    <rPh sb="10" eb="12">
      <t>ウチュウ</t>
    </rPh>
    <rPh sb="12" eb="14">
      <t>クウカン</t>
    </rPh>
    <rPh sb="14" eb="16">
      <t>ヘイワ</t>
    </rPh>
    <rPh sb="16" eb="18">
      <t>リヨウ</t>
    </rPh>
    <rPh sb="18" eb="21">
      <t>イインカイ</t>
    </rPh>
    <rPh sb="47" eb="49">
      <t>ゲンキュウ</t>
    </rPh>
    <rPh sb="49" eb="51">
      <t>カイスウ</t>
    </rPh>
    <phoneticPr fontId="5"/>
  </si>
  <si>
    <t>国内法制度の整備が不十分な宇宙新興国が関連国際法及びガイドライン等を遵守できるよう，国連宇宙部が有する知見を生かし、宇宙新興国における宇宙関連法令の整備・運用支援を実施し、宇宙活動に関する国際ルールの適切な国内実施を図る。具体的には、国連宇宙部による①対象国の制度・法令等基礎調査、②対象国での国内法整備及び許可監督体制構築に向けた助言、③我が国とのワークショップ共同開催、④本事業に関する国際的な広報活動、という４段階の事業を実施する。</t>
    <rPh sb="2" eb="3">
      <t>ホウ</t>
    </rPh>
    <rPh sb="6" eb="8">
      <t>セイビ</t>
    </rPh>
    <rPh sb="9" eb="12">
      <t>フジュウブン</t>
    </rPh>
    <rPh sb="13" eb="15">
      <t>ウチュウ</t>
    </rPh>
    <rPh sb="32" eb="33">
      <t>トウ</t>
    </rPh>
    <rPh sb="34" eb="36">
      <t>ジュンシュ</t>
    </rPh>
    <rPh sb="58" eb="60">
      <t>ウチュウ</t>
    </rPh>
    <rPh sb="71" eb="73">
      <t>ホウレイ</t>
    </rPh>
    <rPh sb="74" eb="76">
      <t>セイビ</t>
    </rPh>
    <rPh sb="77" eb="79">
      <t>ウンヨウ</t>
    </rPh>
    <rPh sb="86" eb="88">
      <t>ウチュウ</t>
    </rPh>
    <rPh sb="88" eb="90">
      <t>カツドウ</t>
    </rPh>
    <rPh sb="91" eb="92">
      <t>カン</t>
    </rPh>
    <rPh sb="94" eb="96">
      <t>コクサイ</t>
    </rPh>
    <rPh sb="100" eb="102">
      <t>テキセツ</t>
    </rPh>
    <rPh sb="103" eb="105">
      <t>コクナイ</t>
    </rPh>
    <rPh sb="105" eb="107">
      <t>ジッシ</t>
    </rPh>
    <rPh sb="108" eb="109">
      <t>ハカ</t>
    </rPh>
    <rPh sb="111" eb="114">
      <t>グタイテキ</t>
    </rPh>
    <rPh sb="208" eb="210">
      <t>ダンカイ</t>
    </rPh>
    <rPh sb="211" eb="213">
      <t>ジギョウ</t>
    </rPh>
    <rPh sb="214" eb="216">
      <t>ジッシ</t>
    </rPh>
    <phoneticPr fontId="5"/>
  </si>
  <si>
    <t>宇宙空間における法の支配の確立に向けて、宇宙利用に関する国際ルール作りを推進するため一層大きな役割を果たし、宇宙空間の持久的かつ安定的な利用を確保する。</t>
    <rPh sb="59" eb="62">
      <t>ジキュウテキ</t>
    </rPh>
    <phoneticPr fontId="5"/>
  </si>
  <si>
    <t>宇宙新興国における宇宙関連法令の整備・運用支援</t>
    <rPh sb="0" eb="2">
      <t>ウチュウ</t>
    </rPh>
    <rPh sb="2" eb="5">
      <t>シンコウコク</t>
    </rPh>
    <rPh sb="9" eb="11">
      <t>ウチュウ</t>
    </rPh>
    <rPh sb="11" eb="13">
      <t>カンレン</t>
    </rPh>
    <rPh sb="13" eb="15">
      <t>ホウレイ</t>
    </rPh>
    <rPh sb="15" eb="16">
      <t>ウチノリ</t>
    </rPh>
    <rPh sb="16" eb="18">
      <t>セイビ</t>
    </rPh>
    <rPh sb="19" eb="21">
      <t>ウンヨウ</t>
    </rPh>
    <rPh sb="21" eb="23">
      <t>シエン</t>
    </rPh>
    <phoneticPr fontId="5"/>
  </si>
  <si>
    <t>アジア太平洋地域の宇宙新興国に対する宇宙関連法令の整備・運用に係る能力構築支援事業を通じた宇宙空間における法の支配を実現し、宇宙空間の持続的かつ安定的な利用を確保する。</t>
    <rPh sb="9" eb="11">
      <t>ウチュウ</t>
    </rPh>
    <rPh sb="11" eb="14">
      <t>シンコウコク</t>
    </rPh>
    <phoneticPr fontId="5"/>
  </si>
  <si>
    <t>成果目標は、アジア太平洋地域の宇宙新興国が宇宙活動に関する国際ルールの適正な国内実施を行うことにより、宇宙空間における法の支配を実現し、宇宙空間の持続的かつ安定的な利用を確保すること。平成２９～令和元年度は本事業に拠出しておらず、実績なし。</t>
    <rPh sb="0" eb="2">
      <t>セイカ</t>
    </rPh>
    <rPh sb="2" eb="4">
      <t>モクヒョウ</t>
    </rPh>
    <rPh sb="9" eb="12">
      <t>タイヘイヨウ</t>
    </rPh>
    <rPh sb="12" eb="14">
      <t>チイキ</t>
    </rPh>
    <rPh sb="15" eb="17">
      <t>ウチュウ</t>
    </rPh>
    <rPh sb="17" eb="20">
      <t>シンコウコク</t>
    </rPh>
    <rPh sb="21" eb="23">
      <t>ウチュウ</t>
    </rPh>
    <rPh sb="23" eb="25">
      <t>カツドウ</t>
    </rPh>
    <rPh sb="26" eb="27">
      <t>カン</t>
    </rPh>
    <rPh sb="29" eb="31">
      <t>コクサイ</t>
    </rPh>
    <rPh sb="35" eb="37">
      <t>テキセイ</t>
    </rPh>
    <rPh sb="38" eb="40">
      <t>コクナイ</t>
    </rPh>
    <rPh sb="40" eb="42">
      <t>ジッシ</t>
    </rPh>
    <rPh sb="43" eb="44">
      <t>オコナ</t>
    </rPh>
    <rPh sb="97" eb="99">
      <t>レイワ</t>
    </rPh>
    <rPh sb="99" eb="100">
      <t>ガン</t>
    </rPh>
    <phoneticPr fontId="5"/>
  </si>
  <si>
    <t>宇宙新興国が宇宙活動に関する国際ルールの適正な国内実施を行うことにより、宇宙空間における法の支配を実現し、宇宙空間の持続的かつ安定的な利用を確保する。</t>
    <rPh sb="0" eb="2">
      <t>ウチュウ</t>
    </rPh>
    <rPh sb="2" eb="5">
      <t>シンコウコク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</si>
</sst>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0</xdr:rowOff>
    </xdr:from>
    <xdr:to>
      <xdr:col>32</xdr:col>
      <xdr:colOff>146518</xdr:colOff>
      <xdr:row>744</xdr:row>
      <xdr:rowOff>176493</xdr:rowOff>
    </xdr:to>
    <xdr:sp macro="" textlink="">
      <xdr:nvSpPr>
        <xdr:cNvPr id="10" name="正方形/長方形 9"/>
        <xdr:cNvSpPr/>
      </xdr:nvSpPr>
      <xdr:spPr>
        <a:xfrm>
          <a:off x="4200525" y="3616642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１１百万円</a:t>
          </a:r>
          <a:endParaRPr kumimoji="1" lang="en-US" altLang="ja-JP" sz="1100"/>
        </a:p>
      </xdr:txBody>
    </xdr:sp>
    <xdr:clientData/>
  </xdr:twoCellAnchor>
  <xdr:twoCellAnchor>
    <xdr:from>
      <xdr:col>20</xdr:col>
      <xdr:colOff>134471</xdr:colOff>
      <xdr:row>744</xdr:row>
      <xdr:rowOff>324970</xdr:rowOff>
    </xdr:from>
    <xdr:to>
      <xdr:col>33</xdr:col>
      <xdr:colOff>33479</xdr:colOff>
      <xdr:row>746</xdr:row>
      <xdr:rowOff>74953</xdr:rowOff>
    </xdr:to>
    <xdr:sp macro="" textlink="">
      <xdr:nvSpPr>
        <xdr:cNvPr id="11" name="大かっこ 10"/>
        <xdr:cNvSpPr/>
      </xdr:nvSpPr>
      <xdr:spPr>
        <a:xfrm>
          <a:off x="4134971" y="3684382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15</xdr:col>
      <xdr:colOff>33618</xdr:colOff>
      <xdr:row>747</xdr:row>
      <xdr:rowOff>11206</xdr:rowOff>
    </xdr:from>
    <xdr:ext cx="1669677" cy="631327"/>
    <xdr:sp macro="" textlink="">
      <xdr:nvSpPr>
        <xdr:cNvPr id="12" name="テキスト ボックス 11"/>
        <xdr:cNvSpPr txBox="1"/>
      </xdr:nvSpPr>
      <xdr:spPr>
        <a:xfrm>
          <a:off x="3033993" y="3758733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26</xdr:col>
      <xdr:colOff>11207</xdr:colOff>
      <xdr:row>746</xdr:row>
      <xdr:rowOff>246529</xdr:rowOff>
    </xdr:from>
    <xdr:to>
      <xdr:col>26</xdr:col>
      <xdr:colOff>11208</xdr:colOff>
      <xdr:row>748</xdr:row>
      <xdr:rowOff>322093</xdr:rowOff>
    </xdr:to>
    <xdr:cxnSp macro="">
      <xdr:nvCxnSpPr>
        <xdr:cNvPr id="13" name="直線矢印コネクタ 12"/>
        <xdr:cNvCxnSpPr/>
      </xdr:nvCxnSpPr>
      <xdr:spPr>
        <a:xfrm rot="16200000" flipV="1">
          <a:off x="4821651" y="3786043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746</xdr:row>
      <xdr:rowOff>257735</xdr:rowOff>
    </xdr:from>
    <xdr:to>
      <xdr:col>29</xdr:col>
      <xdr:colOff>1</xdr:colOff>
      <xdr:row>748</xdr:row>
      <xdr:rowOff>333299</xdr:rowOff>
    </xdr:to>
    <xdr:cxnSp macro="">
      <xdr:nvCxnSpPr>
        <xdr:cNvPr id="14" name="直線矢印コネクタ 13"/>
        <xdr:cNvCxnSpPr/>
      </xdr:nvCxnSpPr>
      <xdr:spPr>
        <a:xfrm rot="5400000">
          <a:off x="5410519" y="3787164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112059</xdr:colOff>
      <xdr:row>749</xdr:row>
      <xdr:rowOff>168089</xdr:rowOff>
    </xdr:from>
    <xdr:to>
      <xdr:col>33</xdr:col>
      <xdr:colOff>98333</xdr:colOff>
      <xdr:row>751</xdr:row>
      <xdr:rowOff>60933</xdr:rowOff>
    </xdr:to>
    <xdr:sp macro="" textlink="">
      <xdr:nvSpPr>
        <xdr:cNvPr id="15" name="正方形/長方形 14"/>
        <xdr:cNvSpPr/>
      </xdr:nvSpPr>
      <xdr:spPr>
        <a:xfrm>
          <a:off x="4312584" y="3844906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Ａ．国連宇宙部</a:t>
          </a:r>
          <a:endParaRPr kumimoji="1" lang="en-US" altLang="ja-JP" sz="1100"/>
        </a:p>
        <a:p>
          <a:pPr algn="ctr"/>
          <a:r>
            <a:rPr kumimoji="1" lang="ja-JP" altLang="en-US" sz="1100"/>
            <a:t>１１百万円</a:t>
          </a:r>
          <a:endParaRPr kumimoji="1" lang="en-US" altLang="ja-JP" sz="1100"/>
        </a:p>
      </xdr:txBody>
    </xdr:sp>
    <xdr:clientData/>
  </xdr:twoCellAnchor>
  <xdr:twoCellAnchor>
    <xdr:from>
      <xdr:col>20</xdr:col>
      <xdr:colOff>56029</xdr:colOff>
      <xdr:row>751</xdr:row>
      <xdr:rowOff>201705</xdr:rowOff>
    </xdr:from>
    <xdr:to>
      <xdr:col>34</xdr:col>
      <xdr:colOff>11767</xdr:colOff>
      <xdr:row>754</xdr:row>
      <xdr:rowOff>20730</xdr:rowOff>
    </xdr:to>
    <xdr:sp macro="" textlink="">
      <xdr:nvSpPr>
        <xdr:cNvPr id="16" name="大かっこ 15"/>
        <xdr:cNvSpPr/>
      </xdr:nvSpPr>
      <xdr:spPr>
        <a:xfrm>
          <a:off x="4056529" y="3918753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31</xdr:col>
      <xdr:colOff>123265</xdr:colOff>
      <xdr:row>747</xdr:row>
      <xdr:rowOff>0</xdr:rowOff>
    </xdr:from>
    <xdr:ext cx="1728109" cy="459100"/>
    <xdr:sp macro="" textlink="">
      <xdr:nvSpPr>
        <xdr:cNvPr id="17" name="テキスト ボックス 16"/>
        <xdr:cNvSpPr txBox="1"/>
      </xdr:nvSpPr>
      <xdr:spPr>
        <a:xfrm>
          <a:off x="6324040" y="3757612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9" zoomScaleNormal="75" zoomScaleSheetLayoutView="100" zoomScalePageLayoutView="85" workbookViewId="0">
      <selection activeCell="A79" sqref="A79:AN79"/>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427</v>
      </c>
      <c r="AP2" s="965"/>
      <c r="AQ2" s="965"/>
      <c r="AR2" s="78" t="str">
        <f>IF(OR(AO2="　", AO2=""), "", "-")</f>
        <v>-</v>
      </c>
      <c r="AS2" s="966">
        <v>15</v>
      </c>
      <c r="AT2" s="966"/>
      <c r="AU2" s="966"/>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533</v>
      </c>
      <c r="H5" s="840"/>
      <c r="I5" s="840"/>
      <c r="J5" s="840"/>
      <c r="K5" s="840"/>
      <c r="L5" s="840"/>
      <c r="M5" s="841" t="s">
        <v>66</v>
      </c>
      <c r="N5" s="842"/>
      <c r="O5" s="842"/>
      <c r="P5" s="842"/>
      <c r="Q5" s="842"/>
      <c r="R5" s="843"/>
      <c r="S5" s="844" t="s">
        <v>70</v>
      </c>
      <c r="T5" s="840"/>
      <c r="U5" s="840"/>
      <c r="V5" s="840"/>
      <c r="W5" s="840"/>
      <c r="X5" s="845"/>
      <c r="Y5" s="698" t="s">
        <v>3</v>
      </c>
      <c r="Z5" s="543"/>
      <c r="AA5" s="543"/>
      <c r="AB5" s="543"/>
      <c r="AC5" s="543"/>
      <c r="AD5" s="544"/>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6" t="s">
        <v>22</v>
      </c>
      <c r="B7" s="497"/>
      <c r="C7" s="497"/>
      <c r="D7" s="497"/>
      <c r="E7" s="497"/>
      <c r="F7" s="498"/>
      <c r="G7" s="499" t="s">
        <v>568</v>
      </c>
      <c r="H7" s="500"/>
      <c r="I7" s="500"/>
      <c r="J7" s="500"/>
      <c r="K7" s="500"/>
      <c r="L7" s="500"/>
      <c r="M7" s="500"/>
      <c r="N7" s="500"/>
      <c r="O7" s="500"/>
      <c r="P7" s="500"/>
      <c r="Q7" s="500"/>
      <c r="R7" s="500"/>
      <c r="S7" s="500"/>
      <c r="T7" s="500"/>
      <c r="U7" s="500"/>
      <c r="V7" s="500"/>
      <c r="W7" s="500"/>
      <c r="X7" s="501"/>
      <c r="Y7" s="922" t="s">
        <v>395</v>
      </c>
      <c r="Z7" s="446"/>
      <c r="AA7" s="446"/>
      <c r="AB7" s="446"/>
      <c r="AC7" s="446"/>
      <c r="AD7" s="923"/>
      <c r="AE7" s="912" t="s">
        <v>589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6" t="s">
        <v>259</v>
      </c>
      <c r="B8" s="497"/>
      <c r="C8" s="497"/>
      <c r="D8" s="497"/>
      <c r="E8" s="497"/>
      <c r="F8" s="498"/>
      <c r="G8" s="933" t="str">
        <f>入力規則等!A27</f>
        <v>宇宙開発利用</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596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593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t="s">
        <v>569</v>
      </c>
      <c r="Q13" s="658"/>
      <c r="R13" s="658"/>
      <c r="S13" s="658"/>
      <c r="T13" s="658"/>
      <c r="U13" s="658"/>
      <c r="V13" s="659"/>
      <c r="W13" s="657" t="s">
        <v>569</v>
      </c>
      <c r="X13" s="658"/>
      <c r="Y13" s="658"/>
      <c r="Z13" s="658"/>
      <c r="AA13" s="658"/>
      <c r="AB13" s="658"/>
      <c r="AC13" s="659"/>
      <c r="AD13" s="657" t="s">
        <v>569</v>
      </c>
      <c r="AE13" s="658"/>
      <c r="AF13" s="658"/>
      <c r="AG13" s="658"/>
      <c r="AH13" s="658"/>
      <c r="AI13" s="658"/>
      <c r="AJ13" s="659"/>
      <c r="AK13" s="657" t="s">
        <v>569</v>
      </c>
      <c r="AL13" s="658"/>
      <c r="AM13" s="658"/>
      <c r="AN13" s="658"/>
      <c r="AO13" s="658"/>
      <c r="AP13" s="658"/>
      <c r="AQ13" s="659"/>
      <c r="AR13" s="919">
        <v>11</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569</v>
      </c>
      <c r="AE14" s="658"/>
      <c r="AF14" s="658"/>
      <c r="AG14" s="658"/>
      <c r="AH14" s="658"/>
      <c r="AI14" s="658"/>
      <c r="AJ14" s="659"/>
      <c r="AK14" s="657" t="s">
        <v>569</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569</v>
      </c>
      <c r="AL15" s="658"/>
      <c r="AM15" s="658"/>
      <c r="AN15" s="658"/>
      <c r="AO15" s="658"/>
      <c r="AP15" s="658"/>
      <c r="AQ15" s="659"/>
      <c r="AR15" s="657" t="s">
        <v>569</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569</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569</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11</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t="s">
        <v>569</v>
      </c>
      <c r="Q19" s="658"/>
      <c r="R19" s="658"/>
      <c r="S19" s="658"/>
      <c r="T19" s="658"/>
      <c r="U19" s="658"/>
      <c r="V19" s="659"/>
      <c r="W19" s="657" t="s">
        <v>569</v>
      </c>
      <c r="X19" s="658"/>
      <c r="Y19" s="658"/>
      <c r="Z19" s="658"/>
      <c r="AA19" s="658"/>
      <c r="AB19" s="658"/>
      <c r="AC19" s="659"/>
      <c r="AD19" s="657" t="s">
        <v>569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570</v>
      </c>
      <c r="H23" s="986"/>
      <c r="I23" s="986"/>
      <c r="J23" s="986"/>
      <c r="K23" s="986"/>
      <c r="L23" s="986"/>
      <c r="M23" s="986"/>
      <c r="N23" s="986"/>
      <c r="O23" s="987"/>
      <c r="P23" s="919">
        <v>0</v>
      </c>
      <c r="Q23" s="920"/>
      <c r="R23" s="920"/>
      <c r="S23" s="920"/>
      <c r="T23" s="920"/>
      <c r="U23" s="920"/>
      <c r="V23" s="936"/>
      <c r="W23" s="919">
        <v>11</v>
      </c>
      <c r="X23" s="920"/>
      <c r="Y23" s="920"/>
      <c r="Z23" s="920"/>
      <c r="AA23" s="920"/>
      <c r="AB23" s="920"/>
      <c r="AC23" s="936"/>
      <c r="AD23" s="956" t="s">
        <v>571</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f>AR13</f>
        <v>11</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hidden="1"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hidden="1"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8" t="s">
        <v>181</v>
      </c>
      <c r="AX31" s="399"/>
    </row>
    <row r="32" spans="1:50" ht="23.25" hidden="1" customHeight="1">
      <c r="A32" s="403"/>
      <c r="B32" s="401"/>
      <c r="C32" s="401"/>
      <c r="D32" s="401"/>
      <c r="E32" s="401"/>
      <c r="F32" s="402"/>
      <c r="G32" s="564"/>
      <c r="H32" s="565"/>
      <c r="I32" s="565"/>
      <c r="J32" s="565"/>
      <c r="K32" s="565"/>
      <c r="L32" s="565"/>
      <c r="M32" s="565"/>
      <c r="N32" s="565"/>
      <c r="O32" s="566"/>
      <c r="P32" s="104"/>
      <c r="Q32" s="104"/>
      <c r="R32" s="104"/>
      <c r="S32" s="104"/>
      <c r="T32" s="104"/>
      <c r="U32" s="104"/>
      <c r="V32" s="104"/>
      <c r="W32" s="104"/>
      <c r="X32" s="105"/>
      <c r="Y32" s="474" t="s">
        <v>12</v>
      </c>
      <c r="Z32" s="531"/>
      <c r="AA32" s="532"/>
      <c r="AB32" s="464"/>
      <c r="AC32" s="464"/>
      <c r="AD32" s="46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3.25" hidden="1"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475"/>
      <c r="AC33" s="475"/>
      <c r="AD33" s="47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3.25" hidden="1"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23.25" hidden="1"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1"/>
      <c r="AA39" s="532"/>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475"/>
      <c r="AC40" s="475"/>
      <c r="AD40" s="47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1"/>
      <c r="AA46" s="532"/>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475"/>
      <c r="AC47" s="475"/>
      <c r="AD47" s="47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1"/>
      <c r="AA53" s="532"/>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475"/>
      <c r="AC54" s="475"/>
      <c r="AD54" s="47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1"/>
      <c r="AA60" s="532"/>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475"/>
      <c r="AC61" s="475"/>
      <c r="AD61" s="47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3" t="s">
        <v>354</v>
      </c>
      <c r="B65" s="484"/>
      <c r="C65" s="484"/>
      <c r="D65" s="484"/>
      <c r="E65" s="484"/>
      <c r="F65" s="485"/>
      <c r="G65" s="486"/>
      <c r="H65" s="237" t="s">
        <v>146</v>
      </c>
      <c r="I65" s="237"/>
      <c r="J65" s="237"/>
      <c r="K65" s="237"/>
      <c r="L65" s="237"/>
      <c r="M65" s="237"/>
      <c r="N65" s="237"/>
      <c r="O65" s="238"/>
      <c r="P65" s="236" t="s">
        <v>59</v>
      </c>
      <c r="Q65" s="237"/>
      <c r="R65" s="237"/>
      <c r="S65" s="237"/>
      <c r="T65" s="237"/>
      <c r="U65" s="237"/>
      <c r="V65" s="238"/>
      <c r="W65" s="488" t="s">
        <v>349</v>
      </c>
      <c r="X65" s="489"/>
      <c r="Y65" s="492"/>
      <c r="Z65" s="492"/>
      <c r="AA65" s="493"/>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6"/>
      <c r="B66" s="477"/>
      <c r="C66" s="477"/>
      <c r="D66" s="477"/>
      <c r="E66" s="477"/>
      <c r="F66" s="478"/>
      <c r="G66" s="487"/>
      <c r="H66" s="240"/>
      <c r="I66" s="240"/>
      <c r="J66" s="240"/>
      <c r="K66" s="240"/>
      <c r="L66" s="240"/>
      <c r="M66" s="240"/>
      <c r="N66" s="240"/>
      <c r="O66" s="241"/>
      <c r="P66" s="239"/>
      <c r="Q66" s="240"/>
      <c r="R66" s="240"/>
      <c r="S66" s="240"/>
      <c r="T66" s="240"/>
      <c r="U66" s="240"/>
      <c r="V66" s="241"/>
      <c r="W66" s="490"/>
      <c r="X66" s="491"/>
      <c r="Y66" s="494"/>
      <c r="Z66" s="494"/>
      <c r="AA66" s="49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6"/>
      <c r="B67" s="477"/>
      <c r="C67" s="477"/>
      <c r="D67" s="477"/>
      <c r="E67" s="477"/>
      <c r="F67" s="47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6" t="s">
        <v>359</v>
      </c>
      <c r="B70" s="477"/>
      <c r="C70" s="477"/>
      <c r="D70" s="477"/>
      <c r="E70" s="477"/>
      <c r="F70" s="478"/>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6"/>
      <c r="B71" s="477"/>
      <c r="C71" s="477"/>
      <c r="D71" s="477"/>
      <c r="E71" s="477"/>
      <c r="F71" s="47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79"/>
      <c r="B72" s="480"/>
      <c r="C72" s="480"/>
      <c r="D72" s="480"/>
      <c r="E72" s="480"/>
      <c r="F72" s="48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7" t="s">
        <v>354</v>
      </c>
      <c r="B73" s="508"/>
      <c r="C73" s="508"/>
      <c r="D73" s="508"/>
      <c r="E73" s="508"/>
      <c r="F73" s="509"/>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0"/>
      <c r="B74" s="511"/>
      <c r="C74" s="511"/>
      <c r="D74" s="511"/>
      <c r="E74" s="511"/>
      <c r="F74" s="512"/>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0"/>
      <c r="B75" s="511"/>
      <c r="C75" s="511"/>
      <c r="D75" s="511"/>
      <c r="E75" s="511"/>
      <c r="F75" s="512"/>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0"/>
      <c r="B76" s="511"/>
      <c r="C76" s="511"/>
      <c r="D76" s="511"/>
      <c r="E76" s="511"/>
      <c r="F76" s="512"/>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0"/>
      <c r="B77" s="511"/>
      <c r="C77" s="511"/>
      <c r="D77" s="511"/>
      <c r="E77" s="511"/>
      <c r="F77" s="512"/>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c r="A80" s="864" t="s">
        <v>147</v>
      </c>
      <c r="B80" s="524" t="s">
        <v>345</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4"/>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c r="A81" s="865"/>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5"/>
      <c r="B82" s="527"/>
      <c r="C82" s="431"/>
      <c r="D82" s="431"/>
      <c r="E82" s="431"/>
      <c r="F82" s="432"/>
      <c r="G82" s="676" t="s">
        <v>582</v>
      </c>
      <c r="H82" s="676"/>
      <c r="I82" s="676"/>
      <c r="J82" s="676"/>
      <c r="K82" s="676"/>
      <c r="L82" s="676"/>
      <c r="M82" s="676"/>
      <c r="N82" s="676"/>
      <c r="O82" s="676"/>
      <c r="P82" s="676"/>
      <c r="Q82" s="676"/>
      <c r="R82" s="676"/>
      <c r="S82" s="676"/>
      <c r="T82" s="676"/>
      <c r="U82" s="676"/>
      <c r="V82" s="676"/>
      <c r="W82" s="676"/>
      <c r="X82" s="676"/>
      <c r="Y82" s="676"/>
      <c r="Z82" s="676"/>
      <c r="AA82" s="677"/>
      <c r="AB82" s="884" t="s">
        <v>597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c r="A83" s="865"/>
      <c r="B83" s="527"/>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c r="A85" s="865"/>
      <c r="B85" s="431" t="s">
        <v>145</v>
      </c>
      <c r="C85" s="431"/>
      <c r="D85" s="431"/>
      <c r="E85" s="431"/>
      <c r="F85" s="432"/>
      <c r="G85" s="513" t="s">
        <v>61</v>
      </c>
      <c r="H85" s="436"/>
      <c r="I85" s="436"/>
      <c r="J85" s="436"/>
      <c r="K85" s="436"/>
      <c r="L85" s="436"/>
      <c r="M85" s="436"/>
      <c r="N85" s="436"/>
      <c r="O85" s="514"/>
      <c r="P85" s="435" t="s">
        <v>63</v>
      </c>
      <c r="Q85" s="436"/>
      <c r="R85" s="436"/>
      <c r="S85" s="436"/>
      <c r="T85" s="436"/>
      <c r="U85" s="436"/>
      <c r="V85" s="436"/>
      <c r="W85" s="436"/>
      <c r="X85" s="514"/>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3" t="s">
        <v>134</v>
      </c>
      <c r="AV85" s="533"/>
      <c r="AW85" s="533"/>
      <c r="AX85" s="534"/>
      <c r="AY85" s="10"/>
      <c r="AZ85" s="10"/>
      <c r="BA85" s="10"/>
      <c r="BB85" s="10"/>
      <c r="BC85" s="10"/>
    </row>
    <row r="86" spans="1:60" ht="18.75"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v>3</v>
      </c>
      <c r="AR86" s="198"/>
      <c r="AS86" s="132" t="s">
        <v>236</v>
      </c>
      <c r="AT86" s="133"/>
      <c r="AU86" s="198" t="s">
        <v>569</v>
      </c>
      <c r="AV86" s="198"/>
      <c r="AW86" s="398" t="s">
        <v>181</v>
      </c>
      <c r="AX86" s="399"/>
      <c r="AY86" s="10"/>
      <c r="AZ86" s="10"/>
      <c r="BA86" s="10"/>
      <c r="BB86" s="10"/>
      <c r="BC86" s="10"/>
      <c r="BD86" s="10"/>
      <c r="BE86" s="10"/>
      <c r="BF86" s="10"/>
      <c r="BG86" s="10"/>
      <c r="BH86" s="10"/>
    </row>
    <row r="87" spans="1:60" ht="23.25" customHeight="1">
      <c r="A87" s="865"/>
      <c r="B87" s="431"/>
      <c r="C87" s="431"/>
      <c r="D87" s="431"/>
      <c r="E87" s="431"/>
      <c r="F87" s="432"/>
      <c r="G87" s="103" t="s">
        <v>591</v>
      </c>
      <c r="H87" s="104"/>
      <c r="I87" s="104"/>
      <c r="J87" s="104"/>
      <c r="K87" s="104"/>
      <c r="L87" s="104"/>
      <c r="M87" s="104"/>
      <c r="N87" s="104"/>
      <c r="O87" s="105"/>
      <c r="P87" s="104" t="s">
        <v>592</v>
      </c>
      <c r="Q87" s="515"/>
      <c r="R87" s="515"/>
      <c r="S87" s="515"/>
      <c r="T87" s="515"/>
      <c r="U87" s="515"/>
      <c r="V87" s="515"/>
      <c r="W87" s="515"/>
      <c r="X87" s="516"/>
      <c r="Y87" s="561" t="s">
        <v>62</v>
      </c>
      <c r="Z87" s="562"/>
      <c r="AA87" s="563"/>
      <c r="AB87" s="464" t="s">
        <v>572</v>
      </c>
      <c r="AC87" s="464"/>
      <c r="AD87" s="464"/>
      <c r="AE87" s="216" t="s">
        <v>569</v>
      </c>
      <c r="AF87" s="217"/>
      <c r="AG87" s="217"/>
      <c r="AH87" s="217"/>
      <c r="AI87" s="216" t="s">
        <v>569</v>
      </c>
      <c r="AJ87" s="217"/>
      <c r="AK87" s="217"/>
      <c r="AL87" s="217"/>
      <c r="AM87" s="216" t="s">
        <v>569</v>
      </c>
      <c r="AN87" s="217"/>
      <c r="AO87" s="217"/>
      <c r="AP87" s="217"/>
      <c r="AQ87" s="340" t="s">
        <v>569</v>
      </c>
      <c r="AR87" s="206"/>
      <c r="AS87" s="206"/>
      <c r="AT87" s="341"/>
      <c r="AU87" s="217" t="s">
        <v>569</v>
      </c>
      <c r="AV87" s="217"/>
      <c r="AW87" s="217"/>
      <c r="AX87" s="219"/>
    </row>
    <row r="88" spans="1:60" ht="23.25" customHeight="1">
      <c r="A88" s="865"/>
      <c r="B88" s="431"/>
      <c r="C88" s="431"/>
      <c r="D88" s="431"/>
      <c r="E88" s="431"/>
      <c r="F88" s="432"/>
      <c r="G88" s="106"/>
      <c r="H88" s="107"/>
      <c r="I88" s="107"/>
      <c r="J88" s="107"/>
      <c r="K88" s="107"/>
      <c r="L88" s="107"/>
      <c r="M88" s="107"/>
      <c r="N88" s="107"/>
      <c r="O88" s="108"/>
      <c r="P88" s="517"/>
      <c r="Q88" s="517"/>
      <c r="R88" s="517"/>
      <c r="S88" s="517"/>
      <c r="T88" s="517"/>
      <c r="U88" s="517"/>
      <c r="V88" s="517"/>
      <c r="W88" s="517"/>
      <c r="X88" s="518"/>
      <c r="Y88" s="461" t="s">
        <v>54</v>
      </c>
      <c r="Z88" s="462"/>
      <c r="AA88" s="463"/>
      <c r="AB88" s="475" t="s">
        <v>572</v>
      </c>
      <c r="AC88" s="475"/>
      <c r="AD88" s="475"/>
      <c r="AE88" s="216" t="s">
        <v>569</v>
      </c>
      <c r="AF88" s="217"/>
      <c r="AG88" s="217"/>
      <c r="AH88" s="217"/>
      <c r="AI88" s="216" t="s">
        <v>569</v>
      </c>
      <c r="AJ88" s="217"/>
      <c r="AK88" s="217"/>
      <c r="AL88" s="217"/>
      <c r="AM88" s="216" t="s">
        <v>569</v>
      </c>
      <c r="AN88" s="217"/>
      <c r="AO88" s="217"/>
      <c r="AP88" s="217"/>
      <c r="AQ88" s="340">
        <v>3</v>
      </c>
      <c r="AR88" s="206"/>
      <c r="AS88" s="206"/>
      <c r="AT88" s="341"/>
      <c r="AU88" s="217" t="s">
        <v>569</v>
      </c>
      <c r="AV88" s="217"/>
      <c r="AW88" s="217"/>
      <c r="AX88" s="219"/>
      <c r="AY88" s="10"/>
      <c r="AZ88" s="10"/>
      <c r="BA88" s="10"/>
      <c r="BB88" s="10"/>
      <c r="BC88" s="10"/>
    </row>
    <row r="89" spans="1:60" ht="23.25" customHeight="1" thickBot="1">
      <c r="A89" s="865"/>
      <c r="B89" s="529"/>
      <c r="C89" s="529"/>
      <c r="D89" s="529"/>
      <c r="E89" s="529"/>
      <c r="F89" s="530"/>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569</v>
      </c>
      <c r="AF89" s="217"/>
      <c r="AG89" s="217"/>
      <c r="AH89" s="217"/>
      <c r="AI89" s="216" t="s">
        <v>569</v>
      </c>
      <c r="AJ89" s="217"/>
      <c r="AK89" s="217"/>
      <c r="AL89" s="217"/>
      <c r="AM89" s="216" t="s">
        <v>569</v>
      </c>
      <c r="AN89" s="217"/>
      <c r="AO89" s="217"/>
      <c r="AP89" s="217"/>
      <c r="AQ89" s="340" t="s">
        <v>569</v>
      </c>
      <c r="AR89" s="206"/>
      <c r="AS89" s="206"/>
      <c r="AT89" s="341"/>
      <c r="AU89" s="217" t="s">
        <v>569</v>
      </c>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3" t="s">
        <v>61</v>
      </c>
      <c r="H90" s="436"/>
      <c r="I90" s="436"/>
      <c r="J90" s="436"/>
      <c r="K90" s="436"/>
      <c r="L90" s="436"/>
      <c r="M90" s="436"/>
      <c r="N90" s="436"/>
      <c r="O90" s="514"/>
      <c r="P90" s="435" t="s">
        <v>63</v>
      </c>
      <c r="Q90" s="436"/>
      <c r="R90" s="436"/>
      <c r="S90" s="436"/>
      <c r="T90" s="436"/>
      <c r="U90" s="436"/>
      <c r="V90" s="436"/>
      <c r="W90" s="436"/>
      <c r="X90" s="514"/>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3" t="s">
        <v>134</v>
      </c>
      <c r="AV90" s="533"/>
      <c r="AW90" s="533"/>
      <c r="AX90" s="534"/>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5"/>
      <c r="R92" s="515"/>
      <c r="S92" s="515"/>
      <c r="T92" s="515"/>
      <c r="U92" s="515"/>
      <c r="V92" s="515"/>
      <c r="W92" s="515"/>
      <c r="X92" s="516"/>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7"/>
      <c r="Q93" s="517"/>
      <c r="R93" s="517"/>
      <c r="S93" s="517"/>
      <c r="T93" s="517"/>
      <c r="U93" s="517"/>
      <c r="V93" s="517"/>
      <c r="W93" s="517"/>
      <c r="X93" s="518"/>
      <c r="Y93" s="461" t="s">
        <v>54</v>
      </c>
      <c r="Z93" s="462"/>
      <c r="AA93" s="463"/>
      <c r="AB93" s="475"/>
      <c r="AC93" s="475"/>
      <c r="AD93" s="47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29"/>
      <c r="C94" s="529"/>
      <c r="D94" s="529"/>
      <c r="E94" s="529"/>
      <c r="F94" s="530"/>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3" t="s">
        <v>61</v>
      </c>
      <c r="H95" s="436"/>
      <c r="I95" s="436"/>
      <c r="J95" s="436"/>
      <c r="K95" s="436"/>
      <c r="L95" s="436"/>
      <c r="M95" s="436"/>
      <c r="N95" s="436"/>
      <c r="O95" s="514"/>
      <c r="P95" s="435" t="s">
        <v>63</v>
      </c>
      <c r="Q95" s="436"/>
      <c r="R95" s="436"/>
      <c r="S95" s="436"/>
      <c r="T95" s="436"/>
      <c r="U95" s="436"/>
      <c r="V95" s="436"/>
      <c r="W95" s="436"/>
      <c r="X95" s="514"/>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3" t="s">
        <v>134</v>
      </c>
      <c r="AV95" s="533"/>
      <c r="AW95" s="533"/>
      <c r="AX95" s="534"/>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5"/>
      <c r="R97" s="515"/>
      <c r="S97" s="515"/>
      <c r="T97" s="515"/>
      <c r="U97" s="515"/>
      <c r="V97" s="515"/>
      <c r="W97" s="515"/>
      <c r="X97" s="516"/>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7"/>
      <c r="Q98" s="517"/>
      <c r="R98" s="517"/>
      <c r="S98" s="517"/>
      <c r="T98" s="517"/>
      <c r="U98" s="517"/>
      <c r="V98" s="517"/>
      <c r="W98" s="517"/>
      <c r="X98" s="518"/>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19"/>
      <c r="Q99" s="519"/>
      <c r="R99" s="519"/>
      <c r="S99" s="519"/>
      <c r="T99" s="519"/>
      <c r="U99" s="519"/>
      <c r="V99" s="519"/>
      <c r="W99" s="519"/>
      <c r="X99" s="520"/>
      <c r="Y99" s="895" t="s">
        <v>13</v>
      </c>
      <c r="Z99" s="896"/>
      <c r="AA99" s="897"/>
      <c r="AB99" s="892" t="s">
        <v>14</v>
      </c>
      <c r="AC99" s="893"/>
      <c r="AD99" s="894"/>
      <c r="AE99" s="521"/>
      <c r="AF99" s="522"/>
      <c r="AG99" s="522"/>
      <c r="AH99" s="523"/>
      <c r="AI99" s="521"/>
      <c r="AJ99" s="522"/>
      <c r="AK99" s="522"/>
      <c r="AL99" s="523"/>
      <c r="AM99" s="521"/>
      <c r="AN99" s="522"/>
      <c r="AO99" s="522"/>
      <c r="AP99" s="522"/>
      <c r="AQ99" s="535"/>
      <c r="AR99" s="536"/>
      <c r="AS99" s="536"/>
      <c r="AT99" s="537"/>
      <c r="AU99" s="522"/>
      <c r="AV99" s="522"/>
      <c r="AW99" s="522"/>
      <c r="AX99" s="538"/>
    </row>
    <row r="100" spans="1:60" ht="31.5" customHeight="1">
      <c r="A100" s="502" t="s">
        <v>355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4"/>
      <c r="Z100" s="855"/>
      <c r="AA100" s="856"/>
      <c r="AB100" s="482" t="s">
        <v>11</v>
      </c>
      <c r="AC100" s="482"/>
      <c r="AD100" s="482"/>
      <c r="AE100" s="539" t="s">
        <v>398</v>
      </c>
      <c r="AF100" s="540"/>
      <c r="AG100" s="540"/>
      <c r="AH100" s="541"/>
      <c r="AI100" s="539" t="s">
        <v>418</v>
      </c>
      <c r="AJ100" s="540"/>
      <c r="AK100" s="540"/>
      <c r="AL100" s="541"/>
      <c r="AM100" s="539" t="s">
        <v>425</v>
      </c>
      <c r="AN100" s="540"/>
      <c r="AO100" s="540"/>
      <c r="AP100" s="541"/>
      <c r="AQ100" s="318" t="s">
        <v>438</v>
      </c>
      <c r="AR100" s="319"/>
      <c r="AS100" s="319"/>
      <c r="AT100" s="320"/>
      <c r="AU100" s="318" t="s">
        <v>439</v>
      </c>
      <c r="AV100" s="319"/>
      <c r="AW100" s="319"/>
      <c r="AX100" s="321"/>
    </row>
    <row r="101" spans="1:60" ht="23.25" customHeight="1">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4" t="s">
        <v>572</v>
      </c>
      <c r="AC101" s="464"/>
      <c r="AD101" s="464"/>
      <c r="AE101" s="216" t="s">
        <v>569</v>
      </c>
      <c r="AF101" s="217"/>
      <c r="AG101" s="217"/>
      <c r="AH101" s="217"/>
      <c r="AI101" s="216" t="s">
        <v>569</v>
      </c>
      <c r="AJ101" s="217"/>
      <c r="AK101" s="217"/>
      <c r="AL101" s="217"/>
      <c r="AM101" s="216" t="s">
        <v>569</v>
      </c>
      <c r="AN101" s="217"/>
      <c r="AO101" s="217"/>
      <c r="AP101" s="217"/>
      <c r="AQ101" s="216" t="s">
        <v>569</v>
      </c>
      <c r="AR101" s="217"/>
      <c r="AS101" s="217"/>
      <c r="AT101" s="218"/>
      <c r="AU101" s="216" t="s">
        <v>569</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75" t="s">
        <v>572</v>
      </c>
      <c r="AC102" s="475"/>
      <c r="AD102" s="475"/>
      <c r="AE102" s="216" t="s">
        <v>569</v>
      </c>
      <c r="AF102" s="217"/>
      <c r="AG102" s="217"/>
      <c r="AH102" s="217"/>
      <c r="AI102" s="216" t="s">
        <v>569</v>
      </c>
      <c r="AJ102" s="217"/>
      <c r="AK102" s="217"/>
      <c r="AL102" s="217"/>
      <c r="AM102" s="216" t="s">
        <v>569</v>
      </c>
      <c r="AN102" s="217"/>
      <c r="AO102" s="217"/>
      <c r="AP102" s="217"/>
      <c r="AQ102" s="271" t="s">
        <v>569</v>
      </c>
      <c r="AR102" s="272"/>
      <c r="AS102" s="272"/>
      <c r="AT102" s="317"/>
      <c r="AU102" s="271">
        <v>3</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5"/>
      <c r="AC104" s="546"/>
      <c r="AD104" s="54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5"/>
      <c r="AC107" s="546"/>
      <c r="AD107" s="547"/>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5"/>
      <c r="AC110" s="546"/>
      <c r="AD110" s="547"/>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5"/>
      <c r="AC113" s="546"/>
      <c r="AD113" s="547"/>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584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4" t="s">
        <v>572</v>
      </c>
      <c r="AC116" s="464"/>
      <c r="AD116" s="464"/>
      <c r="AE116" s="216" t="s">
        <v>569</v>
      </c>
      <c r="AF116" s="217"/>
      <c r="AG116" s="217"/>
      <c r="AH116" s="217"/>
      <c r="AI116" s="216" t="s">
        <v>569</v>
      </c>
      <c r="AJ116" s="217"/>
      <c r="AK116" s="217"/>
      <c r="AL116" s="217"/>
      <c r="AM116" s="216" t="s">
        <v>569</v>
      </c>
      <c r="AN116" s="217"/>
      <c r="AO116" s="217"/>
      <c r="AP116" s="217"/>
      <c r="AQ116" s="216" t="s">
        <v>569</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572</v>
      </c>
      <c r="AC117" s="475"/>
      <c r="AD117" s="475"/>
      <c r="AE117" s="216" t="s">
        <v>569</v>
      </c>
      <c r="AF117" s="217"/>
      <c r="AG117" s="217"/>
      <c r="AH117" s="217"/>
      <c r="AI117" s="216" t="s">
        <v>569</v>
      </c>
      <c r="AJ117" s="217"/>
      <c r="AK117" s="217"/>
      <c r="AL117" s="217"/>
      <c r="AM117" s="216" t="s">
        <v>569</v>
      </c>
      <c r="AN117" s="217"/>
      <c r="AO117" s="217"/>
      <c r="AP117" s="217"/>
      <c r="AQ117" s="554" t="s">
        <v>569</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551" t="s">
        <v>362</v>
      </c>
      <c r="AC120" s="552"/>
      <c r="AD120" s="5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551" t="s">
        <v>365</v>
      </c>
      <c r="AC123" s="552"/>
      <c r="AD123" s="5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551" t="s">
        <v>362</v>
      </c>
      <c r="AC126" s="552"/>
      <c r="AD126" s="5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551" t="s">
        <v>362</v>
      </c>
      <c r="AC129" s="552"/>
      <c r="AD129" s="5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587</v>
      </c>
      <c r="H154" s="104"/>
      <c r="I154" s="104"/>
      <c r="J154" s="104"/>
      <c r="K154" s="104"/>
      <c r="L154" s="104"/>
      <c r="M154" s="104"/>
      <c r="N154" s="104"/>
      <c r="O154" s="104"/>
      <c r="P154" s="105"/>
      <c r="Q154" s="124" t="s">
        <v>594</v>
      </c>
      <c r="R154" s="104"/>
      <c r="S154" s="104"/>
      <c r="T154" s="104"/>
      <c r="U154" s="104"/>
      <c r="V154" s="104"/>
      <c r="W154" s="104"/>
      <c r="X154" s="104"/>
      <c r="Y154" s="104"/>
      <c r="Z154" s="104"/>
      <c r="AA154" s="291"/>
      <c r="AB154" s="140" t="s">
        <v>414</v>
      </c>
      <c r="AC154" s="141"/>
      <c r="AD154" s="141"/>
      <c r="AE154" s="146" t="s">
        <v>588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414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3"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574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574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4" t="s">
        <v>572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572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575</v>
      </c>
      <c r="AE709" s="327"/>
      <c r="AF709" s="327"/>
      <c r="AG709" s="100" t="s">
        <v>572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575</v>
      </c>
      <c r="AE710" s="327"/>
      <c r="AF710" s="327"/>
      <c r="AG710" s="100" t="s">
        <v>572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575</v>
      </c>
      <c r="AE711" s="327"/>
      <c r="AF711" s="327"/>
      <c r="AG711" s="100" t="s">
        <v>572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572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575</v>
      </c>
      <c r="AE713" s="327"/>
      <c r="AF713" s="663"/>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572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572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0" t="s">
        <v>572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575</v>
      </c>
      <c r="AE717" s="327"/>
      <c r="AF717" s="327"/>
      <c r="AG717" s="100" t="s">
        <v>572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575</v>
      </c>
      <c r="AE718" s="327"/>
      <c r="AF718" s="327"/>
      <c r="AG718" s="126" t="s">
        <v>572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4" t="s">
        <v>590</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576</v>
      </c>
      <c r="D721" s="295"/>
      <c r="E721" s="295"/>
      <c r="F721" s="296"/>
      <c r="G721" s="285"/>
      <c r="H721" s="286"/>
      <c r="I721" s="82" t="str">
        <f>IF(OR(G721="　", G721=""), "", "-")</f>
        <v/>
      </c>
      <c r="J721" s="289">
        <v>63</v>
      </c>
      <c r="K721" s="289"/>
      <c r="L721" s="82" t="str">
        <f>IF(M721="","","-")</f>
        <v/>
      </c>
      <c r="M721" s="83"/>
      <c r="N721" s="302" t="s">
        <v>577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581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581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581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t="s">
        <v>581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t="s">
        <v>581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581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409</v>
      </c>
      <c r="B737" s="209"/>
      <c r="C737" s="209"/>
      <c r="D737" s="210"/>
      <c r="E737" s="989" t="s">
        <v>572</v>
      </c>
      <c r="F737" s="989"/>
      <c r="G737" s="989"/>
      <c r="H737" s="989"/>
      <c r="I737" s="989"/>
      <c r="J737" s="989"/>
      <c r="K737" s="989"/>
      <c r="L737" s="989"/>
      <c r="M737" s="989"/>
      <c r="N737" s="365" t="s">
        <v>404</v>
      </c>
      <c r="O737" s="365"/>
      <c r="P737" s="365"/>
      <c r="Q737" s="365"/>
      <c r="R737" s="989" t="s">
        <v>572</v>
      </c>
      <c r="S737" s="989"/>
      <c r="T737" s="989"/>
      <c r="U737" s="989"/>
      <c r="V737" s="989"/>
      <c r="W737" s="989"/>
      <c r="X737" s="989"/>
      <c r="Y737" s="989"/>
      <c r="Z737" s="989"/>
      <c r="AA737" s="365" t="s">
        <v>403</v>
      </c>
      <c r="AB737" s="365"/>
      <c r="AC737" s="365"/>
      <c r="AD737" s="365"/>
      <c r="AE737" s="989" t="s">
        <v>572</v>
      </c>
      <c r="AF737" s="989"/>
      <c r="AG737" s="989"/>
      <c r="AH737" s="989"/>
      <c r="AI737" s="989"/>
      <c r="AJ737" s="989"/>
      <c r="AK737" s="989"/>
      <c r="AL737" s="989"/>
      <c r="AM737" s="989"/>
      <c r="AN737" s="365" t="s">
        <v>402</v>
      </c>
      <c r="AO737" s="365"/>
      <c r="AP737" s="365"/>
      <c r="AQ737" s="365"/>
      <c r="AR737" s="995" t="s">
        <v>572</v>
      </c>
      <c r="AS737" s="996"/>
      <c r="AT737" s="996"/>
      <c r="AU737" s="996"/>
      <c r="AV737" s="996"/>
      <c r="AW737" s="996"/>
      <c r="AX737" s="997"/>
      <c r="AY737" s="88"/>
      <c r="AZ737" s="88"/>
    </row>
    <row r="738" spans="1:52" ht="24.75" customHeight="1">
      <c r="A738" s="988" t="s">
        <v>401</v>
      </c>
      <c r="B738" s="209"/>
      <c r="C738" s="209"/>
      <c r="D738" s="210"/>
      <c r="E738" s="989" t="s">
        <v>572</v>
      </c>
      <c r="F738" s="989"/>
      <c r="G738" s="989"/>
      <c r="H738" s="989"/>
      <c r="I738" s="989"/>
      <c r="J738" s="989"/>
      <c r="K738" s="989"/>
      <c r="L738" s="989"/>
      <c r="M738" s="989"/>
      <c r="N738" s="365" t="s">
        <v>400</v>
      </c>
      <c r="O738" s="365"/>
      <c r="P738" s="365"/>
      <c r="Q738" s="365"/>
      <c r="R738" s="989" t="s">
        <v>572</v>
      </c>
      <c r="S738" s="989"/>
      <c r="T738" s="989"/>
      <c r="U738" s="989"/>
      <c r="V738" s="989"/>
      <c r="W738" s="989"/>
      <c r="X738" s="989"/>
      <c r="Y738" s="989"/>
      <c r="Z738" s="989"/>
      <c r="AA738" s="365" t="s">
        <v>399</v>
      </c>
      <c r="AB738" s="365"/>
      <c r="AC738" s="365"/>
      <c r="AD738" s="365"/>
      <c r="AE738" s="989" t="s">
        <v>572</v>
      </c>
      <c r="AF738" s="989"/>
      <c r="AG738" s="989"/>
      <c r="AH738" s="989"/>
      <c r="AI738" s="989"/>
      <c r="AJ738" s="989"/>
      <c r="AK738" s="989"/>
      <c r="AL738" s="989"/>
      <c r="AM738" s="989"/>
      <c r="AN738" s="365" t="s">
        <v>398</v>
      </c>
      <c r="AO738" s="365"/>
      <c r="AP738" s="365"/>
      <c r="AQ738" s="365"/>
      <c r="AR738" s="995" t="s">
        <v>572</v>
      </c>
      <c r="AS738" s="996"/>
      <c r="AT738" s="996"/>
      <c r="AU738" s="996"/>
      <c r="AV738" s="996"/>
      <c r="AW738" s="996"/>
      <c r="AX738" s="997"/>
    </row>
    <row r="739" spans="1:52" ht="24.75" customHeight="1">
      <c r="A739" s="988" t="s">
        <v>397</v>
      </c>
      <c r="B739" s="209"/>
      <c r="C739" s="209"/>
      <c r="D739" s="210"/>
      <c r="E739" s="989" t="s">
        <v>572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thickBo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578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50.25" customHeight="1">
      <c r="A782" s="631"/>
      <c r="B782" s="632"/>
      <c r="C782" s="632"/>
      <c r="D782" s="632"/>
      <c r="E782" s="632"/>
      <c r="F782" s="633"/>
      <c r="G782" s="670" t="s">
        <v>579</v>
      </c>
      <c r="H782" s="671"/>
      <c r="I782" s="671"/>
      <c r="J782" s="671"/>
      <c r="K782" s="672"/>
      <c r="L782" s="664" t="s">
        <v>595</v>
      </c>
      <c r="M782" s="665"/>
      <c r="N782" s="665"/>
      <c r="O782" s="665"/>
      <c r="P782" s="665"/>
      <c r="Q782" s="665"/>
      <c r="R782" s="665"/>
      <c r="S782" s="665"/>
      <c r="T782" s="665"/>
      <c r="U782" s="665"/>
      <c r="V782" s="665"/>
      <c r="W782" s="665"/>
      <c r="X782" s="666"/>
      <c r="Y782" s="388">
        <v>11</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c r="A838" s="376">
        <v>1</v>
      </c>
      <c r="B838" s="376">
        <v>1</v>
      </c>
      <c r="C838" s="361" t="s">
        <v>580</v>
      </c>
      <c r="D838" s="347"/>
      <c r="E838" s="347"/>
      <c r="F838" s="347"/>
      <c r="G838" s="347"/>
      <c r="H838" s="347"/>
      <c r="I838" s="347"/>
      <c r="J838" s="348" t="s">
        <v>414</v>
      </c>
      <c r="K838" s="349"/>
      <c r="L838" s="349"/>
      <c r="M838" s="349"/>
      <c r="N838" s="349"/>
      <c r="O838" s="349"/>
      <c r="P838" s="362" t="s">
        <v>580</v>
      </c>
      <c r="Q838" s="350"/>
      <c r="R838" s="350"/>
      <c r="S838" s="350"/>
      <c r="T838" s="350"/>
      <c r="U838" s="350"/>
      <c r="V838" s="350"/>
      <c r="W838" s="350"/>
      <c r="X838" s="350"/>
      <c r="Y838" s="351" t="s">
        <v>569</v>
      </c>
      <c r="Z838" s="352"/>
      <c r="AA838" s="352"/>
      <c r="AB838" s="353"/>
      <c r="AC838" s="363" t="s">
        <v>80</v>
      </c>
      <c r="AD838" s="371"/>
      <c r="AE838" s="371"/>
      <c r="AF838" s="371"/>
      <c r="AG838" s="371"/>
      <c r="AH838" s="372" t="s">
        <v>414</v>
      </c>
      <c r="AI838" s="373"/>
      <c r="AJ838" s="373"/>
      <c r="AK838" s="373"/>
      <c r="AL838" s="357" t="s">
        <v>414</v>
      </c>
      <c r="AM838" s="358"/>
      <c r="AN838" s="358"/>
      <c r="AO838" s="359"/>
      <c r="AP838" s="360" t="s">
        <v>580</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5">
      <formula>IF(RIGHT(TEXT(P14,"0.#"),1)=".",FALSE,TRUE)</formula>
    </cfRule>
    <cfRule type="expression" dxfId="2810" priority="14036">
      <formula>IF(RIGHT(TEXT(P14,"0.#"),1)=".",TRUE,FALSE)</formula>
    </cfRule>
  </conditionalFormatting>
  <conditionalFormatting sqref="AE32">
    <cfRule type="expression" dxfId="2809" priority="14025">
      <formula>IF(RIGHT(TEXT(AE32,"0.#"),1)=".",FALSE,TRUE)</formula>
    </cfRule>
    <cfRule type="expression" dxfId="2808" priority="14026">
      <formula>IF(RIGHT(TEXT(AE32,"0.#"),1)=".",TRUE,FALSE)</formula>
    </cfRule>
  </conditionalFormatting>
  <conditionalFormatting sqref="P18:AX18">
    <cfRule type="expression" dxfId="2807" priority="13911">
      <formula>IF(RIGHT(TEXT(P18,"0.#"),1)=".",FALSE,TRUE)</formula>
    </cfRule>
    <cfRule type="expression" dxfId="2806" priority="13912">
      <formula>IF(RIGHT(TEXT(P18,"0.#"),1)=".",TRUE,FALSE)</formula>
    </cfRule>
  </conditionalFormatting>
  <conditionalFormatting sqref="Y783">
    <cfRule type="expression" dxfId="2805" priority="13907">
      <formula>IF(RIGHT(TEXT(Y783,"0.#"),1)=".",FALSE,TRUE)</formula>
    </cfRule>
    <cfRule type="expression" dxfId="2804" priority="13908">
      <formula>IF(RIGHT(TEXT(Y783,"0.#"),1)=".",TRUE,FALSE)</formula>
    </cfRule>
  </conditionalFormatting>
  <conditionalFormatting sqref="Y792">
    <cfRule type="expression" dxfId="2803" priority="13903">
      <formula>IF(RIGHT(TEXT(Y792,"0.#"),1)=".",FALSE,TRUE)</formula>
    </cfRule>
    <cfRule type="expression" dxfId="2802" priority="13904">
      <formula>IF(RIGHT(TEXT(Y792,"0.#"),1)=".",TRUE,FALSE)</formula>
    </cfRule>
  </conditionalFormatting>
  <conditionalFormatting sqref="Y823:Y830 Y821 Y810:Y817 Y808 Y797:Y804 Y795">
    <cfRule type="expression" dxfId="2801" priority="13685">
      <formula>IF(RIGHT(TEXT(Y795,"0.#"),1)=".",FALSE,TRUE)</formula>
    </cfRule>
    <cfRule type="expression" dxfId="2800" priority="13686">
      <formula>IF(RIGHT(TEXT(Y795,"0.#"),1)=".",TRUE,FALSE)</formula>
    </cfRule>
  </conditionalFormatting>
  <conditionalFormatting sqref="P16:AQ17 P15:AX15 P13:AX13">
    <cfRule type="expression" dxfId="2799" priority="13733">
      <formula>IF(RIGHT(TEXT(P13,"0.#"),1)=".",FALSE,TRUE)</formula>
    </cfRule>
    <cfRule type="expression" dxfId="2798" priority="13734">
      <formula>IF(RIGHT(TEXT(P13,"0.#"),1)=".",TRUE,FALSE)</formula>
    </cfRule>
  </conditionalFormatting>
  <conditionalFormatting sqref="P19:AJ19">
    <cfRule type="expression" dxfId="2797" priority="13731">
      <formula>IF(RIGHT(TEXT(P19,"0.#"),1)=".",FALSE,TRUE)</formula>
    </cfRule>
    <cfRule type="expression" dxfId="2796" priority="13732">
      <formula>IF(RIGHT(TEXT(P19,"0.#"),1)=".",TRUE,FALSE)</formula>
    </cfRule>
  </conditionalFormatting>
  <conditionalFormatting sqref="AQ101">
    <cfRule type="expression" dxfId="2795" priority="13723">
      <formula>IF(RIGHT(TEXT(AQ101,"0.#"),1)=".",FALSE,TRUE)</formula>
    </cfRule>
    <cfRule type="expression" dxfId="2794" priority="13724">
      <formula>IF(RIGHT(TEXT(AQ101,"0.#"),1)=".",TRUE,FALSE)</formula>
    </cfRule>
  </conditionalFormatting>
  <conditionalFormatting sqref="Y784:Y791">
    <cfRule type="expression" dxfId="2793" priority="13709">
      <formula>IF(RIGHT(TEXT(Y784,"0.#"),1)=".",FALSE,TRUE)</formula>
    </cfRule>
    <cfRule type="expression" dxfId="2792" priority="13710">
      <formula>IF(RIGHT(TEXT(Y784,"0.#"),1)=".",TRUE,FALSE)</formula>
    </cfRule>
  </conditionalFormatting>
  <conditionalFormatting sqref="AU783">
    <cfRule type="expression" dxfId="2791" priority="13707">
      <formula>IF(RIGHT(TEXT(AU783,"0.#"),1)=".",FALSE,TRUE)</formula>
    </cfRule>
    <cfRule type="expression" dxfId="2790" priority="13708">
      <formula>IF(RIGHT(TEXT(AU783,"0.#"),1)=".",TRUE,FALSE)</formula>
    </cfRule>
  </conditionalFormatting>
  <conditionalFormatting sqref="AU792">
    <cfRule type="expression" dxfId="2789" priority="13705">
      <formula>IF(RIGHT(TEXT(AU792,"0.#"),1)=".",FALSE,TRUE)</formula>
    </cfRule>
    <cfRule type="expression" dxfId="2788" priority="13706">
      <formula>IF(RIGHT(TEXT(AU792,"0.#"),1)=".",TRUE,FALSE)</formula>
    </cfRule>
  </conditionalFormatting>
  <conditionalFormatting sqref="AU784:AU791 AU782">
    <cfRule type="expression" dxfId="2787" priority="13703">
      <formula>IF(RIGHT(TEXT(AU782,"0.#"),1)=".",FALSE,TRUE)</formula>
    </cfRule>
    <cfRule type="expression" dxfId="2786" priority="13704">
      <formula>IF(RIGHT(TEXT(AU782,"0.#"),1)=".",TRUE,FALSE)</formula>
    </cfRule>
  </conditionalFormatting>
  <conditionalFormatting sqref="Y822 Y809 Y796">
    <cfRule type="expression" dxfId="2785" priority="13689">
      <formula>IF(RIGHT(TEXT(Y796,"0.#"),1)=".",FALSE,TRUE)</formula>
    </cfRule>
    <cfRule type="expression" dxfId="2784" priority="13690">
      <formula>IF(RIGHT(TEXT(Y796,"0.#"),1)=".",TRUE,FALSE)</formula>
    </cfRule>
  </conditionalFormatting>
  <conditionalFormatting sqref="Y831 Y818 Y805">
    <cfRule type="expression" dxfId="2783" priority="13687">
      <formula>IF(RIGHT(TEXT(Y805,"0.#"),1)=".",FALSE,TRUE)</formula>
    </cfRule>
    <cfRule type="expression" dxfId="2782" priority="13688">
      <formula>IF(RIGHT(TEXT(Y805,"0.#"),1)=".",TRUE,FALSE)</formula>
    </cfRule>
  </conditionalFormatting>
  <conditionalFormatting sqref="AU822 AU809 AU796">
    <cfRule type="expression" dxfId="2781" priority="13683">
      <formula>IF(RIGHT(TEXT(AU796,"0.#"),1)=".",FALSE,TRUE)</formula>
    </cfRule>
    <cfRule type="expression" dxfId="2780" priority="13684">
      <formula>IF(RIGHT(TEXT(AU796,"0.#"),1)=".",TRUE,FALSE)</formula>
    </cfRule>
  </conditionalFormatting>
  <conditionalFormatting sqref="AU831 AU818 AU805">
    <cfRule type="expression" dxfId="2779" priority="13681">
      <formula>IF(RIGHT(TEXT(AU805,"0.#"),1)=".",FALSE,TRUE)</formula>
    </cfRule>
    <cfRule type="expression" dxfId="2778" priority="13682">
      <formula>IF(RIGHT(TEXT(AU805,"0.#"),1)=".",TRUE,FALSE)</formula>
    </cfRule>
  </conditionalFormatting>
  <conditionalFormatting sqref="AU823:AU830 AU821 AU810:AU817 AU808 AU797:AU804 AU795">
    <cfRule type="expression" dxfId="2777" priority="13679">
      <formula>IF(RIGHT(TEXT(AU795,"0.#"),1)=".",FALSE,TRUE)</formula>
    </cfRule>
    <cfRule type="expression" dxfId="2776" priority="13680">
      <formula>IF(RIGHT(TEXT(AU795,"0.#"),1)=".",TRUE,FALSE)</formula>
    </cfRule>
  </conditionalFormatting>
  <conditionalFormatting sqref="AM87">
    <cfRule type="expression" dxfId="2775" priority="13333">
      <formula>IF(RIGHT(TEXT(AM87,"0.#"),1)=".",FALSE,TRUE)</formula>
    </cfRule>
    <cfRule type="expression" dxfId="2774" priority="13334">
      <formula>IF(RIGHT(TEXT(AM87,"0.#"),1)=".",TRUE,FALSE)</formula>
    </cfRule>
  </conditionalFormatting>
  <conditionalFormatting sqref="AE55">
    <cfRule type="expression" dxfId="2773" priority="13401">
      <formula>IF(RIGHT(TEXT(AE55,"0.#"),1)=".",FALSE,TRUE)</formula>
    </cfRule>
    <cfRule type="expression" dxfId="2772" priority="13402">
      <formula>IF(RIGHT(TEXT(AE55,"0.#"),1)=".",TRUE,FALSE)</formula>
    </cfRule>
  </conditionalFormatting>
  <conditionalFormatting sqref="AI55">
    <cfRule type="expression" dxfId="2771" priority="13399">
      <formula>IF(RIGHT(TEXT(AI55,"0.#"),1)=".",FALSE,TRUE)</formula>
    </cfRule>
    <cfRule type="expression" dxfId="2770" priority="13400">
      <formula>IF(RIGHT(TEXT(AI55,"0.#"),1)=".",TRUE,FALSE)</formula>
    </cfRule>
  </conditionalFormatting>
  <conditionalFormatting sqref="AM34">
    <cfRule type="expression" dxfId="2769" priority="13479">
      <formula>IF(RIGHT(TEXT(AM34,"0.#"),1)=".",FALSE,TRUE)</formula>
    </cfRule>
    <cfRule type="expression" dxfId="2768" priority="13480">
      <formula>IF(RIGHT(TEXT(AM34,"0.#"),1)=".",TRUE,FALSE)</formula>
    </cfRule>
  </conditionalFormatting>
  <conditionalFormatting sqref="AE33">
    <cfRule type="expression" dxfId="2767" priority="13493">
      <formula>IF(RIGHT(TEXT(AE33,"0.#"),1)=".",FALSE,TRUE)</formula>
    </cfRule>
    <cfRule type="expression" dxfId="2766" priority="13494">
      <formula>IF(RIGHT(TEXT(AE33,"0.#"),1)=".",TRUE,FALSE)</formula>
    </cfRule>
  </conditionalFormatting>
  <conditionalFormatting sqref="AE34">
    <cfRule type="expression" dxfId="2765" priority="13491">
      <formula>IF(RIGHT(TEXT(AE34,"0.#"),1)=".",FALSE,TRUE)</formula>
    </cfRule>
    <cfRule type="expression" dxfId="2764" priority="13492">
      <formula>IF(RIGHT(TEXT(AE34,"0.#"),1)=".",TRUE,FALSE)</formula>
    </cfRule>
  </conditionalFormatting>
  <conditionalFormatting sqref="AI34">
    <cfRule type="expression" dxfId="2763" priority="13489">
      <formula>IF(RIGHT(TEXT(AI34,"0.#"),1)=".",FALSE,TRUE)</formula>
    </cfRule>
    <cfRule type="expression" dxfId="2762" priority="13490">
      <formula>IF(RIGHT(TEXT(AI34,"0.#"),1)=".",TRUE,FALSE)</formula>
    </cfRule>
  </conditionalFormatting>
  <conditionalFormatting sqref="AI33">
    <cfRule type="expression" dxfId="2761" priority="13487">
      <formula>IF(RIGHT(TEXT(AI33,"0.#"),1)=".",FALSE,TRUE)</formula>
    </cfRule>
    <cfRule type="expression" dxfId="2760" priority="13488">
      <formula>IF(RIGHT(TEXT(AI33,"0.#"),1)=".",TRUE,FALSE)</formula>
    </cfRule>
  </conditionalFormatting>
  <conditionalFormatting sqref="AI32">
    <cfRule type="expression" dxfId="2759" priority="13485">
      <formula>IF(RIGHT(TEXT(AI32,"0.#"),1)=".",FALSE,TRUE)</formula>
    </cfRule>
    <cfRule type="expression" dxfId="2758" priority="13486">
      <formula>IF(RIGHT(TEXT(AI32,"0.#"),1)=".",TRUE,FALSE)</formula>
    </cfRule>
  </conditionalFormatting>
  <conditionalFormatting sqref="AM32">
    <cfRule type="expression" dxfId="2757" priority="13483">
      <formula>IF(RIGHT(TEXT(AM32,"0.#"),1)=".",FALSE,TRUE)</formula>
    </cfRule>
    <cfRule type="expression" dxfId="2756" priority="13484">
      <formula>IF(RIGHT(TEXT(AM32,"0.#"),1)=".",TRUE,FALSE)</formula>
    </cfRule>
  </conditionalFormatting>
  <conditionalFormatting sqref="AM33">
    <cfRule type="expression" dxfId="2755" priority="13481">
      <formula>IF(RIGHT(TEXT(AM33,"0.#"),1)=".",FALSE,TRUE)</formula>
    </cfRule>
    <cfRule type="expression" dxfId="2754" priority="13482">
      <formula>IF(RIGHT(TEXT(AM33,"0.#"),1)=".",TRUE,FALSE)</formula>
    </cfRule>
  </conditionalFormatting>
  <conditionalFormatting sqref="AQ32:AQ34">
    <cfRule type="expression" dxfId="2753" priority="13473">
      <formula>IF(RIGHT(TEXT(AQ32,"0.#"),1)=".",FALSE,TRUE)</formula>
    </cfRule>
    <cfRule type="expression" dxfId="2752" priority="13474">
      <formula>IF(RIGHT(TEXT(AQ32,"0.#"),1)=".",TRUE,FALSE)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Q102">
    <cfRule type="expression" dxfId="2665" priority="13245">
      <formula>IF(RIGHT(TEXT(AQ102,"0.#"),1)=".",FALSE,TRUE)</formula>
    </cfRule>
    <cfRule type="expression" dxfId="2664" priority="13246">
      <formula>IF(RIGHT(TEXT(AQ102,"0.#"),1)=".",TRUE,FALSE)</formula>
    </cfRule>
  </conditionalFormatting>
  <conditionalFormatting sqref="AE104">
    <cfRule type="expression" dxfId="2663" priority="13243">
      <formula>IF(RIGHT(TEXT(AE104,"0.#"),1)=".",FALSE,TRUE)</formula>
    </cfRule>
    <cfRule type="expression" dxfId="2662" priority="13244">
      <formula>IF(RIGHT(TEXT(AE104,"0.#"),1)=".",TRUE,FALSE)</formula>
    </cfRule>
  </conditionalFormatting>
  <conditionalFormatting sqref="AI104">
    <cfRule type="expression" dxfId="2661" priority="13241">
      <formula>IF(RIGHT(TEXT(AI104,"0.#"),1)=".",FALSE,TRUE)</formula>
    </cfRule>
    <cfRule type="expression" dxfId="2660" priority="13242">
      <formula>IF(RIGHT(TEXT(AI104,"0.#"),1)=".",TRUE,FALSE)</formula>
    </cfRule>
  </conditionalFormatting>
  <conditionalFormatting sqref="AM104">
    <cfRule type="expression" dxfId="2659" priority="13239">
      <formula>IF(RIGHT(TEXT(AM104,"0.#"),1)=".",FALSE,TRUE)</formula>
    </cfRule>
    <cfRule type="expression" dxfId="2658" priority="13240">
      <formula>IF(RIGHT(TEXT(AM104,"0.#"),1)=".",TRUE,FALSE)</formula>
    </cfRule>
  </conditionalFormatting>
  <conditionalFormatting sqref="AE105">
    <cfRule type="expression" dxfId="2657" priority="13237">
      <formula>IF(RIGHT(TEXT(AE105,"0.#"),1)=".",FALSE,TRUE)</formula>
    </cfRule>
    <cfRule type="expression" dxfId="2656" priority="13238">
      <formula>IF(RIGHT(TEXT(AE105,"0.#"),1)=".",TRUE,FALSE)</formula>
    </cfRule>
  </conditionalFormatting>
  <conditionalFormatting sqref="AI105">
    <cfRule type="expression" dxfId="2655" priority="13235">
      <formula>IF(RIGHT(TEXT(AI105,"0.#"),1)=".",FALSE,TRUE)</formula>
    </cfRule>
    <cfRule type="expression" dxfId="2654" priority="13236">
      <formula>IF(RIGHT(TEXT(AI105,"0.#"),1)=".",TRUE,FALSE)</formula>
    </cfRule>
  </conditionalFormatting>
  <conditionalFormatting sqref="AM105">
    <cfRule type="expression" dxfId="2653" priority="13233">
      <formula>IF(RIGHT(TEXT(AM105,"0.#"),1)=".",FALSE,TRUE)</formula>
    </cfRule>
    <cfRule type="expression" dxfId="2652" priority="13234">
      <formula>IF(RIGHT(TEXT(AM105,"0.#"),1)=".",TRUE,FALSE)</formula>
    </cfRule>
  </conditionalFormatting>
  <conditionalFormatting sqref="AE107">
    <cfRule type="expression" dxfId="2651" priority="13229">
      <formula>IF(RIGHT(TEXT(AE107,"0.#"),1)=".",FALSE,TRUE)</formula>
    </cfRule>
    <cfRule type="expression" dxfId="2650" priority="13230">
      <formula>IF(RIGHT(TEXT(AE107,"0.#"),1)=".",TRUE,FALSE)</formula>
    </cfRule>
  </conditionalFormatting>
  <conditionalFormatting sqref="AI107">
    <cfRule type="expression" dxfId="2649" priority="13227">
      <formula>IF(RIGHT(TEXT(AI107,"0.#"),1)=".",FALSE,TRUE)</formula>
    </cfRule>
    <cfRule type="expression" dxfId="2648" priority="13228">
      <formula>IF(RIGHT(TEXT(AI107,"0.#"),1)=".",TRUE,FALSE)</formula>
    </cfRule>
  </conditionalFormatting>
  <conditionalFormatting sqref="AM107">
    <cfRule type="expression" dxfId="2647" priority="13225">
      <formula>IF(RIGHT(TEXT(AM107,"0.#"),1)=".",FALSE,TRUE)</formula>
    </cfRule>
    <cfRule type="expression" dxfId="2646" priority="13226">
      <formula>IF(RIGHT(TEXT(AM107,"0.#"),1)=".",TRUE,FALSE)</formula>
    </cfRule>
  </conditionalFormatting>
  <conditionalFormatting sqref="AE108">
    <cfRule type="expression" dxfId="2645" priority="13223">
      <formula>IF(RIGHT(TEXT(AE108,"0.#"),1)=".",FALSE,TRUE)</formula>
    </cfRule>
    <cfRule type="expression" dxfId="2644" priority="13224">
      <formula>IF(RIGHT(TEXT(AE108,"0.#"),1)=".",TRUE,FALSE)</formula>
    </cfRule>
  </conditionalFormatting>
  <conditionalFormatting sqref="AI108">
    <cfRule type="expression" dxfId="2643" priority="13221">
      <formula>IF(RIGHT(TEXT(AI108,"0.#"),1)=".",FALSE,TRUE)</formula>
    </cfRule>
    <cfRule type="expression" dxfId="2642" priority="13222">
      <formula>IF(RIGHT(TEXT(AI108,"0.#"),1)=".",TRUE,FALSE)</formula>
    </cfRule>
  </conditionalFormatting>
  <conditionalFormatting sqref="AM108">
    <cfRule type="expression" dxfId="2641" priority="13219">
      <formula>IF(RIGHT(TEXT(AM108,"0.#"),1)=".",FALSE,TRUE)</formula>
    </cfRule>
    <cfRule type="expression" dxfId="2640" priority="13220">
      <formula>IF(RIGHT(TEXT(AM108,"0.#"),1)=".",TRUE,FALSE)</formula>
    </cfRule>
  </conditionalFormatting>
  <conditionalFormatting sqref="AE110">
    <cfRule type="expression" dxfId="2639" priority="13215">
      <formula>IF(RIGHT(TEXT(AE110,"0.#"),1)=".",FALSE,TRUE)</formula>
    </cfRule>
    <cfRule type="expression" dxfId="2638" priority="13216">
      <formula>IF(RIGHT(TEXT(AE110,"0.#"),1)=".",TRUE,FALSE)</formula>
    </cfRule>
  </conditionalFormatting>
  <conditionalFormatting sqref="AI110">
    <cfRule type="expression" dxfId="2637" priority="13213">
      <formula>IF(RIGHT(TEXT(AI110,"0.#"),1)=".",FALSE,TRUE)</formula>
    </cfRule>
    <cfRule type="expression" dxfId="2636" priority="13214">
      <formula>IF(RIGHT(TEXT(AI110,"0.#"),1)=".",TRUE,FALSE)</formula>
    </cfRule>
  </conditionalFormatting>
  <conditionalFormatting sqref="AM110">
    <cfRule type="expression" dxfId="2635" priority="13211">
      <formula>IF(RIGHT(TEXT(AM110,"0.#"),1)=".",FALSE,TRUE)</formula>
    </cfRule>
    <cfRule type="expression" dxfId="2634" priority="13212">
      <formula>IF(RIGHT(TEXT(AM110,"0.#"),1)=".",TRUE,FALSE)</formula>
    </cfRule>
  </conditionalFormatting>
  <conditionalFormatting sqref="AE111">
    <cfRule type="expression" dxfId="2633" priority="13209">
      <formula>IF(RIGHT(TEXT(AE111,"0.#"),1)=".",FALSE,TRUE)</formula>
    </cfRule>
    <cfRule type="expression" dxfId="2632" priority="13210">
      <formula>IF(RIGHT(TEXT(AE111,"0.#"),1)=".",TRUE,FALSE)</formula>
    </cfRule>
  </conditionalFormatting>
  <conditionalFormatting sqref="AI111">
    <cfRule type="expression" dxfId="2631" priority="13207">
      <formula>IF(RIGHT(TEXT(AI111,"0.#"),1)=".",FALSE,TRUE)</formula>
    </cfRule>
    <cfRule type="expression" dxfId="2630" priority="13208">
      <formula>IF(RIGHT(TEXT(AI111,"0.#"),1)=".",TRUE,FALSE)</formula>
    </cfRule>
  </conditionalFormatting>
  <conditionalFormatting sqref="AM111">
    <cfRule type="expression" dxfId="2629" priority="13205">
      <formula>IF(RIGHT(TEXT(AM111,"0.#"),1)=".",FALSE,TRUE)</formula>
    </cfRule>
    <cfRule type="expression" dxfId="2628" priority="13206">
      <formula>IF(RIGHT(TEXT(AM111,"0.#"),1)=".",TRUE,FALSE)</formula>
    </cfRule>
  </conditionalFormatting>
  <conditionalFormatting sqref="AE113">
    <cfRule type="expression" dxfId="2627" priority="13201">
      <formula>IF(RIGHT(TEXT(AE113,"0.#"),1)=".",FALSE,TRUE)</formula>
    </cfRule>
    <cfRule type="expression" dxfId="2626" priority="13202">
      <formula>IF(RIGHT(TEXT(AE113,"0.#"),1)=".",TRUE,FALSE)</formula>
    </cfRule>
  </conditionalFormatting>
  <conditionalFormatting sqref="AI113">
    <cfRule type="expression" dxfId="2625" priority="13199">
      <formula>IF(RIGHT(TEXT(AI113,"0.#"),1)=".",FALSE,TRUE)</formula>
    </cfRule>
    <cfRule type="expression" dxfId="2624" priority="13200">
      <formula>IF(RIGHT(TEXT(AI113,"0.#"),1)=".",TRUE,FALSE)</formula>
    </cfRule>
  </conditionalFormatting>
  <conditionalFormatting sqref="AM113">
    <cfRule type="expression" dxfId="2623" priority="13197">
      <formula>IF(RIGHT(TEXT(AM113,"0.#"),1)=".",FALSE,TRUE)</formula>
    </cfRule>
    <cfRule type="expression" dxfId="2622" priority="13198">
      <formula>IF(RIGHT(TEXT(AM113,"0.#"),1)=".",TRUE,FALSE)</formula>
    </cfRule>
  </conditionalFormatting>
  <conditionalFormatting sqref="AE114">
    <cfRule type="expression" dxfId="2621" priority="13195">
      <formula>IF(RIGHT(TEXT(AE114,"0.#"),1)=".",FALSE,TRUE)</formula>
    </cfRule>
    <cfRule type="expression" dxfId="2620" priority="13196">
      <formula>IF(RIGHT(TEXT(AE114,"0.#"),1)=".",TRUE,FALSE)</formula>
    </cfRule>
  </conditionalFormatting>
  <conditionalFormatting sqref="AI114">
    <cfRule type="expression" dxfId="2619" priority="13193">
      <formula>IF(RIGHT(TEXT(AI114,"0.#"),1)=".",FALSE,TRUE)</formula>
    </cfRule>
    <cfRule type="expression" dxfId="2618" priority="13194">
      <formula>IF(RIGHT(TEXT(AI114,"0.#"),1)=".",TRUE,FALSE)</formula>
    </cfRule>
  </conditionalFormatting>
  <conditionalFormatting sqref="AM114">
    <cfRule type="expression" dxfId="2617" priority="13191">
      <formula>IF(RIGHT(TEXT(AM114,"0.#"),1)=".",FALSE,TRUE)</formula>
    </cfRule>
    <cfRule type="expression" dxfId="2616" priority="13192">
      <formula>IF(RIGHT(TEXT(AM114,"0.#"),1)=".",TRUE,FALSE)</formula>
    </cfRule>
  </conditionalFormatting>
  <conditionalFormatting sqref="AQ116">
    <cfRule type="expression" dxfId="2615" priority="13187">
      <formula>IF(RIGHT(TEXT(AQ116,"0.#"),1)=".",FALSE,TRUE)</formula>
    </cfRule>
    <cfRule type="expression" dxfId="2614" priority="13188">
      <formula>IF(RIGHT(TEXT(AQ116,"0.#"),1)=".",TRUE,FALSE)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9:AO839">
    <cfRule type="expression" dxfId="2411" priority="2843">
      <formula>IF(AND(AL839&gt;=0, RIGHT(TEXT(AL839,"0.#"),1)&lt;&gt;"."),TRUE,FALSE)</formula>
    </cfRule>
    <cfRule type="expression" dxfId="2410" priority="2844">
      <formula>IF(AND(AL839&gt;=0, RIGHT(TEXT(AL839,"0.#"),1)="."),TRUE,FALSE)</formula>
    </cfRule>
    <cfRule type="expression" dxfId="2409" priority="2845">
      <formula>IF(AND(AL839&lt;0, RIGHT(TEXT(AL839,"0.#"),1)&lt;&gt;"."),TRUE,FALSE)</formula>
    </cfRule>
    <cfRule type="expression" dxfId="2408" priority="2846">
      <formula>IF(AND(AL839&lt;0, RIGHT(TEXT(AL839,"0.#"),1)="."),TRUE,FALSE)</formula>
    </cfRule>
  </conditionalFormatting>
  <conditionalFormatting sqref="Y839">
    <cfRule type="expression" dxfId="2407" priority="2841">
      <formula>IF(RIGHT(TEXT(Y839,"0.#"),1)=".",FALSE,TRUE)</formula>
    </cfRule>
    <cfRule type="expression" dxfId="2406" priority="2842">
      <formula>IF(RIGHT(TEXT(Y839,"0.#"),1)=".",TRUE,FALSE)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1:AO872">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M101">
    <cfRule type="expression" dxfId="731" priority="23">
      <formula>IF(RIGHT(TEXT(AM101,"0.#"),1)=".",FALSE,TRUE)</formula>
    </cfRule>
    <cfRule type="expression" dxfId="730" priority="24">
      <formula>IF(RIGHT(TEXT(AM101,"0.#"),1)=".",TRUE,FALSE)</formula>
    </cfRule>
  </conditionalFormatting>
  <conditionalFormatting sqref="AE101">
    <cfRule type="expression" dxfId="729" priority="31">
      <formula>IF(RIGHT(TEXT(AE101,"0.#"),1)=".",FALSE,TRUE)</formula>
    </cfRule>
    <cfRule type="expression" dxfId="728" priority="32">
      <formula>IF(RIGHT(TEXT(AE101,"0.#"),1)=".",TRUE,FALSE)</formula>
    </cfRule>
  </conditionalFormatting>
  <conditionalFormatting sqref="AE102">
    <cfRule type="expression" dxfId="727" priority="29">
      <formula>IF(RIGHT(TEXT(AE102,"0.#"),1)=".",FALSE,TRUE)</formula>
    </cfRule>
    <cfRule type="expression" dxfId="726" priority="30">
      <formula>IF(RIGHT(TEXT(AE102,"0.#"),1)=".",TRUE,FALSE)</formula>
    </cfRule>
  </conditionalFormatting>
  <conditionalFormatting sqref="AI102">
    <cfRule type="expression" dxfId="725" priority="27">
      <formula>IF(RIGHT(TEXT(AI102,"0.#"),1)=".",FALSE,TRUE)</formula>
    </cfRule>
    <cfRule type="expression" dxfId="724" priority="28">
      <formula>IF(RIGHT(TEXT(AI102,"0.#"),1)=".",TRUE,FALSE)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M116">
    <cfRule type="expression" dxfId="719" priority="11">
      <formula>IF(RIGHT(TEXT(AM116,"0.#"),1)=".",FALSE,TRUE)</formula>
    </cfRule>
    <cfRule type="expression" dxfId="718" priority="12">
      <formula>IF(RIGHT(TEXT(AM116,"0.#"),1)=".",TRUE,FALSE)</formula>
    </cfRule>
  </conditionalFormatting>
  <conditionalFormatting sqref="AE116">
    <cfRule type="expression" dxfId="717" priority="19">
      <formula>IF(RIGHT(TEXT(AE116,"0.#"),1)=".",FALSE,TRUE)</formula>
    </cfRule>
    <cfRule type="expression" dxfId="716" priority="20">
      <formula>IF(RIGHT(TEXT(AE116,"0.#"),1)=".",TRUE,FALSE)</formula>
    </cfRule>
  </conditionalFormatting>
  <conditionalFormatting sqref="AE117">
    <cfRule type="expression" dxfId="715" priority="17">
      <formula>IF(RIGHT(TEXT(AE117,"0.#"),1)=".",FALSE,TRUE)</formula>
    </cfRule>
    <cfRule type="expression" dxfId="714" priority="18">
      <formula>IF(RIGHT(TEXT(AE117,"0.#"),1)=".",TRUE,FALSE)</formula>
    </cfRule>
  </conditionalFormatting>
  <conditionalFormatting sqref="AI117">
    <cfRule type="expression" dxfId="713" priority="15">
      <formula>IF(RIGHT(TEXT(AI117,"0.#"),1)=".",FALSE,TRUE)</formula>
    </cfRule>
    <cfRule type="expression" dxfId="712" priority="16">
      <formula>IF(RIGHT(TEXT(AI117,"0.#"),1)=".",TRUE,FALSE)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t="s">
        <v>567</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宇宙開発利用</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宇宙開発利用</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宇宙開発利用</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宇宙開発利用</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宇宙開発利用</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宇宙開発利用</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宇宙開発利用</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宇宙開発利用</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3" t="s">
        <v>146</v>
      </c>
      <c r="H2" s="436"/>
      <c r="I2" s="436"/>
      <c r="J2" s="436"/>
      <c r="K2" s="436"/>
      <c r="L2" s="436"/>
      <c r="M2" s="436"/>
      <c r="N2" s="436"/>
      <c r="O2" s="514"/>
      <c r="P2" s="435" t="s">
        <v>59</v>
      </c>
      <c r="Q2" s="436"/>
      <c r="R2" s="436"/>
      <c r="S2" s="436"/>
      <c r="T2" s="436"/>
      <c r="U2" s="436"/>
      <c r="V2" s="436"/>
      <c r="W2" s="436"/>
      <c r="X2" s="514"/>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3" t="s">
        <v>134</v>
      </c>
      <c r="AV2" s="533"/>
      <c r="AW2" s="533"/>
      <c r="AX2" s="534"/>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475"/>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3" t="s">
        <v>146</v>
      </c>
      <c r="H9" s="436"/>
      <c r="I9" s="436"/>
      <c r="J9" s="436"/>
      <c r="K9" s="436"/>
      <c r="L9" s="436"/>
      <c r="M9" s="436"/>
      <c r="N9" s="436"/>
      <c r="O9" s="514"/>
      <c r="P9" s="435" t="s">
        <v>59</v>
      </c>
      <c r="Q9" s="436"/>
      <c r="R9" s="436"/>
      <c r="S9" s="436"/>
      <c r="T9" s="436"/>
      <c r="U9" s="436"/>
      <c r="V9" s="436"/>
      <c r="W9" s="436"/>
      <c r="X9" s="514"/>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3" t="s">
        <v>134</v>
      </c>
      <c r="AV9" s="533"/>
      <c r="AW9" s="533"/>
      <c r="AX9" s="534"/>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475"/>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3" t="s">
        <v>146</v>
      </c>
      <c r="H16" s="436"/>
      <c r="I16" s="436"/>
      <c r="J16" s="436"/>
      <c r="K16" s="436"/>
      <c r="L16" s="436"/>
      <c r="M16" s="436"/>
      <c r="N16" s="436"/>
      <c r="O16" s="514"/>
      <c r="P16" s="435" t="s">
        <v>59</v>
      </c>
      <c r="Q16" s="436"/>
      <c r="R16" s="436"/>
      <c r="S16" s="436"/>
      <c r="T16" s="436"/>
      <c r="U16" s="436"/>
      <c r="V16" s="436"/>
      <c r="W16" s="436"/>
      <c r="X16" s="514"/>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3" t="s">
        <v>134</v>
      </c>
      <c r="AV16" s="533"/>
      <c r="AW16" s="533"/>
      <c r="AX16" s="534"/>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475"/>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3" t="s">
        <v>146</v>
      </c>
      <c r="H23" s="436"/>
      <c r="I23" s="436"/>
      <c r="J23" s="436"/>
      <c r="K23" s="436"/>
      <c r="L23" s="436"/>
      <c r="M23" s="436"/>
      <c r="N23" s="436"/>
      <c r="O23" s="514"/>
      <c r="P23" s="435" t="s">
        <v>59</v>
      </c>
      <c r="Q23" s="436"/>
      <c r="R23" s="436"/>
      <c r="S23" s="436"/>
      <c r="T23" s="436"/>
      <c r="U23" s="436"/>
      <c r="V23" s="436"/>
      <c r="W23" s="436"/>
      <c r="X23" s="514"/>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3" t="s">
        <v>134</v>
      </c>
      <c r="AV23" s="533"/>
      <c r="AW23" s="533"/>
      <c r="AX23" s="534"/>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475"/>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3" t="s">
        <v>146</v>
      </c>
      <c r="H30" s="436"/>
      <c r="I30" s="436"/>
      <c r="J30" s="436"/>
      <c r="K30" s="436"/>
      <c r="L30" s="436"/>
      <c r="M30" s="436"/>
      <c r="N30" s="436"/>
      <c r="O30" s="514"/>
      <c r="P30" s="435" t="s">
        <v>59</v>
      </c>
      <c r="Q30" s="436"/>
      <c r="R30" s="436"/>
      <c r="S30" s="436"/>
      <c r="T30" s="436"/>
      <c r="U30" s="436"/>
      <c r="V30" s="436"/>
      <c r="W30" s="436"/>
      <c r="X30" s="514"/>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3" t="s">
        <v>134</v>
      </c>
      <c r="AV30" s="533"/>
      <c r="AW30" s="533"/>
      <c r="AX30" s="534"/>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475"/>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3" t="s">
        <v>146</v>
      </c>
      <c r="H37" s="436"/>
      <c r="I37" s="436"/>
      <c r="J37" s="436"/>
      <c r="K37" s="436"/>
      <c r="L37" s="436"/>
      <c r="M37" s="436"/>
      <c r="N37" s="436"/>
      <c r="O37" s="514"/>
      <c r="P37" s="435" t="s">
        <v>59</v>
      </c>
      <c r="Q37" s="436"/>
      <c r="R37" s="436"/>
      <c r="S37" s="436"/>
      <c r="T37" s="436"/>
      <c r="U37" s="436"/>
      <c r="V37" s="436"/>
      <c r="W37" s="436"/>
      <c r="X37" s="514"/>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3" t="s">
        <v>134</v>
      </c>
      <c r="AV37" s="533"/>
      <c r="AW37" s="533"/>
      <c r="AX37" s="534"/>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475"/>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3" t="s">
        <v>146</v>
      </c>
      <c r="H44" s="436"/>
      <c r="I44" s="436"/>
      <c r="J44" s="436"/>
      <c r="K44" s="436"/>
      <c r="L44" s="436"/>
      <c r="M44" s="436"/>
      <c r="N44" s="436"/>
      <c r="O44" s="514"/>
      <c r="P44" s="435" t="s">
        <v>59</v>
      </c>
      <c r="Q44" s="436"/>
      <c r="R44" s="436"/>
      <c r="S44" s="436"/>
      <c r="T44" s="436"/>
      <c r="U44" s="436"/>
      <c r="V44" s="436"/>
      <c r="W44" s="436"/>
      <c r="X44" s="514"/>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3" t="s">
        <v>134</v>
      </c>
      <c r="AV44" s="533"/>
      <c r="AW44" s="533"/>
      <c r="AX44" s="534"/>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475"/>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3" t="s">
        <v>146</v>
      </c>
      <c r="H51" s="436"/>
      <c r="I51" s="436"/>
      <c r="J51" s="436"/>
      <c r="K51" s="436"/>
      <c r="L51" s="436"/>
      <c r="M51" s="436"/>
      <c r="N51" s="436"/>
      <c r="O51" s="514"/>
      <c r="P51" s="435" t="s">
        <v>59</v>
      </c>
      <c r="Q51" s="436"/>
      <c r="R51" s="436"/>
      <c r="S51" s="436"/>
      <c r="T51" s="436"/>
      <c r="U51" s="436"/>
      <c r="V51" s="436"/>
      <c r="W51" s="436"/>
      <c r="X51" s="514"/>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3" t="s">
        <v>134</v>
      </c>
      <c r="AV51" s="533"/>
      <c r="AW51" s="533"/>
      <c r="AX51" s="534"/>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475"/>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3" t="s">
        <v>146</v>
      </c>
      <c r="H58" s="436"/>
      <c r="I58" s="436"/>
      <c r="J58" s="436"/>
      <c r="K58" s="436"/>
      <c r="L58" s="436"/>
      <c r="M58" s="436"/>
      <c r="N58" s="436"/>
      <c r="O58" s="514"/>
      <c r="P58" s="435" t="s">
        <v>59</v>
      </c>
      <c r="Q58" s="436"/>
      <c r="R58" s="436"/>
      <c r="S58" s="436"/>
      <c r="T58" s="436"/>
      <c r="U58" s="436"/>
      <c r="V58" s="436"/>
      <c r="W58" s="436"/>
      <c r="X58" s="514"/>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3" t="s">
        <v>134</v>
      </c>
      <c r="AV58" s="533"/>
      <c r="AW58" s="533"/>
      <c r="AX58" s="534"/>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475"/>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3" t="s">
        <v>146</v>
      </c>
      <c r="H65" s="436"/>
      <c r="I65" s="436"/>
      <c r="J65" s="436"/>
      <c r="K65" s="436"/>
      <c r="L65" s="436"/>
      <c r="M65" s="436"/>
      <c r="N65" s="436"/>
      <c r="O65" s="514"/>
      <c r="P65" s="435" t="s">
        <v>59</v>
      </c>
      <c r="Q65" s="436"/>
      <c r="R65" s="436"/>
      <c r="S65" s="436"/>
      <c r="T65" s="436"/>
      <c r="U65" s="436"/>
      <c r="V65" s="436"/>
      <c r="W65" s="436"/>
      <c r="X65" s="514"/>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3" t="s">
        <v>134</v>
      </c>
      <c r="AV65" s="533"/>
      <c r="AW65" s="533"/>
      <c r="AX65" s="534"/>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475"/>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2020-09-11T14:17:13Z</cp:lastPrinted>
  <dcterms:created xsi:type="dcterms:W3CDTF">2012-03-13T00:50:25Z</dcterms:created>
  <dcterms:modified xsi:type="dcterms:W3CDTF">2020-12-01T07:04:21Z</dcterms:modified>
</cp:coreProperties>
</file>