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3年度予算概算要求において新規に要求する事業に係る行政事業レビューシート\⑧施策Ⅵ－２　地球規模の諸問題への取組\"/>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<sst xmlns="http://schemas.openxmlformats.org/spreadsheetml/2006/main" count="2824" uniqueCount="595">
  <si>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</si>
  <si>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</si>
  <si>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</si>
  <si>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</si>
  <si>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</si>
  <si>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</si>
  <si>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</si>
  <si>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</si>
  <si>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</si>
  <si>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</si>
  <si>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</si>
  <si>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</si>
  <si>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</si>
  <si>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</si>
  <si>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</si>
  <si>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</si>
  <si>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</si>
  <si>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</si>
  <si>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</si>
  <si>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</si>
  <si>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</si>
  <si>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</si>
  <si>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</si>
  <si>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</si>
  <si>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</si>
  <si>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</si>
  <si>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</si>
  <si>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</si>
  <si>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</si>
  <si>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</si>
  <si>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</si>
  <si>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</si>
  <si>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</si>
  <si>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</si>
  <si>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</si>
  <si>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</si>
  <si>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</si>
  <si>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</si>
  <si>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</si>
  <si>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</si>
  <si>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</si>
  <si>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</si>
  <si>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</si>
  <si>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</si>
  <si>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</si>
  <si>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</si>
  <si>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</si>
  <si>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</si>
  <si>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</si>
  <si>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</si>
  <si>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</si>
  <si>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</si>
  <si>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</si>
  <si>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</si>
  <si>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</si>
  <si>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</si>
  <si>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</si>
  <si>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</si>
  <si>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</si>
  <si>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</si>
  <si>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</si>
  <si>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</si>
  <si>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</si>
  <si>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</si>
  <si>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</si>
  <si>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</si>
  <si>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</si>
  <si>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</si>
  <si>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</si>
  <si>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</si>
  <si>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</si>
  <si>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</si>
  <si>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</si>
  <si>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</si>
  <si>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</si>
  <si>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</si>
  <si>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</si>
  <si>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</si>
  <si>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</si>
  <si>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</si>
  <si>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</si>
  <si>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</si>
  <si>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</si>
  <si>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</si>
  <si>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</si>
  <si>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</si>
  <si>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</si>
  <si>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</si>
  <si>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</si>
  <si>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</si>
  <si>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</si>
  <si>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</si>
  <si>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</si>
  <si>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</si>
  <si>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</si>
  <si>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</si>
  <si>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</si>
  <si>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</si>
  <si>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</si>
  <si>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</si>
  <si>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</si>
  <si>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</si>
  <si>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</si>
  <si>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</si>
  <si>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</si>
  <si>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</si>
  <si>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</si>
  <si>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</si>
  <si>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</si>
  <si>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</si>
  <si>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</si>
  <si>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</si>
  <si>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</si>
  <si>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</si>
  <si>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</si>
  <si>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</si>
  <si>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</si>
  <si>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</si>
  <si>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</si>
  <si>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</si>
  <si>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</si>
  <si>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</si>
  <si>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</si>
  <si>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</si>
  <si>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</si>
  <si>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</si>
  <si>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</si>
  <si>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</si>
  <si>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</si>
  <si>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</si>
  <si>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</si>
  <si>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</si>
  <si>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</si>
  <si>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</si>
  <si>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</si>
  <si>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</si>
  <si>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</si>
  <si>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</si>
  <si>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</si>
  <si>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</si>
  <si>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</si>
  <si>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</si>
  <si>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</si>
  <si>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</si>
  <si>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</si>
  <si>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</si>
  <si>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</si>
  <si>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</si>
  <si>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</si>
  <si>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</si>
  <si>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</si>
  <si>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</si>
  <si>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</si>
  <si>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</si>
  <si>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</si>
  <si>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</si>
  <si>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</si>
  <si>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</si>
  <si>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</si>
  <si>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</si>
  <si>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</si>
  <si>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</si>
  <si>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</si>
  <si>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</si>
  <si>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</si>
  <si>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</si>
  <si>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</si>
  <si>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</si>
  <si>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</si>
  <si>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</si>
  <si>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</si>
  <si>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</si>
  <si>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</si>
  <si>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</si>
  <si>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</si>
  <si>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</si>
  <si>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</si>
  <si>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</si>
  <si>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</si>
  <si>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</si>
  <si>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</si>
  <si>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</si>
  <si>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</si>
  <si>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</si>
  <si>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</si>
  <si>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</si>
  <si>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</si>
  <si>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</si>
  <si>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</si>
  <si>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</si>
  <si>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</si>
  <si>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</si>
  <si>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</si>
  <si>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</si>
  <si>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</si>
  <si>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</si>
  <si>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</si>
  <si>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</si>
  <si>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</si>
  <si>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</si>
  <si>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</si>
  <si>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</si>
  <si>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</si>
  <si>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</si>
  <si>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</si>
  <si>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</si>
  <si>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</si>
  <si>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</si>
  <si>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</si>
  <si>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</si>
  <si>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</si>
  <si>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</si>
  <si>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</si>
  <si>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</si>
  <si>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</si>
  <si>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</si>
  <si>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</si>
  <si>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</si>
  <si>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</si>
  <si>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</si>
  <si>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</si>
  <si>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</si>
  <si>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</si>
  <si>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</si>
  <si>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</si>
  <si>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</si>
  <si>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</si>
  <si>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</si>
  <si>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</si>
  <si>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</si>
  <si>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</si>
  <si>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</si>
  <si>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</si>
  <si>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</si>
  <si>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</si>
  <si>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</si>
  <si>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</si>
  <si>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</si>
  <si>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</si>
  <si>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</si>
  <si>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</si>
  <si>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</si>
  <si>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</si>
  <si>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</si>
  <si>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</si>
  <si>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</si>
  <si>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</si>
  <si>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</si>
  <si>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</si>
  <si>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</si>
  <si>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</si>
  <si>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</si>
  <si>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</si>
  <si>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</si>
  <si>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</si>
  <si>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</si>
  <si>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</si>
  <si>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</si>
  <si>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</si>
  <si>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</si>
  <si>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</si>
  <si>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</si>
  <si>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</si>
  <si>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</si>
  <si>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</si>
  <si>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</si>
  <si>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</si>
  <si>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</si>
  <si>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</si>
  <si>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</si>
  <si>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</si>
  <si>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</si>
  <si>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</si>
  <si>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</si>
  <si>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</si>
  <si>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</si>
  <si>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</si>
  <si>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</si>
  <si>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</si>
  <si>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</si>
  <si>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</si>
  <si>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</si>
  <si>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</si>
  <si>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</si>
  <si>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</si>
  <si>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</si>
  <si>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</si>
  <si>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</si>
  <si>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</si>
  <si>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</si>
  <si>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</si>
  <si>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</si>
  <si>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</si>
  <si>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</si>
  <si>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</si>
  <si>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</si>
  <si>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</si>
  <si>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</si>
  <si>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</si>
  <si>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</si>
  <si>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</si>
  <si>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</si>
  <si>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</si>
  <si>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</si>
  <si>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</si>
  <si>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</si>
  <si>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</si>
  <si>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</si>
  <si>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</si>
  <si>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</si>
  <si>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</si>
  <si>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</si>
  <si>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</si>
  <si>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</si>
  <si>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</si>
  <si>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</si>
  <si>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</si>
  <si>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</si>
  <si>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</si>
  <si>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</si>
  <si>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</si>
  <si>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</si>
  <si>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</si>
  <si>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</si>
  <si>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</si>
  <si>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</si>
  <si>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</si>
  <si>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</si>
  <si>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</si>
  <si>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</si>
  <si>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</si>
  <si>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</si>
  <si>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</si>
  <si>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</si>
  <si>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</si>
  <si>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</si>
  <si>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</si>
  <si>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</si>
  <si>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</si>
  <si>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</si>
  <si>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</si>
  <si>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</si>
  <si>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</si>
  <si>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</si>
  <si>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</si>
  <si>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</si>
  <si>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</si>
  <si>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</si>
  <si>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</si>
  <si>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</si>
  <si>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</si>
  <si>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</si>
  <si>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</si>
  <si>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</si>
  <si>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</si>
  <si>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</si>
  <si>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</si>
  <si>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</si>
  <si>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</si>
  <si>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</si>
  <si>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</si>
  <si>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</si>
  <si>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</si>
  <si>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</si>
  <si>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</si>
  <si>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</si>
  <si>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</si>
  <si>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</si>
  <si>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</si>
  <si>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</si>
  <si>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</si>
  <si>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</si>
  <si>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</si>
  <si>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</si>
  <si>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</si>
  <si>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</si>
  <si>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</si>
  <si>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</si>
  <si>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</si>
  <si>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</si>
  <si>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</si>
  <si>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</si>
  <si>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</si>
  <si>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</si>
  <si>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</si>
  <si>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</si>
  <si>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</si>
  <si>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</si>
  <si>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</si>
  <si>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</si>
  <si>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</si>
  <si>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</si>
  <si>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</si>
  <si>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</si>
  <si>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</si>
  <si>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</si>
  <si>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</si>
  <si>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</si>
  <si>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</si>
  <si>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</si>
  <si>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</si>
  <si>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</si>
  <si>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</si>
  <si>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</si>
  <si>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</si>
  <si>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</si>
  <si>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</si>
  <si>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</si>
  <si>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</si>
  <si>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</si>
  <si>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</si>
  <si>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</si>
  <si>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</si>
  <si>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</si>
  <si>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</si>
  <si>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</si>
  <si>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</si>
  <si>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</si>
  <si>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</si>
  <si>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</si>
  <si>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</si>
  <si>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</si>
  <si>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</si>
  <si>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</si>
  <si>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</si>
  <si>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</si>
  <si>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</si>
  <si>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</si>
  <si>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</si>
  <si>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</si>
  <si>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</si>
  <si>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</si>
  <si>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</si>
  <si>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</si>
  <si>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</si>
  <si>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</si>
  <si>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</si>
  <si>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</si>
  <si>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</si>
  <si>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</si>
  <si>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</si>
  <si>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</si>
  <si>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</si>
  <si>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</si>
  <si>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</si>
  <si>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</si>
  <si>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</si>
  <si>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</si>
  <si>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</si>
  <si>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</si>
  <si>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</si>
  <si>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</si>
  <si>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</si>
  <si>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</si>
  <si>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</si>
  <si>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</si>
  <si>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</si>
  <si>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</si>
  <si>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</si>
  <si>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</si>
  <si>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</si>
  <si>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</si>
  <si>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</si>
  <si>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</si>
  <si>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</si>
  <si>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</si>
  <si>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</si>
  <si>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</si>
  <si>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</si>
  <si>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</si>
  <si>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</si>
  <si>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</si>
  <si>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</si>
  <si>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</si>
  <si>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</si>
  <si>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</si>
  <si>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</si>
  <si>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</si>
  <si>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</si>
  <si>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</si>
  <si>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</si>
  <si>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</si>
  <si>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</si>
  <si>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</si>
  <si>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</si>
  <si>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</si>
  <si>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</si>
  <si>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</si>
  <si>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</si>
  <si>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</si>
  <si>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</si>
  <si>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</si>
  <si>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</si>
  <si>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</si>
  <si>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</si>
  <si>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</si>
  <si>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</si>
  <si>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</si>
  <si>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</si>
  <si>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</si>
  <si>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</si>
  <si>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</si>
  <si>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</si>
  <si>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</si>
  <si>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</si>
  <si>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</si>
  <si>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</si>
  <si>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</si>
  <si>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</si>
  <si>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</si>
  <si>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</si>
  <si>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</si>
  <si>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</si>
  <si>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</si>
  <si>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</si>
  <si>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</si>
  <si>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</si>
  <si>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</si>
  <si>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</si>
  <si>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</si>
  <si>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</si>
  <si>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</si>
  <si>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</si>
  <si>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</si>
  <si>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</si>
  <si>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</si>
  <si>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</si>
  <si>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</si>
  <si>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</si>
  <si>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</si>
  <si>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</si>
  <si>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</si>
  <si>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</si>
  <si>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</si>
  <si>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</si>
  <si>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</si>
  <si>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</si>
  <si>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</si>
  <si>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</si>
  <si>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</si>
  <si>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</si>
  <si>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</si>
  <si>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</si>
  <si>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</si>
  <si>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</si>
  <si>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</si>
  <si>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</si>
  <si>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</si>
  <si>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</si>
  <si>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</si>
  <si>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</si>
  <si>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</si>
  <si>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</si>
  <si>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</si>
  <si>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</si>
  <si>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</si>
  <si>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</si>
  <si>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</si>
  <si>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</si>
  <si>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</si>
  <si>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</si>
  <si>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</si>
  <si>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</si>
  <si>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</si>
  <si>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森下　輿</t>
    <phoneticPr fontId="5"/>
  </si>
  <si>
    <t>外務省</t>
  </si>
  <si>
    <t>外務省</t>
    <rPh sb="0" eb="3">
      <t>ガイムショウ</t>
    </rPh>
    <phoneticPr fontId="5"/>
  </si>
  <si>
    <t>国際協力局　地球環境課</t>
    <phoneticPr fontId="5"/>
  </si>
  <si>
    <t>○</t>
  </si>
  <si>
    <t>外務省設置法第４条第３号</t>
    <phoneticPr fontId="5"/>
  </si>
  <si>
    <t>-</t>
    <phoneticPr fontId="5"/>
  </si>
  <si>
    <t>持続可能な海洋経済の構築に向けたハイレベル・パネル・シェルパ会合</t>
    <rPh sb="0" eb="4">
      <t>ジゾクカノウ</t>
    </rPh>
    <rPh sb="5" eb="9">
      <t>カイヨウケイザイ</t>
    </rPh>
    <rPh sb="10" eb="12">
      <t>コウチク</t>
    </rPh>
    <rPh sb="13" eb="14">
      <t>ム</t>
    </rPh>
    <rPh sb="30" eb="32">
      <t>カイゴウ</t>
    </rPh>
    <phoneticPr fontId="5"/>
  </si>
  <si>
    <t>政府開発援助庁費</t>
    <phoneticPr fontId="5"/>
  </si>
  <si>
    <t>政府開発援助文化人等招へい費</t>
    <phoneticPr fontId="5"/>
  </si>
  <si>
    <t>政府開発援助職員旅費（外国）</t>
    <phoneticPr fontId="5"/>
  </si>
  <si>
    <t>日本企業による海洋プラスチックごみ対策を外国政府等へ訴求すること</t>
    <phoneticPr fontId="5"/>
  </si>
  <si>
    <t>視察する日本企業の数</t>
    <rPh sb="0" eb="2">
      <t>シサツ</t>
    </rPh>
    <phoneticPr fontId="5"/>
  </si>
  <si>
    <t>視察企業数</t>
    <rPh sb="0" eb="2">
      <t>シサツ</t>
    </rPh>
    <rPh sb="2" eb="5">
      <t>キギョウスウ</t>
    </rPh>
    <phoneticPr fontId="5"/>
  </si>
  <si>
    <t>当該シェルパ会合</t>
    <rPh sb="0" eb="2">
      <t>トウガイ</t>
    </rPh>
    <rPh sb="6" eb="8">
      <t>カイゴウ</t>
    </rPh>
    <phoneticPr fontId="5"/>
  </si>
  <si>
    <t>回数</t>
    <rPh sb="0" eb="2">
      <t>カイスウ</t>
    </rPh>
    <phoneticPr fontId="5"/>
  </si>
  <si>
    <t>当初予算／執行回数　　　　　　　　　　　　　　</t>
    <rPh sb="0" eb="2">
      <t>トウショ</t>
    </rPh>
    <rPh sb="2" eb="4">
      <t>ヨサン</t>
    </rPh>
    <rPh sb="5" eb="7">
      <t>シッコウ</t>
    </rPh>
    <rPh sb="7" eb="9">
      <t>カイスウ</t>
    </rPh>
    <phoneticPr fontId="5"/>
  </si>
  <si>
    <t>百万円</t>
    <rPh sb="0" eb="1">
      <t>ヒャク</t>
    </rPh>
    <rPh sb="1" eb="3">
      <t>マンエン</t>
    </rPh>
    <phoneticPr fontId="5"/>
  </si>
  <si>
    <t>22/1</t>
    <phoneticPr fontId="5"/>
  </si>
  <si>
    <t>基本目標Ⅵ　経済協力</t>
    <phoneticPr fontId="5"/>
  </si>
  <si>
    <t>施策Ⅵ－２　地球規模の諸問題への取組 
　２　環境問題を含む地球規模問題への取組</t>
    <phoneticPr fontId="5"/>
  </si>
  <si>
    <t>当該シェルパ会合に参加する外国政府の高官等に対し、海洋プラスチックごみ対策分野における我が国の先進的な取組をアピールすることができる。</t>
    <rPh sb="6" eb="8">
      <t>カイゴウ</t>
    </rPh>
    <rPh sb="18" eb="20">
      <t>コウカン</t>
    </rPh>
    <phoneticPr fontId="5"/>
  </si>
  <si>
    <t>地球環境問題の解決は，国民生活と密接に関連している。</t>
    <phoneticPr fontId="5"/>
  </si>
  <si>
    <t>‐</t>
  </si>
  <si>
    <t>‐</t>
    <phoneticPr fontId="5"/>
  </si>
  <si>
    <t>令和３年度新規事業</t>
    <rPh sb="0" eb="2">
      <t>レイワ</t>
    </rPh>
    <rPh sb="3" eb="5">
      <t>ネンド</t>
    </rPh>
    <rPh sb="5" eb="7">
      <t>シンキ</t>
    </rPh>
    <rPh sb="7" eb="9">
      <t>ジギョウ</t>
    </rPh>
    <phoneticPr fontId="5"/>
  </si>
  <si>
    <t>新規事業</t>
    <rPh sb="0" eb="2">
      <t>シンキ</t>
    </rPh>
    <rPh sb="2" eb="4">
      <t>ジギョウ</t>
    </rPh>
    <phoneticPr fontId="5"/>
  </si>
  <si>
    <t>特に我が国が重視している海洋プラスチックごみ問題やＩＵＵ漁業対策といった海洋環境問題について我が国の政策を議論に反映させるとともにＧ２０で我が国が主導し合意した「大阪ブルー・オーシャン・ビジョン」を成果物に盛り込むことを追求する。生分解性プラスチックや廃棄物処理発電施設といった海洋プラスチックごみ対策を得意とする日本企業の取組の紹介。</t>
    <rPh sb="110" eb="112">
      <t>ツイキュウ</t>
    </rPh>
    <rPh sb="162" eb="164">
      <t>トリクミ</t>
    </rPh>
    <rPh sb="165" eb="167">
      <t>ショウカイ</t>
    </rPh>
    <phoneticPr fontId="5"/>
  </si>
  <si>
    <t>・「持続可能な海洋経済の構築に向けたハイレベル・パネル」は、ノルウェーが主導して平成３０年に立ち上げられた，主要な海洋国家の首脳で構成される会議。持続可能な開発目標（ＳＤＧｓ）の実現に貢献することを目的とし，健全な海洋環境保全や持続可能な海洋経済の構築等に向けた方策を議論している。
※パネル参加国：ノルウェー、日本、インドネシア、豪州、パラオ、ポルトガル、メキシコ、ジャマイカ、ガーナ、ナミビア、フィジー、チリ、カナダ、ケニア
・これまでノルウェー，インドネシア，ポルトガル，豪州等で行われてきたシェルパ会合を日本で実施するもの。ノルウェー，インドネシア，ポルトガル，ジャマイカ，ガーナ，ナミビア、ケニアのシェルパや国連海洋特使は閣僚級である。参加者がハイレベルであることから、シェルパ会合のマージンで、生分解性プラスチックや廃棄物処理発電施設といった海洋プラスチックごみ対策を得意とする日本企業の視察を行う。</t>
    <phoneticPr fontId="5"/>
  </si>
  <si>
    <t>外交業務に資する事業であり，地方自治体、民間等が実施することは適切ではない。</t>
    <phoneticPr fontId="5"/>
  </si>
  <si>
    <t>地球環境問題への取組は、我が国外交政策の優先課題であり、極めて重要。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</si>
</sst>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quotePrefix="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7</xdr:col>
      <xdr:colOff>0</xdr:colOff>
      <xdr:row>743</xdr:row>
      <xdr:rowOff>338991</xdr:rowOff>
    </xdr:from>
    <xdr:ext cx="723275" cy="325667"/>
    <xdr:sp macro="" textlink="">
      <xdr:nvSpPr>
        <xdr:cNvPr id="2" name="テキスト ボックス 1">
          <a:extLst>
            <a:ext uri="{FF2B5EF4-FFF2-40B4-BE49-F238E27FC236}">
              <a16:creationId xmlns:a16="http://schemas.microsoft.com/office/drawing/2014/main" id="{8AD9EFE6-E4EB-984A-9C91-C41B423B3F13}"/>
            </a:ext>
          </a:extLst>
        </xdr:cNvPr>
        <xdr:cNvSpPr txBox="1"/>
      </xdr:nvSpPr>
      <xdr:spPr>
        <a:xfrm>
          <a:off x="1441622" y="34912167"/>
          <a:ext cx="723275" cy="32566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外務省</a:t>
          </a:r>
        </a:p>
      </xdr:txBody>
    </xdr:sp>
    <xdr:clientData/>
  </xdr:oneCellAnchor>
  <xdr:oneCellAnchor>
    <xdr:from>
      <xdr:col>19</xdr:col>
      <xdr:colOff>93587</xdr:colOff>
      <xdr:row>743</xdr:row>
      <xdr:rowOff>336973</xdr:rowOff>
    </xdr:from>
    <xdr:ext cx="2159566" cy="325730"/>
    <xdr:sp macro="" textlink="">
      <xdr:nvSpPr>
        <xdr:cNvPr id="3" name="テキスト ボックス 2">
          <a:extLst>
            <a:ext uri="{FF2B5EF4-FFF2-40B4-BE49-F238E27FC236}">
              <a16:creationId xmlns:a16="http://schemas.microsoft.com/office/drawing/2014/main" id="{6AC9AC3B-ADC2-1E40-A190-6CB70892AAA1}"/>
            </a:ext>
          </a:extLst>
        </xdr:cNvPr>
        <xdr:cNvSpPr txBox="1"/>
      </xdr:nvSpPr>
      <xdr:spPr>
        <a:xfrm>
          <a:off x="4006560" y="34910149"/>
          <a:ext cx="2159566" cy="32573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会議運営等業務委託業者</a:t>
          </a:r>
          <a:endParaRPr kumimoji="1" lang="en-US" altLang="ja-JP" sz="1400"/>
        </a:p>
      </xdr:txBody>
    </xdr:sp>
    <xdr:clientData/>
  </xdr:oneCellAnchor>
  <xdr:oneCellAnchor>
    <xdr:from>
      <xdr:col>34</xdr:col>
      <xdr:colOff>129060</xdr:colOff>
      <xdr:row>743</xdr:row>
      <xdr:rowOff>338992</xdr:rowOff>
    </xdr:from>
    <xdr:ext cx="1261884" cy="325667"/>
    <xdr:sp macro="" textlink="">
      <xdr:nvSpPr>
        <xdr:cNvPr id="4" name="テキスト ボックス 3">
          <a:extLst>
            <a:ext uri="{FF2B5EF4-FFF2-40B4-BE49-F238E27FC236}">
              <a16:creationId xmlns:a16="http://schemas.microsoft.com/office/drawing/2014/main" id="{CA335421-5A24-434A-90DA-AF928EAA186A}"/>
            </a:ext>
          </a:extLst>
        </xdr:cNvPr>
        <xdr:cNvSpPr txBox="1"/>
      </xdr:nvSpPr>
      <xdr:spPr>
        <a:xfrm>
          <a:off x="7131222" y="34912168"/>
          <a:ext cx="1261884" cy="32566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旅行代理店等</a:t>
          </a:r>
          <a:endParaRPr kumimoji="1" lang="en-US" altLang="ja-JP" sz="1400"/>
        </a:p>
      </xdr:txBody>
    </xdr:sp>
    <xdr:clientData/>
  </xdr:oneCellAnchor>
  <xdr:oneCellAnchor>
    <xdr:from>
      <xdr:col>11</xdr:col>
      <xdr:colOff>86952</xdr:colOff>
      <xdr:row>743</xdr:row>
      <xdr:rowOff>0</xdr:rowOff>
    </xdr:from>
    <xdr:ext cx="1454244" cy="459100"/>
    <xdr:sp macro="" textlink="">
      <xdr:nvSpPr>
        <xdr:cNvPr id="5" name="テキスト ボックス 4">
          <a:extLst>
            <a:ext uri="{FF2B5EF4-FFF2-40B4-BE49-F238E27FC236}">
              <a16:creationId xmlns:a16="http://schemas.microsoft.com/office/drawing/2014/main" id="{7481CEA6-5BAD-8246-8480-5119F8AEC859}"/>
            </a:ext>
          </a:extLst>
        </xdr:cNvPr>
        <xdr:cNvSpPr txBox="1"/>
      </xdr:nvSpPr>
      <xdr:spPr>
        <a:xfrm>
          <a:off x="2352357" y="34573176"/>
          <a:ext cx="1454244" cy="459100"/>
        </a:xfrm>
        <a:prstGeom prst="rect">
          <a:avLst/>
        </a:prstGeom>
        <a:noFill/>
        <a:ln>
          <a:solidFill>
            <a:schemeClr val="dk1">
              <a:shade val="95000"/>
              <a:satMod val="10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fontAlgn="auto">
            <a:spcBef>
              <a:spcPts val="0"/>
            </a:spcBef>
            <a:spcAft>
              <a:spcPts val="0"/>
            </a:spcAft>
            <a:defRPr/>
          </a:pPr>
          <a:r>
            <a:rPr lang="ja-JP" altLang="en-US" sz="1100" dirty="0">
              <a:solidFill>
                <a:schemeClr val="tx1"/>
              </a:solidFill>
              <a:latin typeface="ＭＳ ゴシック" pitchFamily="49" charset="-128"/>
              <a:ea typeface="ＭＳ ゴシック" pitchFamily="49" charset="-128"/>
            </a:rPr>
            <a:t>会議開催等運営経費</a:t>
          </a:r>
          <a:endParaRPr lang="en-US" altLang="ja-JP" sz="1100" dirty="0">
            <a:solidFill>
              <a:schemeClr val="tx1"/>
            </a:solidFill>
            <a:latin typeface="ＭＳ ゴシック" pitchFamily="49" charset="-128"/>
            <a:ea typeface="ＭＳ ゴシック" pitchFamily="49" charset="-128"/>
          </a:endParaRPr>
        </a:p>
        <a:p>
          <a:pPr algn="ctr" fontAlgn="auto">
            <a:spcBef>
              <a:spcPts val="0"/>
            </a:spcBef>
            <a:spcAft>
              <a:spcPts val="0"/>
            </a:spcAft>
            <a:defRPr/>
          </a:pPr>
          <a:r>
            <a:rPr lang="ja-JP" altLang="en-US" sz="1100" dirty="0" err="1">
              <a:solidFill>
                <a:schemeClr val="tx1"/>
              </a:solidFill>
              <a:latin typeface="ＭＳ ゴシック" pitchFamily="49" charset="-128"/>
              <a:ea typeface="ＭＳ ゴシック" pitchFamily="49" charset="-128"/>
            </a:rPr>
            <a:t>被招へい</a:t>
          </a:r>
          <a:r>
            <a:rPr lang="ja-JP" altLang="en-US" sz="1100" dirty="0">
              <a:solidFill>
                <a:schemeClr val="tx1"/>
              </a:solidFill>
              <a:latin typeface="ＭＳ ゴシック" pitchFamily="49" charset="-128"/>
              <a:ea typeface="ＭＳ ゴシック" pitchFamily="49" charset="-128"/>
            </a:rPr>
            <a:t>者航空賃等</a:t>
          </a:r>
          <a:endParaRPr lang="en-US" altLang="ja-JP" sz="1100" dirty="0">
            <a:solidFill>
              <a:schemeClr val="tx1"/>
            </a:solidFill>
            <a:latin typeface="ＭＳ ゴシック" pitchFamily="49" charset="-128"/>
            <a:ea typeface="ＭＳ ゴシック" pitchFamily="49" charset="-128"/>
          </a:endParaRPr>
        </a:p>
      </xdr:txBody>
    </xdr:sp>
    <xdr:clientData/>
  </xdr:oneCellAnchor>
  <xdr:twoCellAnchor>
    <xdr:from>
      <xdr:col>10</xdr:col>
      <xdr:colOff>105438</xdr:colOff>
      <xdr:row>744</xdr:row>
      <xdr:rowOff>152305</xdr:rowOff>
    </xdr:from>
    <xdr:to>
      <xdr:col>19</xdr:col>
      <xdr:colOff>93587</xdr:colOff>
      <xdr:row>744</xdr:row>
      <xdr:rowOff>154292</xdr:rowOff>
    </xdr:to>
    <xdr:cxnSp macro="">
      <xdr:nvCxnSpPr>
        <xdr:cNvPr id="6" name="直線矢印コネクタ 5">
          <a:extLst>
            <a:ext uri="{FF2B5EF4-FFF2-40B4-BE49-F238E27FC236}">
              <a16:creationId xmlns:a16="http://schemas.microsoft.com/office/drawing/2014/main" id="{E497F326-5D75-A048-88F9-55A880E67E60}"/>
            </a:ext>
          </a:extLst>
        </xdr:cNvPr>
        <xdr:cNvCxnSpPr>
          <a:stCxn id="2" idx="3"/>
          <a:endCxn id="3" idx="1"/>
        </xdr:cNvCxnSpPr>
      </xdr:nvCxnSpPr>
      <xdr:spPr>
        <a:xfrm flipV="1">
          <a:off x="2164897" y="35073014"/>
          <a:ext cx="1841663" cy="1987"/>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193694</xdr:colOff>
      <xdr:row>744</xdr:row>
      <xdr:rowOff>152305</xdr:rowOff>
    </xdr:from>
    <xdr:to>
      <xdr:col>34</xdr:col>
      <xdr:colOff>129060</xdr:colOff>
      <xdr:row>744</xdr:row>
      <xdr:rowOff>154293</xdr:rowOff>
    </xdr:to>
    <xdr:cxnSp macro="">
      <xdr:nvCxnSpPr>
        <xdr:cNvPr id="7" name="直線矢印コネクタ 6">
          <a:extLst>
            <a:ext uri="{FF2B5EF4-FFF2-40B4-BE49-F238E27FC236}">
              <a16:creationId xmlns:a16="http://schemas.microsoft.com/office/drawing/2014/main" id="{9CEB3BCF-F608-8443-9BC5-2D48F13BF717}"/>
            </a:ext>
          </a:extLst>
        </xdr:cNvPr>
        <xdr:cNvCxnSpPr>
          <a:stCxn id="3" idx="3"/>
          <a:endCxn id="4" idx="1"/>
        </xdr:cNvCxnSpPr>
      </xdr:nvCxnSpPr>
      <xdr:spPr>
        <a:xfrm>
          <a:off x="6166126" y="35073014"/>
          <a:ext cx="965096" cy="1988"/>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17</xdr:col>
      <xdr:colOff>179927</xdr:colOff>
      <xdr:row>747</xdr:row>
      <xdr:rowOff>12872</xdr:rowOff>
    </xdr:from>
    <xdr:ext cx="1261884" cy="325667"/>
    <xdr:sp macro="" textlink="">
      <xdr:nvSpPr>
        <xdr:cNvPr id="10" name="テキスト ボックス 9">
          <a:extLst>
            <a:ext uri="{FF2B5EF4-FFF2-40B4-BE49-F238E27FC236}">
              <a16:creationId xmlns:a16="http://schemas.microsoft.com/office/drawing/2014/main" id="{CA335421-5A24-434A-90DA-AF928EAA186A}"/>
            </a:ext>
          </a:extLst>
        </xdr:cNvPr>
        <xdr:cNvSpPr txBox="1"/>
      </xdr:nvSpPr>
      <xdr:spPr>
        <a:xfrm>
          <a:off x="3681008" y="35976183"/>
          <a:ext cx="1261884" cy="32566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旅行代理店等</a:t>
          </a:r>
          <a:endParaRPr kumimoji="1" lang="en-US" altLang="ja-JP" sz="1400"/>
        </a:p>
      </xdr:txBody>
    </xdr:sp>
    <xdr:clientData/>
  </xdr:oneCellAnchor>
  <xdr:twoCellAnchor>
    <xdr:from>
      <xdr:col>10</xdr:col>
      <xdr:colOff>141588</xdr:colOff>
      <xdr:row>745</xdr:row>
      <xdr:rowOff>51487</xdr:rowOff>
    </xdr:from>
    <xdr:to>
      <xdr:col>17</xdr:col>
      <xdr:colOff>179927</xdr:colOff>
      <xdr:row>747</xdr:row>
      <xdr:rowOff>175706</xdr:rowOff>
    </xdr:to>
    <xdr:cxnSp macro="">
      <xdr:nvCxnSpPr>
        <xdr:cNvPr id="11" name="直線矢印コネクタ 10">
          <a:extLst>
            <a:ext uri="{FF2B5EF4-FFF2-40B4-BE49-F238E27FC236}">
              <a16:creationId xmlns:a16="http://schemas.microsoft.com/office/drawing/2014/main" id="{9CEB3BCF-F608-8443-9BC5-2D48F13BF717}"/>
            </a:ext>
          </a:extLst>
        </xdr:cNvPr>
        <xdr:cNvCxnSpPr>
          <a:endCxn id="10" idx="1"/>
        </xdr:cNvCxnSpPr>
      </xdr:nvCxnSpPr>
      <xdr:spPr>
        <a:xfrm>
          <a:off x="2201047" y="35319730"/>
          <a:ext cx="1479961" cy="819287"/>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83930</xdr:colOff>
      <xdr:row>746</xdr:row>
      <xdr:rowOff>244560</xdr:rowOff>
    </xdr:from>
    <xdr:ext cx="1595309" cy="459100"/>
    <xdr:sp macro="" textlink="">
      <xdr:nvSpPr>
        <xdr:cNvPr id="15" name="テキスト ボックス 14">
          <a:extLst>
            <a:ext uri="{FF2B5EF4-FFF2-40B4-BE49-F238E27FC236}">
              <a16:creationId xmlns:a16="http://schemas.microsoft.com/office/drawing/2014/main" id="{7481CEA6-5BAD-8246-8480-5119F8AEC859}"/>
            </a:ext>
          </a:extLst>
        </xdr:cNvPr>
        <xdr:cNvSpPr txBox="1"/>
      </xdr:nvSpPr>
      <xdr:spPr>
        <a:xfrm>
          <a:off x="1525552" y="35860337"/>
          <a:ext cx="1595309" cy="459100"/>
        </a:xfrm>
        <a:prstGeom prst="rect">
          <a:avLst/>
        </a:prstGeom>
        <a:noFill/>
        <a:ln>
          <a:solidFill>
            <a:schemeClr val="dk1">
              <a:shade val="95000"/>
              <a:satMod val="10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fontAlgn="auto">
            <a:spcBef>
              <a:spcPts val="0"/>
            </a:spcBef>
            <a:spcAft>
              <a:spcPts val="0"/>
            </a:spcAft>
            <a:defRPr/>
          </a:pPr>
          <a:r>
            <a:rPr lang="ja-JP" altLang="en-US" sz="1100" dirty="0">
              <a:solidFill>
                <a:schemeClr val="tx1"/>
              </a:solidFill>
              <a:latin typeface="ＭＳ ゴシック" pitchFamily="49" charset="-128"/>
              <a:ea typeface="ＭＳ ゴシック" pitchFamily="49" charset="-128"/>
            </a:rPr>
            <a:t>シェルパ会合等の出席</a:t>
          </a:r>
          <a:endParaRPr lang="en-US" altLang="ja-JP" sz="1100" dirty="0">
            <a:solidFill>
              <a:schemeClr val="tx1"/>
            </a:solidFill>
            <a:latin typeface="ＭＳ ゴシック" pitchFamily="49" charset="-128"/>
            <a:ea typeface="ＭＳ ゴシック" pitchFamily="49" charset="-128"/>
          </a:endParaRPr>
        </a:p>
        <a:p>
          <a:pPr algn="ctr" fontAlgn="auto">
            <a:spcBef>
              <a:spcPts val="0"/>
            </a:spcBef>
            <a:spcAft>
              <a:spcPts val="0"/>
            </a:spcAft>
            <a:defRPr/>
          </a:pPr>
          <a:r>
            <a:rPr lang="ja-JP" altLang="en-US" sz="1100" dirty="0">
              <a:solidFill>
                <a:schemeClr val="tx1"/>
              </a:solidFill>
              <a:latin typeface="ＭＳ ゴシック" pitchFamily="49" charset="-128"/>
              <a:ea typeface="ＭＳ ゴシック" pitchFamily="49" charset="-128"/>
            </a:rPr>
            <a:t>のための職員旅費</a:t>
          </a:r>
          <a:endParaRPr lang="en-US" altLang="ja-JP" sz="1100" dirty="0">
            <a:solidFill>
              <a:schemeClr val="tx1"/>
            </a:solidFill>
            <a:latin typeface="ＭＳ ゴシック" pitchFamily="49" charset="-128"/>
            <a:ea typeface="ＭＳ ゴシック"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427</v>
      </c>
      <c r="AP2" s="217"/>
      <c r="AQ2" s="217"/>
      <c r="AR2" s="78" t="str">
        <f>IF(OR(AO2="　", AO2=""), "", "-")</f>
        <v>-</v>
      </c>
      <c r="AS2" s="218">
        <v>12</v>
      </c>
      <c r="AT2" s="218"/>
      <c r="AU2" s="218"/>
      <c r="AV2" s="51" t="str">
        <f>IF(AW2="", "", "-")</f>
        <v/>
      </c>
      <c r="AW2" s="401"/>
      <c r="AX2" s="401"/>
    </row>
    <row r="3" spans="1:50" ht="21" customHeight="1" thickBot="1">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565</v>
      </c>
      <c r="AK3" s="526"/>
      <c r="AL3" s="526"/>
      <c r="AM3" s="526"/>
      <c r="AN3" s="526"/>
      <c r="AO3" s="526"/>
      <c r="AP3" s="526"/>
      <c r="AQ3" s="526"/>
      <c r="AR3" s="526"/>
      <c r="AS3" s="526"/>
      <c r="AT3" s="526"/>
      <c r="AU3" s="526"/>
      <c r="AV3" s="526"/>
      <c r="AW3" s="526"/>
      <c r="AX3" s="24" t="s">
        <v>65</v>
      </c>
    </row>
    <row r="4" spans="1:50" ht="24.75" customHeight="1">
      <c r="A4" s="726" t="s">
        <v>25</v>
      </c>
      <c r="B4" s="727"/>
      <c r="C4" s="727"/>
      <c r="D4" s="727"/>
      <c r="E4" s="727"/>
      <c r="F4" s="727"/>
      <c r="G4" s="702" t="s">
        <v>571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566</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59" t="s">
        <v>533</v>
      </c>
      <c r="H5" s="560"/>
      <c r="I5" s="560"/>
      <c r="J5" s="560"/>
      <c r="K5" s="560"/>
      <c r="L5" s="560"/>
      <c r="M5" s="561" t="s">
        <v>66</v>
      </c>
      <c r="N5" s="562"/>
      <c r="O5" s="562"/>
      <c r="P5" s="562"/>
      <c r="Q5" s="562"/>
      <c r="R5" s="563"/>
      <c r="S5" s="564" t="s">
        <v>535</v>
      </c>
      <c r="T5" s="560"/>
      <c r="U5" s="560"/>
      <c r="V5" s="560"/>
      <c r="W5" s="560"/>
      <c r="X5" s="565"/>
      <c r="Y5" s="718" t="s">
        <v>3</v>
      </c>
      <c r="Z5" s="719"/>
      <c r="AA5" s="719"/>
      <c r="AB5" s="719"/>
      <c r="AC5" s="719"/>
      <c r="AD5" s="720"/>
      <c r="AE5" s="721" t="s">
        <v>567</v>
      </c>
      <c r="AF5" s="721"/>
      <c r="AG5" s="721"/>
      <c r="AH5" s="721"/>
      <c r="AI5" s="721"/>
      <c r="AJ5" s="721"/>
      <c r="AK5" s="721"/>
      <c r="AL5" s="721"/>
      <c r="AM5" s="721"/>
      <c r="AN5" s="721"/>
      <c r="AO5" s="721"/>
      <c r="AP5" s="722"/>
      <c r="AQ5" s="723" t="s">
        <v>564</v>
      </c>
      <c r="AR5" s="724"/>
      <c r="AS5" s="724"/>
      <c r="AT5" s="724"/>
      <c r="AU5" s="724"/>
      <c r="AV5" s="724"/>
      <c r="AW5" s="724"/>
      <c r="AX5" s="725"/>
    </row>
    <row r="6" spans="1:50" ht="39" customHeight="1">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569</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570</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0" t="s">
        <v>259</v>
      </c>
      <c r="B8" s="831"/>
      <c r="C8" s="831"/>
      <c r="D8" s="831"/>
      <c r="E8" s="831"/>
      <c r="F8" s="832"/>
      <c r="G8" s="225" t="str">
        <f>入力規則等!A27</f>
        <v>海洋政策</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経済協力</v>
      </c>
      <c r="AF8" s="226"/>
      <c r="AG8" s="226"/>
      <c r="AH8" s="226"/>
      <c r="AI8" s="226"/>
      <c r="AJ8" s="226"/>
      <c r="AK8" s="226"/>
      <c r="AL8" s="226"/>
      <c r="AM8" s="226"/>
      <c r="AN8" s="226"/>
      <c r="AO8" s="226"/>
      <c r="AP8" s="226"/>
      <c r="AQ8" s="226"/>
      <c r="AR8" s="226"/>
      <c r="AS8" s="226"/>
      <c r="AT8" s="226"/>
      <c r="AU8" s="226"/>
      <c r="AV8" s="226"/>
      <c r="AW8" s="226"/>
      <c r="AX8" s="742"/>
    </row>
    <row r="9" spans="1:50" ht="58.5" customHeight="1">
      <c r="A9" s="149" t="s">
        <v>23</v>
      </c>
      <c r="B9" s="150"/>
      <c r="C9" s="150"/>
      <c r="D9" s="150"/>
      <c r="E9" s="150"/>
      <c r="F9" s="150"/>
      <c r="G9" s="573" t="s">
        <v>591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3" t="s">
        <v>30</v>
      </c>
      <c r="B10" s="744"/>
      <c r="C10" s="744"/>
      <c r="D10" s="744"/>
      <c r="E10" s="744"/>
      <c r="F10" s="744"/>
      <c r="G10" s="676" t="s">
        <v>592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c r="A13" s="146"/>
      <c r="B13" s="147"/>
      <c r="C13" s="147"/>
      <c r="D13" s="147"/>
      <c r="E13" s="147"/>
      <c r="F13" s="148"/>
      <c r="G13" s="746" t="s">
        <v>6</v>
      </c>
      <c r="H13" s="747"/>
      <c r="I13" s="639" t="s">
        <v>7</v>
      </c>
      <c r="J13" s="640"/>
      <c r="K13" s="640"/>
      <c r="L13" s="640"/>
      <c r="M13" s="640"/>
      <c r="N13" s="640"/>
      <c r="O13" s="641"/>
      <c r="P13" s="116" t="s">
        <v>563</v>
      </c>
      <c r="Q13" s="117"/>
      <c r="R13" s="117"/>
      <c r="S13" s="117"/>
      <c r="T13" s="117"/>
      <c r="U13" s="117"/>
      <c r="V13" s="118"/>
      <c r="W13" s="116" t="s">
        <v>563</v>
      </c>
      <c r="X13" s="117"/>
      <c r="Y13" s="117"/>
      <c r="Z13" s="117"/>
      <c r="AA13" s="117"/>
      <c r="AB13" s="117"/>
      <c r="AC13" s="118"/>
      <c r="AD13" s="116" t="s">
        <v>563</v>
      </c>
      <c r="AE13" s="117"/>
      <c r="AF13" s="117"/>
      <c r="AG13" s="117"/>
      <c r="AH13" s="117"/>
      <c r="AI13" s="117"/>
      <c r="AJ13" s="118"/>
      <c r="AK13" s="116">
        <v>0</v>
      </c>
      <c r="AL13" s="117"/>
      <c r="AM13" s="117"/>
      <c r="AN13" s="117"/>
      <c r="AO13" s="117"/>
      <c r="AP13" s="117"/>
      <c r="AQ13" s="118"/>
      <c r="AR13" s="113">
        <v>22</v>
      </c>
      <c r="AS13" s="114"/>
      <c r="AT13" s="114"/>
      <c r="AU13" s="114"/>
      <c r="AV13" s="114"/>
      <c r="AW13" s="114"/>
      <c r="AX13" s="398"/>
    </row>
    <row r="14" spans="1:50" ht="21" customHeight="1">
      <c r="A14" s="146"/>
      <c r="B14" s="147"/>
      <c r="C14" s="147"/>
      <c r="D14" s="147"/>
      <c r="E14" s="147"/>
      <c r="F14" s="148"/>
      <c r="G14" s="748"/>
      <c r="H14" s="749"/>
      <c r="I14" s="576" t="s">
        <v>8</v>
      </c>
      <c r="J14" s="630"/>
      <c r="K14" s="630"/>
      <c r="L14" s="630"/>
      <c r="M14" s="630"/>
      <c r="N14" s="630"/>
      <c r="O14" s="631"/>
      <c r="P14" s="116" t="s">
        <v>563</v>
      </c>
      <c r="Q14" s="117"/>
      <c r="R14" s="117"/>
      <c r="S14" s="117"/>
      <c r="T14" s="117"/>
      <c r="U14" s="117"/>
      <c r="V14" s="118"/>
      <c r="W14" s="116" t="s">
        <v>563</v>
      </c>
      <c r="X14" s="117"/>
      <c r="Y14" s="117"/>
      <c r="Z14" s="117"/>
      <c r="AA14" s="117"/>
      <c r="AB14" s="117"/>
      <c r="AC14" s="118"/>
      <c r="AD14" s="116" t="s">
        <v>563</v>
      </c>
      <c r="AE14" s="117"/>
      <c r="AF14" s="117"/>
      <c r="AG14" s="117"/>
      <c r="AH14" s="117"/>
      <c r="AI14" s="117"/>
      <c r="AJ14" s="118"/>
      <c r="AK14" s="116" t="s">
        <v>563</v>
      </c>
      <c r="AL14" s="117"/>
      <c r="AM14" s="117"/>
      <c r="AN14" s="117"/>
      <c r="AO14" s="117"/>
      <c r="AP14" s="117"/>
      <c r="AQ14" s="118"/>
      <c r="AR14" s="666"/>
      <c r="AS14" s="666"/>
      <c r="AT14" s="666"/>
      <c r="AU14" s="666"/>
      <c r="AV14" s="666"/>
      <c r="AW14" s="666"/>
      <c r="AX14" s="667"/>
    </row>
    <row r="15" spans="1:50" ht="21" customHeight="1">
      <c r="A15" s="146"/>
      <c r="B15" s="147"/>
      <c r="C15" s="147"/>
      <c r="D15" s="147"/>
      <c r="E15" s="147"/>
      <c r="F15" s="148"/>
      <c r="G15" s="748"/>
      <c r="H15" s="749"/>
      <c r="I15" s="576" t="s">
        <v>51</v>
      </c>
      <c r="J15" s="577"/>
      <c r="K15" s="577"/>
      <c r="L15" s="577"/>
      <c r="M15" s="577"/>
      <c r="N15" s="577"/>
      <c r="O15" s="578"/>
      <c r="P15" s="116" t="s">
        <v>563</v>
      </c>
      <c r="Q15" s="117"/>
      <c r="R15" s="117"/>
      <c r="S15" s="117"/>
      <c r="T15" s="117"/>
      <c r="U15" s="117"/>
      <c r="V15" s="118"/>
      <c r="W15" s="116" t="s">
        <v>563</v>
      </c>
      <c r="X15" s="117"/>
      <c r="Y15" s="117"/>
      <c r="Z15" s="117"/>
      <c r="AA15" s="117"/>
      <c r="AB15" s="117"/>
      <c r="AC15" s="118"/>
      <c r="AD15" s="116" t="s">
        <v>563</v>
      </c>
      <c r="AE15" s="117"/>
      <c r="AF15" s="117"/>
      <c r="AG15" s="117"/>
      <c r="AH15" s="117"/>
      <c r="AI15" s="117"/>
      <c r="AJ15" s="118"/>
      <c r="AK15" s="116" t="s">
        <v>563</v>
      </c>
      <c r="AL15" s="117"/>
      <c r="AM15" s="117"/>
      <c r="AN15" s="117"/>
      <c r="AO15" s="117"/>
      <c r="AP15" s="117"/>
      <c r="AQ15" s="118"/>
      <c r="AR15" s="116"/>
      <c r="AS15" s="117"/>
      <c r="AT15" s="117"/>
      <c r="AU15" s="117"/>
      <c r="AV15" s="117"/>
      <c r="AW15" s="117"/>
      <c r="AX15" s="629"/>
    </row>
    <row r="16" spans="1:50" ht="21" customHeight="1">
      <c r="A16" s="146"/>
      <c r="B16" s="147"/>
      <c r="C16" s="147"/>
      <c r="D16" s="147"/>
      <c r="E16" s="147"/>
      <c r="F16" s="148"/>
      <c r="G16" s="748"/>
      <c r="H16" s="749"/>
      <c r="I16" s="576" t="s">
        <v>52</v>
      </c>
      <c r="J16" s="577"/>
      <c r="K16" s="577"/>
      <c r="L16" s="577"/>
      <c r="M16" s="577"/>
      <c r="N16" s="577"/>
      <c r="O16" s="578"/>
      <c r="P16" s="116" t="s">
        <v>563</v>
      </c>
      <c r="Q16" s="117"/>
      <c r="R16" s="117"/>
      <c r="S16" s="117"/>
      <c r="T16" s="117"/>
      <c r="U16" s="117"/>
      <c r="V16" s="118"/>
      <c r="W16" s="116" t="s">
        <v>563</v>
      </c>
      <c r="X16" s="117"/>
      <c r="Y16" s="117"/>
      <c r="Z16" s="117"/>
      <c r="AA16" s="117"/>
      <c r="AB16" s="117"/>
      <c r="AC16" s="118"/>
      <c r="AD16" s="116" t="s">
        <v>563</v>
      </c>
      <c r="AE16" s="117"/>
      <c r="AF16" s="117"/>
      <c r="AG16" s="117"/>
      <c r="AH16" s="117"/>
      <c r="AI16" s="117"/>
      <c r="AJ16" s="118"/>
      <c r="AK16" s="116" t="s">
        <v>563</v>
      </c>
      <c r="AL16" s="117"/>
      <c r="AM16" s="117"/>
      <c r="AN16" s="117"/>
      <c r="AO16" s="117"/>
      <c r="AP16" s="117"/>
      <c r="AQ16" s="118"/>
      <c r="AR16" s="679"/>
      <c r="AS16" s="680"/>
      <c r="AT16" s="680"/>
      <c r="AU16" s="680"/>
      <c r="AV16" s="680"/>
      <c r="AW16" s="680"/>
      <c r="AX16" s="681"/>
    </row>
    <row r="17" spans="1:50" ht="24.75" customHeight="1">
      <c r="A17" s="146"/>
      <c r="B17" s="147"/>
      <c r="C17" s="147"/>
      <c r="D17" s="147"/>
      <c r="E17" s="147"/>
      <c r="F17" s="148"/>
      <c r="G17" s="748"/>
      <c r="H17" s="749"/>
      <c r="I17" s="576" t="s">
        <v>50</v>
      </c>
      <c r="J17" s="630"/>
      <c r="K17" s="630"/>
      <c r="L17" s="630"/>
      <c r="M17" s="630"/>
      <c r="N17" s="630"/>
      <c r="O17" s="631"/>
      <c r="P17" s="116" t="s">
        <v>563</v>
      </c>
      <c r="Q17" s="117"/>
      <c r="R17" s="117"/>
      <c r="S17" s="117"/>
      <c r="T17" s="117"/>
      <c r="U17" s="117"/>
      <c r="V17" s="118"/>
      <c r="W17" s="116" t="s">
        <v>563</v>
      </c>
      <c r="X17" s="117"/>
      <c r="Y17" s="117"/>
      <c r="Z17" s="117"/>
      <c r="AA17" s="117"/>
      <c r="AB17" s="117"/>
      <c r="AC17" s="118"/>
      <c r="AD17" s="116" t="s">
        <v>563</v>
      </c>
      <c r="AE17" s="117"/>
      <c r="AF17" s="117"/>
      <c r="AG17" s="117"/>
      <c r="AH17" s="117"/>
      <c r="AI17" s="117"/>
      <c r="AJ17" s="118"/>
      <c r="AK17" s="116" t="s">
        <v>563</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22</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c r="Q19" s="117"/>
      <c r="R19" s="117"/>
      <c r="S19" s="117"/>
      <c r="T19" s="117"/>
      <c r="U19" s="117"/>
      <c r="V19" s="118"/>
      <c r="W19" s="116"/>
      <c r="X19" s="117"/>
      <c r="Y19" s="117"/>
      <c r="Z19" s="117"/>
      <c r="AA19" s="117"/>
      <c r="AB19" s="117"/>
      <c r="AC19" s="118"/>
      <c r="AD19" s="116"/>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1" t="s">
        <v>358</v>
      </c>
      <c r="H21" s="932"/>
      <c r="I21" s="932"/>
      <c r="J21" s="932"/>
      <c r="K21" s="932"/>
      <c r="L21" s="932"/>
      <c r="M21" s="932"/>
      <c r="N21" s="932"/>
      <c r="O21" s="932"/>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572</v>
      </c>
      <c r="H23" s="191"/>
      <c r="I23" s="191"/>
      <c r="J23" s="191"/>
      <c r="K23" s="191"/>
      <c r="L23" s="191"/>
      <c r="M23" s="191"/>
      <c r="N23" s="191"/>
      <c r="O23" s="192"/>
      <c r="P23" s="113" t="s">
        <v>570</v>
      </c>
      <c r="Q23" s="114"/>
      <c r="R23" s="114"/>
      <c r="S23" s="114"/>
      <c r="T23" s="114"/>
      <c r="U23" s="114"/>
      <c r="V23" s="115"/>
      <c r="W23" s="113">
        <v>7.6</v>
      </c>
      <c r="X23" s="114"/>
      <c r="Y23" s="114"/>
      <c r="Z23" s="114"/>
      <c r="AA23" s="114"/>
      <c r="AB23" s="114"/>
      <c r="AC23" s="115"/>
      <c r="AD23" s="207" t="s">
        <v>570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t="s">
        <v>573</v>
      </c>
      <c r="H24" s="194"/>
      <c r="I24" s="194"/>
      <c r="J24" s="194"/>
      <c r="K24" s="194"/>
      <c r="L24" s="194"/>
      <c r="M24" s="194"/>
      <c r="N24" s="194"/>
      <c r="O24" s="195"/>
      <c r="P24" s="116" t="s">
        <v>570</v>
      </c>
      <c r="Q24" s="117"/>
      <c r="R24" s="117"/>
      <c r="S24" s="117"/>
      <c r="T24" s="117"/>
      <c r="U24" s="117"/>
      <c r="V24" s="118"/>
      <c r="W24" s="116">
        <v>7.7</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93" t="s">
        <v>574</v>
      </c>
      <c r="H25" s="194"/>
      <c r="I25" s="194"/>
      <c r="J25" s="194"/>
      <c r="K25" s="194"/>
      <c r="L25" s="194"/>
      <c r="M25" s="194"/>
      <c r="N25" s="194"/>
      <c r="O25" s="195"/>
      <c r="P25" s="116" t="s">
        <v>570</v>
      </c>
      <c r="Q25" s="117"/>
      <c r="R25" s="117"/>
      <c r="S25" s="117"/>
      <c r="T25" s="117"/>
      <c r="U25" s="117"/>
      <c r="V25" s="118"/>
      <c r="W25" s="116">
        <v>6.7</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0</v>
      </c>
      <c r="Q29" s="117"/>
      <c r="R29" s="117"/>
      <c r="S29" s="117"/>
      <c r="T29" s="117"/>
      <c r="U29" s="117"/>
      <c r="V29" s="118"/>
      <c r="W29" s="222">
        <f>AR13</f>
        <v>22</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570</v>
      </c>
      <c r="AR31" s="140"/>
      <c r="AS31" s="141" t="s">
        <v>236</v>
      </c>
      <c r="AT31" s="176"/>
      <c r="AU31" s="275">
        <v>3</v>
      </c>
      <c r="AV31" s="275"/>
      <c r="AW31" s="383" t="s">
        <v>181</v>
      </c>
      <c r="AX31" s="384"/>
    </row>
    <row r="32" spans="1:50" ht="23.25" customHeight="1">
      <c r="A32" s="516"/>
      <c r="B32" s="514"/>
      <c r="C32" s="514"/>
      <c r="D32" s="514"/>
      <c r="E32" s="514"/>
      <c r="F32" s="515"/>
      <c r="G32" s="541" t="s">
        <v>575</v>
      </c>
      <c r="H32" s="542"/>
      <c r="I32" s="542"/>
      <c r="J32" s="542"/>
      <c r="K32" s="542"/>
      <c r="L32" s="542"/>
      <c r="M32" s="542"/>
      <c r="N32" s="542"/>
      <c r="O32" s="543"/>
      <c r="P32" s="165" t="s">
        <v>576</v>
      </c>
      <c r="Q32" s="165"/>
      <c r="R32" s="165"/>
      <c r="S32" s="165"/>
      <c r="T32" s="165"/>
      <c r="U32" s="165"/>
      <c r="V32" s="165"/>
      <c r="W32" s="165"/>
      <c r="X32" s="236"/>
      <c r="Y32" s="342" t="s">
        <v>12</v>
      </c>
      <c r="Z32" s="550"/>
      <c r="AA32" s="551"/>
      <c r="AB32" s="552" t="s">
        <v>577</v>
      </c>
      <c r="AC32" s="552"/>
      <c r="AD32" s="552"/>
      <c r="AE32" s="368" t="s">
        <v>570</v>
      </c>
      <c r="AF32" s="369"/>
      <c r="AG32" s="369"/>
      <c r="AH32" s="369"/>
      <c r="AI32" s="368" t="s">
        <v>570</v>
      </c>
      <c r="AJ32" s="369"/>
      <c r="AK32" s="369"/>
      <c r="AL32" s="369"/>
      <c r="AM32" s="368" t="s">
        <v>570</v>
      </c>
      <c r="AN32" s="369"/>
      <c r="AO32" s="369"/>
      <c r="AP32" s="369"/>
      <c r="AQ32" s="119" t="s">
        <v>570</v>
      </c>
      <c r="AR32" s="120"/>
      <c r="AS32" s="120"/>
      <c r="AT32" s="121"/>
      <c r="AU32" s="369" t="s">
        <v>570</v>
      </c>
      <c r="AV32" s="369"/>
      <c r="AW32" s="369"/>
      <c r="AX32" s="371"/>
    </row>
    <row r="33" spans="1:50" ht="23.2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577</v>
      </c>
      <c r="AC33" s="523"/>
      <c r="AD33" s="523"/>
      <c r="AE33" s="368" t="s">
        <v>570</v>
      </c>
      <c r="AF33" s="369"/>
      <c r="AG33" s="369"/>
      <c r="AH33" s="369"/>
      <c r="AI33" s="368" t="s">
        <v>570</v>
      </c>
      <c r="AJ33" s="369"/>
      <c r="AK33" s="369"/>
      <c r="AL33" s="369"/>
      <c r="AM33" s="368" t="s">
        <v>570</v>
      </c>
      <c r="AN33" s="369"/>
      <c r="AO33" s="369"/>
      <c r="AP33" s="369"/>
      <c r="AQ33" s="119" t="s">
        <v>570</v>
      </c>
      <c r="AR33" s="120"/>
      <c r="AS33" s="120"/>
      <c r="AT33" s="121"/>
      <c r="AU33" s="369">
        <v>2</v>
      </c>
      <c r="AV33" s="369"/>
      <c r="AW33" s="369"/>
      <c r="AX33" s="371"/>
    </row>
    <row r="34" spans="1:50" ht="23.25"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570</v>
      </c>
      <c r="AF34" s="369"/>
      <c r="AG34" s="369"/>
      <c r="AH34" s="369"/>
      <c r="AI34" s="368" t="s">
        <v>570</v>
      </c>
      <c r="AJ34" s="369"/>
      <c r="AK34" s="369"/>
      <c r="AL34" s="369"/>
      <c r="AM34" s="368" t="s">
        <v>570</v>
      </c>
      <c r="AN34" s="369"/>
      <c r="AO34" s="369"/>
      <c r="AP34" s="369"/>
      <c r="AQ34" s="119" t="s">
        <v>570</v>
      </c>
      <c r="AR34" s="120"/>
      <c r="AS34" s="120"/>
      <c r="AT34" s="121"/>
      <c r="AU34" s="369" t="s">
        <v>570</v>
      </c>
      <c r="AV34" s="369"/>
      <c r="AW34" s="369"/>
      <c r="AX34" s="371"/>
    </row>
    <row r="35" spans="1:50" ht="23.25" customHeight="1">
      <c r="A35" s="901" t="s">
        <v>386</v>
      </c>
      <c r="B35" s="902"/>
      <c r="C35" s="902"/>
      <c r="D35" s="902"/>
      <c r="E35" s="902"/>
      <c r="F35" s="903"/>
      <c r="G35" s="907" t="s">
        <v>570</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1" t="s">
        <v>134</v>
      </c>
      <c r="AV65" s="981"/>
      <c r="AW65" s="981"/>
      <c r="AX65" s="982"/>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c r="A101" s="492"/>
      <c r="B101" s="493"/>
      <c r="C101" s="493"/>
      <c r="D101" s="493"/>
      <c r="E101" s="493"/>
      <c r="F101" s="494"/>
      <c r="G101" s="165" t="s">
        <v>578</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579</v>
      </c>
      <c r="AC101" s="552"/>
      <c r="AD101" s="552"/>
      <c r="AE101" s="368" t="s">
        <v>570</v>
      </c>
      <c r="AF101" s="369"/>
      <c r="AG101" s="369"/>
      <c r="AH101" s="370"/>
      <c r="AI101" s="368" t="s">
        <v>570</v>
      </c>
      <c r="AJ101" s="369"/>
      <c r="AK101" s="369"/>
      <c r="AL101" s="370"/>
      <c r="AM101" s="368" t="s">
        <v>570</v>
      </c>
      <c r="AN101" s="369"/>
      <c r="AO101" s="369"/>
      <c r="AP101" s="370"/>
      <c r="AQ101" s="368" t="s">
        <v>570</v>
      </c>
      <c r="AR101" s="369"/>
      <c r="AS101" s="369"/>
      <c r="AT101" s="370"/>
      <c r="AU101" s="368" t="s">
        <v>570</v>
      </c>
      <c r="AV101" s="369"/>
      <c r="AW101" s="369"/>
      <c r="AX101" s="370"/>
    </row>
    <row r="102" spans="1:60" ht="23.25"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579</v>
      </c>
      <c r="AC102" s="552"/>
      <c r="AD102" s="552"/>
      <c r="AE102" s="362" t="s">
        <v>570</v>
      </c>
      <c r="AF102" s="362"/>
      <c r="AG102" s="362"/>
      <c r="AH102" s="362"/>
      <c r="AI102" s="362" t="s">
        <v>570</v>
      </c>
      <c r="AJ102" s="362"/>
      <c r="AK102" s="362"/>
      <c r="AL102" s="362"/>
      <c r="AM102" s="362" t="s">
        <v>570</v>
      </c>
      <c r="AN102" s="362"/>
      <c r="AO102" s="362"/>
      <c r="AP102" s="362"/>
      <c r="AQ102" s="818" t="s">
        <v>570</v>
      </c>
      <c r="AR102" s="819"/>
      <c r="AS102" s="819"/>
      <c r="AT102" s="820"/>
      <c r="AU102" s="818">
        <v>1</v>
      </c>
      <c r="AV102" s="819"/>
      <c r="AW102" s="819"/>
      <c r="AX102" s="820"/>
    </row>
    <row r="103" spans="1:60" ht="31.5" hidden="1" customHeight="1">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c r="A116" s="296"/>
      <c r="B116" s="297"/>
      <c r="C116" s="297"/>
      <c r="D116" s="297"/>
      <c r="E116" s="297"/>
      <c r="F116" s="298"/>
      <c r="G116" s="355" t="s">
        <v>580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581</v>
      </c>
      <c r="AC116" s="305"/>
      <c r="AD116" s="306"/>
      <c r="AE116" s="362" t="s">
        <v>570</v>
      </c>
      <c r="AF116" s="362"/>
      <c r="AG116" s="362"/>
      <c r="AH116" s="362"/>
      <c r="AI116" s="362" t="s">
        <v>570</v>
      </c>
      <c r="AJ116" s="362"/>
      <c r="AK116" s="362"/>
      <c r="AL116" s="362"/>
      <c r="AM116" s="362" t="s">
        <v>570</v>
      </c>
      <c r="AN116" s="362"/>
      <c r="AO116" s="362"/>
      <c r="AP116" s="362"/>
      <c r="AQ116" s="368">
        <v>22</v>
      </c>
      <c r="AR116" s="369"/>
      <c r="AS116" s="369"/>
      <c r="AT116" s="369"/>
      <c r="AU116" s="369"/>
      <c r="AV116" s="369"/>
      <c r="AW116" s="369"/>
      <c r="AX116" s="371"/>
    </row>
    <row r="117" spans="1:50" ht="46.5"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t="s">
        <v>570</v>
      </c>
      <c r="AF117" s="310"/>
      <c r="AG117" s="310"/>
      <c r="AH117" s="310"/>
      <c r="AI117" s="310" t="s">
        <v>570</v>
      </c>
      <c r="AJ117" s="310"/>
      <c r="AK117" s="310"/>
      <c r="AL117" s="310"/>
      <c r="AM117" s="310" t="s">
        <v>570</v>
      </c>
      <c r="AN117" s="310"/>
      <c r="AO117" s="310"/>
      <c r="AP117" s="310"/>
      <c r="AQ117" s="310" t="s">
        <v>582</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8" t="s">
        <v>413</v>
      </c>
      <c r="B130" s="996"/>
      <c r="C130" s="995" t="s">
        <v>239</v>
      </c>
      <c r="D130" s="996"/>
      <c r="E130" s="312" t="s">
        <v>268</v>
      </c>
      <c r="F130" s="313"/>
      <c r="G130" s="314" t="s">
        <v>583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999"/>
      <c r="B131" s="256"/>
      <c r="C131" s="255"/>
      <c r="D131" s="256"/>
      <c r="E131" s="242" t="s">
        <v>267</v>
      </c>
      <c r="F131" s="243"/>
      <c r="G131" s="240" t="s">
        <v>584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999"/>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999"/>
      <c r="B188" s="256"/>
      <c r="C188" s="255"/>
      <c r="D188" s="256"/>
      <c r="E188" s="164" t="s">
        <v>585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99"/>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568</v>
      </c>
      <c r="AE702" s="900"/>
      <c r="AF702" s="900"/>
      <c r="AG702" s="889" t="s">
        <v>586</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568</v>
      </c>
      <c r="AE703" s="159"/>
      <c r="AF703" s="159"/>
      <c r="AG703" s="668" t="s">
        <v>593</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568</v>
      </c>
      <c r="AE704" s="587"/>
      <c r="AF704" s="587"/>
      <c r="AG704" s="432" t="s">
        <v>594</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587</v>
      </c>
      <c r="AE705" s="737"/>
      <c r="AF705" s="737"/>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588</v>
      </c>
      <c r="AE708" s="672"/>
      <c r="AF708" s="672"/>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587</v>
      </c>
      <c r="AE709" s="159"/>
      <c r="AF709" s="160"/>
      <c r="AG709" s="668"/>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587</v>
      </c>
      <c r="AE710" s="159"/>
      <c r="AF710" s="160"/>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587</v>
      </c>
      <c r="AE711" s="159"/>
      <c r="AF711" s="160"/>
      <c r="AG711" s="668"/>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158" t="s">
        <v>587</v>
      </c>
      <c r="AE712" s="159"/>
      <c r="AF712" s="160"/>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587</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587</v>
      </c>
      <c r="AE714" s="593"/>
      <c r="AF714" s="594"/>
      <c r="AG714" s="693"/>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587</v>
      </c>
      <c r="AE715" s="672"/>
      <c r="AF715" s="781"/>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587</v>
      </c>
      <c r="AE716" s="763"/>
      <c r="AF716" s="763"/>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587</v>
      </c>
      <c r="AE717" s="159"/>
      <c r="AF717" s="159"/>
      <c r="AG717" s="668"/>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587</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587</v>
      </c>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2" t="s">
        <v>48</v>
      </c>
      <c r="B726" s="623"/>
      <c r="C726" s="447" t="s">
        <v>53</v>
      </c>
      <c r="D726" s="582"/>
      <c r="E726" s="582"/>
      <c r="F726" s="583"/>
      <c r="G726" s="801" t="s">
        <v>589</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c r="A727" s="624"/>
      <c r="B727" s="625"/>
      <c r="C727" s="699" t="s">
        <v>57</v>
      </c>
      <c r="D727" s="700"/>
      <c r="E727" s="700"/>
      <c r="F727" s="701"/>
      <c r="G727" s="799" t="s">
        <v>589</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00" t="s">
        <v>409</v>
      </c>
      <c r="B737" s="101"/>
      <c r="C737" s="101"/>
      <c r="D737" s="102"/>
      <c r="E737" s="103" t="s">
        <v>570</v>
      </c>
      <c r="F737" s="103"/>
      <c r="G737" s="103"/>
      <c r="H737" s="103"/>
      <c r="I737" s="103"/>
      <c r="J737" s="103"/>
      <c r="K737" s="103"/>
      <c r="L737" s="103"/>
      <c r="M737" s="103"/>
      <c r="N737" s="109" t="s">
        <v>404</v>
      </c>
      <c r="O737" s="109"/>
      <c r="P737" s="109"/>
      <c r="Q737" s="109"/>
      <c r="R737" s="103" t="s">
        <v>570</v>
      </c>
      <c r="S737" s="103"/>
      <c r="T737" s="103"/>
      <c r="U737" s="103"/>
      <c r="V737" s="103"/>
      <c r="W737" s="103"/>
      <c r="X737" s="103"/>
      <c r="Y737" s="103"/>
      <c r="Z737" s="103"/>
      <c r="AA737" s="109" t="s">
        <v>403</v>
      </c>
      <c r="AB737" s="109"/>
      <c r="AC737" s="109"/>
      <c r="AD737" s="109"/>
      <c r="AE737" s="103" t="s">
        <v>570</v>
      </c>
      <c r="AF737" s="103"/>
      <c r="AG737" s="103"/>
      <c r="AH737" s="103"/>
      <c r="AI737" s="103"/>
      <c r="AJ737" s="103"/>
      <c r="AK737" s="103"/>
      <c r="AL737" s="103"/>
      <c r="AM737" s="103"/>
      <c r="AN737" s="109" t="s">
        <v>402</v>
      </c>
      <c r="AO737" s="109"/>
      <c r="AP737" s="109"/>
      <c r="AQ737" s="109"/>
      <c r="AR737" s="110" t="s">
        <v>570</v>
      </c>
      <c r="AS737" s="111"/>
      <c r="AT737" s="111"/>
      <c r="AU737" s="111"/>
      <c r="AV737" s="111"/>
      <c r="AW737" s="111"/>
      <c r="AX737" s="112"/>
      <c r="AY737" s="88"/>
      <c r="AZ737" s="88"/>
    </row>
    <row r="738" spans="1:52" ht="24.75" customHeight="1">
      <c r="A738" s="100" t="s">
        <v>401</v>
      </c>
      <c r="B738" s="101"/>
      <c r="C738" s="101"/>
      <c r="D738" s="102"/>
      <c r="E738" s="103" t="s">
        <v>570</v>
      </c>
      <c r="F738" s="103"/>
      <c r="G738" s="103"/>
      <c r="H738" s="103"/>
      <c r="I738" s="103"/>
      <c r="J738" s="103"/>
      <c r="K738" s="103"/>
      <c r="L738" s="103"/>
      <c r="M738" s="103"/>
      <c r="N738" s="109" t="s">
        <v>400</v>
      </c>
      <c r="O738" s="109"/>
      <c r="P738" s="109"/>
      <c r="Q738" s="109"/>
      <c r="R738" s="103" t="s">
        <v>570</v>
      </c>
      <c r="S738" s="103"/>
      <c r="T738" s="103"/>
      <c r="U738" s="103"/>
      <c r="V738" s="103"/>
      <c r="W738" s="103"/>
      <c r="X738" s="103"/>
      <c r="Y738" s="103"/>
      <c r="Z738" s="103"/>
      <c r="AA738" s="109" t="s">
        <v>399</v>
      </c>
      <c r="AB738" s="109"/>
      <c r="AC738" s="109"/>
      <c r="AD738" s="109"/>
      <c r="AE738" s="103" t="s">
        <v>570</v>
      </c>
      <c r="AF738" s="103"/>
      <c r="AG738" s="103"/>
      <c r="AH738" s="103"/>
      <c r="AI738" s="103"/>
      <c r="AJ738" s="103"/>
      <c r="AK738" s="103"/>
      <c r="AL738" s="103"/>
      <c r="AM738" s="103"/>
      <c r="AN738" s="109" t="s">
        <v>398</v>
      </c>
      <c r="AO738" s="109"/>
      <c r="AP738" s="109"/>
      <c r="AQ738" s="109"/>
      <c r="AR738" s="110" t="s">
        <v>570</v>
      </c>
      <c r="AS738" s="111"/>
      <c r="AT738" s="111"/>
      <c r="AU738" s="111"/>
      <c r="AV738" s="111"/>
      <c r="AW738" s="111"/>
      <c r="AX738" s="112"/>
    </row>
    <row r="739" spans="1:52" ht="24.75" customHeight="1">
      <c r="A739" s="100" t="s">
        <v>397</v>
      </c>
      <c r="B739" s="101"/>
      <c r="C739" s="101"/>
      <c r="D739" s="102"/>
      <c r="E739" s="103" t="s">
        <v>570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t="s">
        <v>590</v>
      </c>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hidden="1"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hidden="1"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hidden="1" customHeight="1">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hidden="1" customHeight="1">
      <c r="A782" s="557"/>
      <c r="B782" s="767"/>
      <c r="C782" s="767"/>
      <c r="D782" s="767"/>
      <c r="E782" s="767"/>
      <c r="F782" s="768"/>
      <c r="G782" s="453"/>
      <c r="H782" s="454"/>
      <c r="I782" s="454"/>
      <c r="J782" s="454"/>
      <c r="K782" s="455"/>
      <c r="L782" s="456"/>
      <c r="M782" s="457"/>
      <c r="N782" s="457"/>
      <c r="O782" s="457"/>
      <c r="P782" s="457"/>
      <c r="Q782" s="457"/>
      <c r="R782" s="457"/>
      <c r="S782" s="457"/>
      <c r="T782" s="457"/>
      <c r="U782" s="457"/>
      <c r="V782" s="457"/>
      <c r="W782" s="457"/>
      <c r="X782" s="458"/>
      <c r="Y782" s="459"/>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hidden="1" customHeight="1" thickBot="1">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hidden="1"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hidden="1" customHeight="1">
      <c r="A838" s="408">
        <v>1</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85" priority="14003">
      <formula>IF(RIGHT(TEXT(P14,"0.#"),1)=".",FALSE,TRUE)</formula>
    </cfRule>
    <cfRule type="expression" dxfId="2784" priority="14004">
      <formula>IF(RIGHT(TEXT(P14,"0.#"),1)=".",TRUE,FALSE)</formula>
    </cfRule>
  </conditionalFormatting>
  <conditionalFormatting sqref="AE32 AI32 AM32">
    <cfRule type="expression" dxfId="2783" priority="13993">
      <formula>IF(RIGHT(TEXT(AE32,"0.#"),1)=".",FALSE,TRUE)</formula>
    </cfRule>
    <cfRule type="expression" dxfId="2782" priority="13994">
      <formula>IF(RIGHT(TEXT(AE32,"0.#"),1)=".",TRUE,FALSE)</formula>
    </cfRule>
  </conditionalFormatting>
  <conditionalFormatting sqref="P18:AX18">
    <cfRule type="expression" dxfId="2781" priority="13879">
      <formula>IF(RIGHT(TEXT(P18,"0.#"),1)=".",FALSE,TRUE)</formula>
    </cfRule>
    <cfRule type="expression" dxfId="2780" priority="13880">
      <formula>IF(RIGHT(TEXT(P18,"0.#"),1)=".",TRUE,FALSE)</formula>
    </cfRule>
  </conditionalFormatting>
  <conditionalFormatting sqref="Y783">
    <cfRule type="expression" dxfId="2779" priority="13875">
      <formula>IF(RIGHT(TEXT(Y783,"0.#"),1)=".",FALSE,TRUE)</formula>
    </cfRule>
    <cfRule type="expression" dxfId="2778" priority="13876">
      <formula>IF(RIGHT(TEXT(Y783,"0.#"),1)=".",TRUE,FALSE)</formula>
    </cfRule>
  </conditionalFormatting>
  <conditionalFormatting sqref="Y792">
    <cfRule type="expression" dxfId="2777" priority="13871">
      <formula>IF(RIGHT(TEXT(Y792,"0.#"),1)=".",FALSE,TRUE)</formula>
    </cfRule>
    <cfRule type="expression" dxfId="2776" priority="13872">
      <formula>IF(RIGHT(TEXT(Y792,"0.#"),1)=".",TRUE,FALSE)</formula>
    </cfRule>
  </conditionalFormatting>
  <conditionalFormatting sqref="Y823:Y830 Y821 Y810:Y817 Y808 Y797:Y804 Y795">
    <cfRule type="expression" dxfId="2775" priority="13653">
      <formula>IF(RIGHT(TEXT(Y795,"0.#"),1)=".",FALSE,TRUE)</formula>
    </cfRule>
    <cfRule type="expression" dxfId="2774" priority="13654">
      <formula>IF(RIGHT(TEXT(Y795,"0.#"),1)=".",TRUE,FALSE)</formula>
    </cfRule>
  </conditionalFormatting>
  <conditionalFormatting sqref="P16:AQ17 P15:AX15 P13:AX13">
    <cfRule type="expression" dxfId="2773" priority="13701">
      <formula>IF(RIGHT(TEXT(P13,"0.#"),1)=".",FALSE,TRUE)</formula>
    </cfRule>
    <cfRule type="expression" dxfId="2772" priority="13702">
      <formula>IF(RIGHT(TEXT(P13,"0.#"),1)=".",TRUE,FALSE)</formula>
    </cfRule>
  </conditionalFormatting>
  <conditionalFormatting sqref="P19:AJ19">
    <cfRule type="expression" dxfId="2771" priority="13699">
      <formula>IF(RIGHT(TEXT(P19,"0.#"),1)=".",FALSE,TRUE)</formula>
    </cfRule>
    <cfRule type="expression" dxfId="2770" priority="13700">
      <formula>IF(RIGHT(TEXT(P19,"0.#"),1)=".",TRUE,FALSE)</formula>
    </cfRule>
  </conditionalFormatting>
  <conditionalFormatting sqref="AE101 AQ101">
    <cfRule type="expression" dxfId="2769" priority="13691">
      <formula>IF(RIGHT(TEXT(AE101,"0.#"),1)=".",FALSE,TRUE)</formula>
    </cfRule>
    <cfRule type="expression" dxfId="2768" priority="13692">
      <formula>IF(RIGHT(TEXT(AE101,"0.#"),1)=".",TRUE,FALSE)</formula>
    </cfRule>
  </conditionalFormatting>
  <conditionalFormatting sqref="Y784:Y791 Y782">
    <cfRule type="expression" dxfId="2767" priority="13677">
      <formula>IF(RIGHT(TEXT(Y782,"0.#"),1)=".",FALSE,TRUE)</formula>
    </cfRule>
    <cfRule type="expression" dxfId="2766" priority="13678">
      <formula>IF(RIGHT(TEXT(Y782,"0.#"),1)=".",TRUE,FALSE)</formula>
    </cfRule>
  </conditionalFormatting>
  <conditionalFormatting sqref="AU783">
    <cfRule type="expression" dxfId="2765" priority="13675">
      <formula>IF(RIGHT(TEXT(AU783,"0.#"),1)=".",FALSE,TRUE)</formula>
    </cfRule>
    <cfRule type="expression" dxfId="2764" priority="13676">
      <formula>IF(RIGHT(TEXT(AU783,"0.#"),1)=".",TRUE,FALSE)</formula>
    </cfRule>
  </conditionalFormatting>
  <conditionalFormatting sqref="AU792">
    <cfRule type="expression" dxfId="2763" priority="13673">
      <formula>IF(RIGHT(TEXT(AU792,"0.#"),1)=".",FALSE,TRUE)</formula>
    </cfRule>
    <cfRule type="expression" dxfId="2762" priority="13674">
      <formula>IF(RIGHT(TEXT(AU792,"0.#"),1)=".",TRUE,FALSE)</formula>
    </cfRule>
  </conditionalFormatting>
  <conditionalFormatting sqref="AU784:AU791 AU782">
    <cfRule type="expression" dxfId="2761" priority="13671">
      <formula>IF(RIGHT(TEXT(AU782,"0.#"),1)=".",FALSE,TRUE)</formula>
    </cfRule>
    <cfRule type="expression" dxfId="2760" priority="13672">
      <formula>IF(RIGHT(TEXT(AU782,"0.#"),1)=".",TRUE,FALSE)</formula>
    </cfRule>
  </conditionalFormatting>
  <conditionalFormatting sqref="Y822 Y809 Y796">
    <cfRule type="expression" dxfId="2759" priority="13657">
      <formula>IF(RIGHT(TEXT(Y796,"0.#"),1)=".",FALSE,TRUE)</formula>
    </cfRule>
    <cfRule type="expression" dxfId="2758" priority="13658">
      <formula>IF(RIGHT(TEXT(Y796,"0.#"),1)=".",TRUE,FALSE)</formula>
    </cfRule>
  </conditionalFormatting>
  <conditionalFormatting sqref="Y831 Y818 Y805">
    <cfRule type="expression" dxfId="2757" priority="13655">
      <formula>IF(RIGHT(TEXT(Y805,"0.#"),1)=".",FALSE,TRUE)</formula>
    </cfRule>
    <cfRule type="expression" dxfId="2756" priority="13656">
      <formula>IF(RIGHT(TEXT(Y805,"0.#"),1)=".",TRUE,FALSE)</formula>
    </cfRule>
  </conditionalFormatting>
  <conditionalFormatting sqref="AU822 AU809 AU796">
    <cfRule type="expression" dxfId="2755" priority="13651">
      <formula>IF(RIGHT(TEXT(AU796,"0.#"),1)=".",FALSE,TRUE)</formula>
    </cfRule>
    <cfRule type="expression" dxfId="2754" priority="13652">
      <formula>IF(RIGHT(TEXT(AU796,"0.#"),1)=".",TRUE,FALSE)</formula>
    </cfRule>
  </conditionalFormatting>
  <conditionalFormatting sqref="AU831 AU818 AU805">
    <cfRule type="expression" dxfId="2753" priority="13649">
      <formula>IF(RIGHT(TEXT(AU805,"0.#"),1)=".",FALSE,TRUE)</formula>
    </cfRule>
    <cfRule type="expression" dxfId="2752" priority="13650">
      <formula>IF(RIGHT(TEXT(AU805,"0.#"),1)=".",TRUE,FALSE)</formula>
    </cfRule>
  </conditionalFormatting>
  <conditionalFormatting sqref="AU823:AU830 AU821 AU810:AU817 AU808 AU797:AU804 AU795">
    <cfRule type="expression" dxfId="2751" priority="13647">
      <formula>IF(RIGHT(TEXT(AU795,"0.#"),1)=".",FALSE,TRUE)</formula>
    </cfRule>
    <cfRule type="expression" dxfId="2750" priority="13648">
      <formula>IF(RIGHT(TEXT(AU795,"0.#"),1)=".",TRUE,FALSE)</formula>
    </cfRule>
  </conditionalFormatting>
  <conditionalFormatting sqref="AM87">
    <cfRule type="expression" dxfId="2749" priority="13301">
      <formula>IF(RIGHT(TEXT(AM87,"0.#"),1)=".",FALSE,TRUE)</formula>
    </cfRule>
    <cfRule type="expression" dxfId="2748" priority="13302">
      <formula>IF(RIGHT(TEXT(AM87,"0.#"),1)=".",TRUE,FALSE)</formula>
    </cfRule>
  </conditionalFormatting>
  <conditionalFormatting sqref="AE55">
    <cfRule type="expression" dxfId="2747" priority="13369">
      <formula>IF(RIGHT(TEXT(AE55,"0.#"),1)=".",FALSE,TRUE)</formula>
    </cfRule>
    <cfRule type="expression" dxfId="2746" priority="13370">
      <formula>IF(RIGHT(TEXT(AE55,"0.#"),1)=".",TRUE,FALSE)</formula>
    </cfRule>
  </conditionalFormatting>
  <conditionalFormatting sqref="AI55">
    <cfRule type="expression" dxfId="2745" priority="13367">
      <formula>IF(RIGHT(TEXT(AI55,"0.#"),1)=".",FALSE,TRUE)</formula>
    </cfRule>
    <cfRule type="expression" dxfId="2744" priority="13368">
      <formula>IF(RIGHT(TEXT(AI55,"0.#"),1)=".",TRUE,FALSE)</formula>
    </cfRule>
  </conditionalFormatting>
  <conditionalFormatting sqref="AE33 AI33 AM33">
    <cfRule type="expression" dxfId="2743" priority="13461">
      <formula>IF(RIGHT(TEXT(AE33,"0.#"),1)=".",FALSE,TRUE)</formula>
    </cfRule>
    <cfRule type="expression" dxfId="2742" priority="13462">
      <formula>IF(RIGHT(TEXT(AE33,"0.#"),1)=".",TRUE,FALSE)</formula>
    </cfRule>
  </conditionalFormatting>
  <conditionalFormatting sqref="AE34 AI34 AM34">
    <cfRule type="expression" dxfId="2741" priority="13459">
      <formula>IF(RIGHT(TEXT(AE34,"0.#"),1)=".",FALSE,TRUE)</formula>
    </cfRule>
    <cfRule type="expression" dxfId="2740" priority="13460">
      <formula>IF(RIGHT(TEXT(AE34,"0.#"),1)=".",TRUE,FALSE)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5" sqref="B5"/>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568</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t="s">
        <v>568</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海洋政策</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海洋政策</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海洋政策</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海洋政策</v>
      </c>
      <c r="F10" s="18" t="s">
        <v>117</v>
      </c>
      <c r="G10" s="17"/>
      <c r="H10" s="13" t="str">
        <f t="shared" si="1"/>
        <v/>
      </c>
      <c r="I10" s="13" t="str">
        <f t="shared" si="5"/>
        <v>一般会計</v>
      </c>
      <c r="K10" s="14" t="s">
        <v>335</v>
      </c>
      <c r="L10" s="15"/>
      <c r="M10" s="13" t="str">
        <f t="shared" si="2"/>
        <v/>
      </c>
      <c r="N10" s="13" t="str">
        <f t="shared" si="6"/>
        <v>経済協力</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海洋政策</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海洋政策</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海洋政策</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海洋政策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海洋政策</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海洋政策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海洋政策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海洋政策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海洋政策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海洋政策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海洋政策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海洋政策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海洋政策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海洋政策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海洋政策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2020-10-19T07:22:24Z</dcterms:modified>
</cp:coreProperties>
</file>