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⑥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c r="P20" i="3" s="1"/>
</calcChain>
</file>

<file path=xl/sharedStrings.xml><?xml version="1.0" encoding="utf-8"?>
<sst xmlns="http://schemas.openxmlformats.org/spreadsheetml/2006/main" count="2758" uniqueCount="594">
  <si>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</si>
  <si>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</si>
  <si>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</si>
  <si>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</si>
  <si>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</si>
  <si>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</si>
  <si>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</si>
  <si>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</si>
  <si>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</si>
  <si>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</si>
  <si>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</si>
  <si>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</si>
  <si>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</si>
  <si>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</si>
  <si>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</si>
  <si>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</si>
  <si>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</si>
  <si>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</si>
  <si>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</si>
  <si>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</si>
  <si>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</si>
  <si>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</si>
  <si>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</si>
  <si>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</si>
  <si>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</si>
  <si>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</si>
  <si>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</si>
  <si>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</si>
  <si>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</si>
  <si>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</si>
  <si>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</si>
  <si>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</si>
  <si>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</si>
  <si>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</si>
  <si>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</si>
  <si>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</si>
  <si>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</si>
  <si>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</si>
  <si>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</si>
  <si>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</si>
  <si>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</si>
  <si>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</si>
  <si>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</si>
  <si>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</si>
  <si>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</si>
  <si>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</si>
  <si>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</si>
  <si>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</si>
  <si>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</si>
  <si>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</si>
  <si>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</si>
  <si>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</si>
  <si>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</si>
  <si>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</si>
  <si>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</si>
  <si>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</si>
  <si>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</si>
  <si>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</si>
  <si>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</si>
  <si>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</si>
  <si>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</si>
  <si>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</si>
  <si>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</si>
  <si>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</si>
  <si>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</si>
  <si>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</si>
  <si>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</si>
  <si>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</si>
  <si>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</si>
  <si>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</si>
  <si>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</si>
  <si>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</si>
  <si>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</si>
  <si>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</si>
  <si>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</si>
  <si>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</si>
  <si>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</si>
  <si>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</si>
  <si>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</si>
  <si>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</si>
  <si>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</si>
  <si>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</si>
  <si>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</si>
  <si>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</si>
  <si>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</si>
  <si>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</si>
  <si>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</si>
  <si>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</si>
  <si>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</si>
  <si>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</si>
  <si>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</si>
  <si>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</si>
  <si>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</si>
  <si>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</si>
  <si>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</si>
  <si>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</si>
  <si>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</si>
  <si>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</si>
  <si>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</si>
  <si>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</si>
  <si>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</si>
  <si>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</si>
  <si>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</si>
  <si>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</si>
  <si>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</si>
  <si>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</si>
  <si>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</si>
  <si>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</si>
  <si>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</si>
  <si>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</si>
  <si>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</si>
  <si>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</si>
  <si>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</si>
  <si>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</si>
  <si>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</si>
  <si>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</si>
  <si>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</si>
  <si>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</si>
  <si>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</si>
  <si>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</si>
  <si>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</si>
  <si>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</si>
  <si>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</si>
  <si>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</si>
  <si>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</si>
  <si>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</si>
  <si>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</si>
  <si>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</si>
  <si>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</si>
  <si>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</si>
  <si>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</si>
  <si>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</si>
  <si>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</si>
  <si>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</si>
  <si>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</si>
  <si>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</si>
  <si>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</si>
  <si>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</si>
  <si>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</si>
  <si>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</si>
  <si>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</si>
  <si>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</si>
  <si>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</si>
  <si>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</si>
  <si>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</si>
  <si>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</si>
  <si>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</si>
  <si>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</si>
  <si>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</si>
  <si>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</si>
  <si>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</si>
  <si>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</si>
  <si>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</si>
  <si>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</si>
  <si>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</si>
  <si>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</si>
  <si>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</si>
  <si>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</si>
  <si>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</si>
  <si>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</si>
  <si>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</si>
  <si>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</si>
  <si>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</si>
  <si>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</si>
  <si>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</si>
  <si>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</si>
  <si>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</si>
  <si>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</si>
  <si>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</si>
  <si>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</si>
  <si>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</si>
  <si>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</si>
  <si>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</si>
  <si>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</si>
  <si>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</si>
  <si>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</si>
  <si>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</si>
  <si>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</si>
  <si>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</si>
  <si>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</si>
  <si>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</si>
  <si>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</si>
  <si>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</si>
  <si>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</si>
  <si>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</si>
  <si>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</si>
  <si>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</si>
  <si>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</si>
  <si>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</si>
  <si>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</si>
  <si>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</si>
  <si>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</si>
  <si>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</si>
  <si>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</si>
  <si>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</si>
  <si>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</si>
  <si>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</si>
  <si>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</si>
  <si>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</si>
  <si>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</si>
  <si>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</si>
  <si>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</si>
  <si>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</si>
  <si>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</si>
  <si>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</si>
  <si>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</si>
  <si>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</si>
  <si>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</si>
  <si>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</si>
  <si>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</si>
  <si>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</si>
  <si>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</si>
  <si>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</si>
  <si>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</si>
  <si>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</si>
  <si>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</si>
  <si>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</si>
  <si>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</si>
  <si>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</si>
  <si>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</si>
  <si>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</si>
  <si>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</si>
  <si>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</si>
  <si>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</si>
  <si>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</si>
  <si>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</si>
  <si>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</si>
  <si>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</si>
  <si>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</si>
  <si>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</si>
  <si>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</si>
  <si>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</si>
  <si>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</si>
  <si>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</si>
  <si>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</si>
  <si>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</si>
  <si>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</si>
  <si>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</si>
  <si>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</si>
  <si>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</si>
  <si>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</si>
  <si>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</si>
  <si>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</si>
  <si>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</si>
  <si>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</si>
  <si>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</si>
  <si>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</si>
  <si>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</si>
  <si>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</si>
  <si>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</si>
  <si>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</si>
  <si>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</si>
  <si>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</si>
  <si>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</si>
  <si>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</si>
  <si>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</si>
  <si>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</si>
  <si>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</si>
  <si>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</si>
  <si>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</si>
  <si>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</si>
  <si>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</si>
  <si>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</si>
  <si>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</si>
  <si>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</si>
  <si>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</si>
  <si>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</si>
  <si>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</si>
  <si>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</si>
  <si>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</si>
  <si>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</si>
  <si>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</si>
  <si>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</si>
  <si>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</si>
  <si>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</si>
  <si>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</si>
  <si>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</si>
  <si>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</si>
  <si>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</si>
  <si>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</si>
  <si>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</si>
  <si>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</si>
  <si>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</si>
  <si>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</si>
  <si>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</si>
  <si>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</si>
  <si>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</si>
  <si>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</si>
  <si>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</si>
  <si>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</si>
  <si>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</si>
  <si>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</si>
  <si>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</si>
  <si>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</si>
  <si>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</si>
  <si>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</si>
  <si>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</si>
  <si>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</si>
  <si>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</si>
  <si>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</si>
  <si>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</si>
  <si>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</si>
  <si>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</si>
  <si>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</si>
  <si>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</si>
  <si>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</si>
  <si>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</si>
  <si>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</si>
  <si>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</si>
  <si>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</si>
  <si>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</si>
  <si>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</si>
  <si>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</si>
  <si>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</si>
  <si>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</si>
  <si>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</si>
  <si>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</si>
  <si>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</si>
  <si>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</si>
  <si>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</si>
  <si>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</si>
  <si>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</si>
  <si>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</si>
  <si>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</si>
  <si>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</si>
  <si>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</si>
  <si>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</si>
  <si>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</si>
  <si>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</si>
  <si>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</si>
  <si>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</si>
  <si>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</si>
  <si>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</si>
  <si>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</si>
  <si>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</si>
  <si>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</si>
  <si>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</si>
  <si>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</si>
  <si>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</si>
  <si>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</si>
  <si>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</si>
  <si>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</si>
  <si>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</si>
  <si>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</si>
  <si>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</si>
  <si>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</si>
  <si>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</si>
  <si>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</si>
  <si>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</si>
  <si>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</si>
  <si>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</si>
  <si>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</si>
  <si>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</si>
  <si>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</si>
  <si>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</si>
  <si>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</si>
  <si>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</si>
  <si>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</si>
  <si>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</si>
  <si>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</si>
  <si>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</si>
  <si>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</si>
  <si>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</si>
  <si>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</si>
  <si>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</si>
  <si>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</si>
  <si>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</si>
  <si>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</si>
  <si>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</si>
  <si>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</si>
  <si>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</si>
  <si>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</si>
  <si>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</si>
  <si>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</si>
  <si>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</si>
  <si>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</si>
  <si>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</si>
  <si>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</si>
  <si>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</si>
  <si>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</si>
  <si>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</si>
  <si>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</si>
  <si>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</si>
  <si>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</si>
  <si>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</si>
  <si>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</si>
  <si>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</si>
  <si>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</si>
  <si>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</si>
  <si>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</si>
  <si>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</si>
  <si>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</si>
  <si>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</si>
  <si>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</si>
  <si>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</si>
  <si>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</si>
  <si>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</si>
  <si>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</si>
  <si>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</si>
  <si>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</si>
  <si>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</si>
  <si>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</si>
  <si>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</si>
  <si>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</si>
  <si>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</si>
  <si>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</si>
  <si>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</si>
  <si>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</si>
  <si>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</si>
  <si>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</si>
  <si>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</si>
  <si>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</si>
  <si>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</si>
  <si>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</si>
  <si>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</si>
  <si>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</si>
  <si>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</si>
  <si>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</si>
  <si>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</si>
  <si>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</si>
  <si>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</si>
  <si>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</si>
  <si>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</si>
  <si>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</si>
  <si>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</si>
  <si>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</si>
  <si>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</si>
  <si>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</si>
  <si>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</si>
  <si>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</si>
  <si>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</si>
  <si>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</si>
  <si>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</si>
  <si>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</si>
  <si>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</si>
  <si>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</si>
  <si>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</si>
  <si>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</si>
  <si>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</si>
  <si>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</si>
  <si>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</si>
  <si>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</si>
  <si>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</si>
  <si>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</si>
  <si>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</si>
  <si>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</si>
  <si>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</si>
  <si>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</si>
  <si>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</si>
  <si>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</si>
  <si>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</si>
  <si>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</si>
  <si>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</si>
  <si>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</si>
  <si>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</si>
  <si>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</si>
  <si>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</si>
  <si>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</si>
  <si>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</si>
  <si>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</si>
  <si>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</si>
  <si>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</si>
  <si>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</si>
  <si>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</si>
  <si>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</si>
  <si>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</si>
  <si>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</si>
  <si>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</si>
  <si>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</si>
  <si>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</si>
  <si>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</si>
  <si>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</si>
  <si>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</si>
  <si>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</si>
  <si>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</si>
  <si>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</si>
  <si>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</si>
  <si>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</si>
  <si>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</si>
  <si>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</si>
  <si>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</si>
  <si>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</si>
  <si>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</si>
  <si>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</si>
  <si>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</si>
  <si>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</si>
  <si>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</si>
  <si>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</si>
  <si>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</si>
  <si>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</si>
  <si>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</si>
  <si>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</si>
  <si>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</si>
  <si>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</si>
  <si>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</si>
  <si>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</si>
  <si>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</si>
  <si>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</si>
  <si>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</si>
  <si>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</si>
  <si>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</si>
  <si>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</si>
  <si>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</si>
  <si>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</si>
  <si>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</si>
  <si>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</si>
  <si>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</si>
  <si>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</si>
  <si>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</si>
  <si>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</si>
  <si>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</si>
  <si>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</si>
  <si>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</si>
  <si>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</si>
  <si>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</si>
  <si>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</si>
  <si>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</si>
  <si>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</si>
  <si>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</si>
  <si>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</si>
  <si>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</si>
  <si>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</si>
  <si>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</si>
  <si>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</si>
  <si>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</si>
  <si>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</si>
  <si>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</si>
  <si>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</si>
  <si>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</si>
  <si>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</si>
  <si>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</si>
  <si>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</si>
  <si>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</si>
  <si>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</si>
  <si>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</si>
  <si>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</si>
  <si>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</si>
  <si>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</si>
  <si>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</si>
  <si>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</si>
  <si>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</si>
  <si>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</si>
  <si>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</si>
  <si>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</si>
  <si>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</si>
  <si>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</si>
  <si>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</si>
  <si>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</si>
  <si>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</si>
  <si>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</si>
  <si>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</si>
  <si>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</si>
  <si>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</si>
  <si>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</si>
  <si>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</si>
  <si>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</si>
  <si>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</si>
  <si>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</si>
  <si>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</si>
  <si>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</si>
  <si>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</si>
  <si>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</si>
  <si>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</si>
  <si>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帰国留学生総会</t>
  </si>
  <si>
    <t>外務報道官・広報文化組織</t>
    <rPh sb="0" eb="2">
      <t>ガイム</t>
    </rPh>
    <rPh sb="2" eb="5">
      <t>ホウドウカン</t>
    </rPh>
    <rPh sb="6" eb="8">
      <t>コウホウ</t>
    </rPh>
    <rPh sb="8" eb="10">
      <t>ブンカ</t>
    </rPh>
    <rPh sb="10" eb="12">
      <t>ソシキ</t>
    </rPh>
    <phoneticPr fontId="6"/>
  </si>
  <si>
    <t>令和3年度</t>
  </si>
  <si>
    <t>終了予定なし</t>
  </si>
  <si>
    <t>人物交流室</t>
  </si>
  <si>
    <t>内田　立国</t>
  </si>
  <si>
    <t>○</t>
  </si>
  <si>
    <t>外務省設置法第4条第１項</t>
    <rPh sb="0" eb="3">
      <t>ガイムショウ</t>
    </rPh>
    <rPh sb="3" eb="6">
      <t>セッチホウ</t>
    </rPh>
    <rPh sb="6" eb="7">
      <t>ダイ</t>
    </rPh>
    <rPh sb="8" eb="9">
      <t>ジョウ</t>
    </rPh>
    <rPh sb="9" eb="10">
      <t>ダイ</t>
    </rPh>
    <rPh sb="11" eb="12">
      <t>コウ</t>
    </rPh>
    <phoneticPr fontId="6"/>
  </si>
  <si>
    <t>　元日本留学生が組織する「帰国留学生会」は2019年11月時点で全世界113か国に計211団体が組織され、総計94,584名が所属している。各会は日本語・日本文化の紹介、在外公館活動への協力等、様々な活動を行っているところ、活動内容やノウハウを全世界の関係者で共有することで、貴重な外交資源である帰国留学生の適切なフォローアップ、日本の国益に資する人材を海外で一層育成することにつなげる。</t>
  </si>
  <si>
    <t>　可能な限り多くの国から代表者を招へいし、全体会合・意見交換会の開催、外部有識者を招いた講演会、最新日本事情視察・企業訪問等を行う。また、レセプションを開催し、現役留学生、帰国留学生同士、日本企業、大学、地方自治体との交流及びネットワークを構築・確立する。</t>
  </si>
  <si>
    <t>招へい費</t>
  </si>
  <si>
    <t>庁費</t>
  </si>
  <si>
    <t>招へい実施直後に事後調査を実施。同調査の目的の達成について、有効回答数のうち「達成した」とする回答の割合を100%に可能な限り近づける。</t>
  </si>
  <si>
    <t>招へい目的に沿って招へい者１名ずつ達成度を確認する。アンケート形式による合理的かつ客観性が担保された調査を実施する。
「達成したという回答数（目標値）/有効回答数（成果実績）」</t>
  </si>
  <si>
    <t>在外公館からの報告</t>
  </si>
  <si>
    <t>帰国留学生会の総会員数が前年度比５％増加するようにする。</t>
  </si>
  <si>
    <t>招へい人数</t>
  </si>
  <si>
    <t>帰国留学生会会員数</t>
  </si>
  <si>
    <t>人</t>
  </si>
  <si>
    <t>全世界の帰国留学生会の組織数及び会員数調査結果から測定する。
当該年度会員数/前年度会員数</t>
  </si>
  <si>
    <t>執行額／招へい人数　　　　　　　　　　　　　　</t>
  </si>
  <si>
    <t>執行額／増加した会員数　</t>
  </si>
  <si>
    <t>円/人</t>
  </si>
  <si>
    <t>　　円/人</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</si>
  <si>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</si>
  <si>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</si>
  <si>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</si>
  <si>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</si>
  <si>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t>
  </si>
  <si>
    <t>帰国留学生会に所属している者は各国の政・経・官・学等の各界において、すでに一定の指導的立場に就いている者又は将来活躍が期待される者が多く、各会から代表者を招待し、我が国要人・有識者との懇談、帰国留学生同士のネットワーク構築等の機会を設けることで対日理解を促進する。</t>
  </si>
  <si>
    <t>令和３年度新規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</si>
</sst>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115845</xdr:colOff>
      <xdr:row>742</xdr:row>
      <xdr:rowOff>90101</xdr:rowOff>
    </xdr:from>
    <xdr:to>
      <xdr:col>26</xdr:col>
      <xdr:colOff>45049</xdr:colOff>
      <xdr:row>743</xdr:row>
      <xdr:rowOff>250995</xdr:rowOff>
    </xdr:to>
    <xdr:sp macro="" textlink="">
      <xdr:nvSpPr>
        <xdr:cNvPr id="89" name="四角形: 角を丸くする 14">
          <a:extLst>
            <a:ext uri="{FF2B5EF4-FFF2-40B4-BE49-F238E27FC236}">
              <a16:creationId xmlns:a16="http://schemas.microsoft.com/office/drawing/2014/main" id="{AEEA148E-1356-4622-A97E-E3D296367182}"/>
            </a:ext>
          </a:extLst>
        </xdr:cNvPr>
        <xdr:cNvSpPr/>
      </xdr:nvSpPr>
      <xdr:spPr>
        <a:xfrm>
          <a:off x="3410980" y="41021858"/>
          <a:ext cx="1988664" cy="50842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ja-JP" altLang="it-IT" sz="1100"/>
            <a:t>４６．３</a:t>
          </a:r>
          <a:r>
            <a:rPr kumimoji="1" lang="ja-JP" altLang="en-US" sz="1100"/>
            <a:t>百万円</a:t>
          </a:r>
        </a:p>
      </xdr:txBody>
    </xdr:sp>
    <xdr:clientData/>
  </xdr:twoCellAnchor>
  <xdr:twoCellAnchor>
    <xdr:from>
      <xdr:col>9</xdr:col>
      <xdr:colOff>6437</xdr:colOff>
      <xdr:row>745</xdr:row>
      <xdr:rowOff>353970</xdr:rowOff>
    </xdr:from>
    <xdr:to>
      <xdr:col>17</xdr:col>
      <xdr:colOff>180203</xdr:colOff>
      <xdr:row>747</xdr:row>
      <xdr:rowOff>225252</xdr:rowOff>
    </xdr:to>
    <xdr:sp macro="" textlink="">
      <xdr:nvSpPr>
        <xdr:cNvPr id="90" name="四角形: 角を丸くする 15">
          <a:extLst>
            <a:ext uri="{FF2B5EF4-FFF2-40B4-BE49-F238E27FC236}">
              <a16:creationId xmlns:a16="http://schemas.microsoft.com/office/drawing/2014/main" id="{816CFCD6-E09B-49D0-9218-B2421FD4D2DD}"/>
            </a:ext>
          </a:extLst>
        </xdr:cNvPr>
        <xdr:cNvSpPr/>
      </xdr:nvSpPr>
      <xdr:spPr>
        <a:xfrm>
          <a:off x="1806662" y="51760395"/>
          <a:ext cx="1773966" cy="585657"/>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接遇業者</a:t>
          </a:r>
          <a:endParaRPr kumimoji="1" lang="en-US" altLang="ja-JP" sz="1100"/>
        </a:p>
        <a:p>
          <a:pPr algn="ctr"/>
          <a:r>
            <a:rPr kumimoji="1" lang="ja-JP" altLang="it-IT" sz="1100"/>
            <a:t>４４．８</a:t>
          </a:r>
          <a:r>
            <a:rPr kumimoji="1" lang="ja-JP" altLang="en-US" sz="1100"/>
            <a:t>百万円</a:t>
          </a:r>
        </a:p>
      </xdr:txBody>
    </xdr:sp>
    <xdr:clientData/>
  </xdr:twoCellAnchor>
  <xdr:twoCellAnchor>
    <xdr:from>
      <xdr:col>24</xdr:col>
      <xdr:colOff>6438</xdr:colOff>
      <xdr:row>746</xdr:row>
      <xdr:rowOff>12871</xdr:rowOff>
    </xdr:from>
    <xdr:to>
      <xdr:col>33</xdr:col>
      <xdr:colOff>122279</xdr:colOff>
      <xdr:row>747</xdr:row>
      <xdr:rowOff>244559</xdr:rowOff>
    </xdr:to>
    <xdr:sp macro="" textlink="">
      <xdr:nvSpPr>
        <xdr:cNvPr id="91" name="四角形: 角を丸くする 16">
          <a:extLst>
            <a:ext uri="{FF2B5EF4-FFF2-40B4-BE49-F238E27FC236}">
              <a16:creationId xmlns:a16="http://schemas.microsoft.com/office/drawing/2014/main" id="{2DF240D8-5AF3-4394-B953-41EA05648602}"/>
            </a:ext>
          </a:extLst>
        </xdr:cNvPr>
        <xdr:cNvSpPr/>
      </xdr:nvSpPr>
      <xdr:spPr>
        <a:xfrm>
          <a:off x="4807038" y="51781246"/>
          <a:ext cx="1916066" cy="584113"/>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飲食業者</a:t>
          </a:r>
          <a:endParaRPr kumimoji="1" lang="en-US" altLang="ja-JP" sz="1100"/>
        </a:p>
        <a:p>
          <a:pPr algn="ctr"/>
          <a:r>
            <a:rPr kumimoji="1" lang="ja-JP" altLang="it-IT" sz="1100"/>
            <a:t>１．５</a:t>
          </a:r>
          <a:r>
            <a:rPr kumimoji="1" lang="ja-JP" altLang="en-US" sz="1100"/>
            <a:t>百万円</a:t>
          </a:r>
        </a:p>
      </xdr:txBody>
    </xdr:sp>
    <xdr:clientData/>
  </xdr:twoCellAnchor>
  <xdr:oneCellAnchor>
    <xdr:from>
      <xdr:col>12</xdr:col>
      <xdr:colOff>57923</xdr:colOff>
      <xdr:row>747</xdr:row>
      <xdr:rowOff>205945</xdr:rowOff>
    </xdr:from>
    <xdr:ext cx="1589646" cy="275717"/>
    <xdr:sp macro="" textlink="">
      <xdr:nvSpPr>
        <xdr:cNvPr id="100" name="テキスト ボックス 99">
          <a:extLst>
            <a:ext uri="{FF2B5EF4-FFF2-40B4-BE49-F238E27FC236}">
              <a16:creationId xmlns:a16="http://schemas.microsoft.com/office/drawing/2014/main" id="{E25679E8-6928-45F8-A534-E32EA70348F1}"/>
            </a:ext>
          </a:extLst>
        </xdr:cNvPr>
        <xdr:cNvSpPr txBox="1"/>
      </xdr:nvSpPr>
      <xdr:spPr>
        <a:xfrm>
          <a:off x="2458223" y="52326745"/>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接遇業務全般</a:t>
          </a:r>
        </a:p>
      </xdr:txBody>
    </xdr:sp>
    <xdr:clientData/>
  </xdr:oneCellAnchor>
  <xdr:oneCellAnchor>
    <xdr:from>
      <xdr:col>24</xdr:col>
      <xdr:colOff>180203</xdr:colOff>
      <xdr:row>747</xdr:row>
      <xdr:rowOff>250997</xdr:rowOff>
    </xdr:from>
    <xdr:ext cx="1589646" cy="275717"/>
    <xdr:sp macro="" textlink="">
      <xdr:nvSpPr>
        <xdr:cNvPr id="101" name="テキスト ボックス 100">
          <a:extLst>
            <a:ext uri="{FF2B5EF4-FFF2-40B4-BE49-F238E27FC236}">
              <a16:creationId xmlns:a16="http://schemas.microsoft.com/office/drawing/2014/main" id="{50EBB5DC-37D2-44F9-AB09-F38A8D5D7E59}"/>
            </a:ext>
          </a:extLst>
        </xdr:cNvPr>
        <xdr:cNvSpPr txBox="1"/>
      </xdr:nvSpPr>
      <xdr:spPr>
        <a:xfrm>
          <a:off x="5122906" y="42920423"/>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it-IT" sz="1100"/>
            <a:t>レセプション経費</a:t>
          </a:r>
          <a:endParaRPr kumimoji="1" lang="ja-JP" altLang="en-US" sz="1100"/>
        </a:p>
      </xdr:txBody>
    </xdr:sp>
    <xdr:clientData/>
  </xdr:oneCellAnchor>
  <xdr:twoCellAnchor>
    <xdr:from>
      <xdr:col>28</xdr:col>
      <xdr:colOff>180203</xdr:colOff>
      <xdr:row>744</xdr:row>
      <xdr:rowOff>308919</xdr:rowOff>
    </xdr:from>
    <xdr:to>
      <xdr:col>28</xdr:col>
      <xdr:colOff>183422</xdr:colOff>
      <xdr:row>746</xdr:row>
      <xdr:rowOff>24931</xdr:rowOff>
    </xdr:to>
    <xdr:cxnSp macro="">
      <xdr:nvCxnSpPr>
        <xdr:cNvPr id="106" name="直線矢印コネクタ 105">
          <a:extLst>
            <a:ext uri="{FF2B5EF4-FFF2-40B4-BE49-F238E27FC236}">
              <a16:creationId xmlns:a16="http://schemas.microsoft.com/office/drawing/2014/main" id="{88C902D6-02B3-420C-9B0E-9A2F6DA401AE}"/>
            </a:ext>
          </a:extLst>
        </xdr:cNvPr>
        <xdr:cNvCxnSpPr/>
      </xdr:nvCxnSpPr>
      <xdr:spPr>
        <a:xfrm>
          <a:off x="5946689" y="41935743"/>
          <a:ext cx="3219" cy="41108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xdr:colOff>
      <xdr:row>744</xdr:row>
      <xdr:rowOff>308919</xdr:rowOff>
    </xdr:from>
    <xdr:to>
      <xdr:col>28</xdr:col>
      <xdr:colOff>180203</xdr:colOff>
      <xdr:row>744</xdr:row>
      <xdr:rowOff>315355</xdr:rowOff>
    </xdr:to>
    <xdr:cxnSp macro="">
      <xdr:nvCxnSpPr>
        <xdr:cNvPr id="107" name="直線コネクタ 106">
          <a:extLst>
            <a:ext uri="{FF2B5EF4-FFF2-40B4-BE49-F238E27FC236}">
              <a16:creationId xmlns:a16="http://schemas.microsoft.com/office/drawing/2014/main" id="{0328912F-140D-42CD-8B55-53F743190C62}"/>
            </a:ext>
          </a:extLst>
        </xdr:cNvPr>
        <xdr:cNvCxnSpPr/>
      </xdr:nvCxnSpPr>
      <xdr:spPr>
        <a:xfrm flipV="1">
          <a:off x="2690168" y="41935743"/>
          <a:ext cx="3256521" cy="64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744</xdr:row>
      <xdr:rowOff>302482</xdr:rowOff>
    </xdr:from>
    <xdr:to>
      <xdr:col>13</xdr:col>
      <xdr:colOff>25743</xdr:colOff>
      <xdr:row>746</xdr:row>
      <xdr:rowOff>13671</xdr:rowOff>
    </xdr:to>
    <xdr:cxnSp macro="">
      <xdr:nvCxnSpPr>
        <xdr:cNvPr id="108" name="直線矢印コネクタ 107">
          <a:extLst>
            <a:ext uri="{FF2B5EF4-FFF2-40B4-BE49-F238E27FC236}">
              <a16:creationId xmlns:a16="http://schemas.microsoft.com/office/drawing/2014/main" id="{4EE87A0E-0CA5-48AC-8EB6-764A3340210B}"/>
            </a:ext>
          </a:extLst>
        </xdr:cNvPr>
        <xdr:cNvCxnSpPr/>
      </xdr:nvCxnSpPr>
      <xdr:spPr>
        <a:xfrm>
          <a:off x="2626068" y="51346957"/>
          <a:ext cx="0" cy="43508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77230</xdr:colOff>
      <xdr:row>743</xdr:row>
      <xdr:rowOff>250995</xdr:rowOff>
    </xdr:from>
    <xdr:to>
      <xdr:col>21</xdr:col>
      <xdr:colOff>80447</xdr:colOff>
      <xdr:row>744</xdr:row>
      <xdr:rowOff>296048</xdr:rowOff>
    </xdr:to>
    <xdr:cxnSp macro="">
      <xdr:nvCxnSpPr>
        <xdr:cNvPr id="9" name="直線コネクタ 8"/>
        <xdr:cNvCxnSpPr>
          <a:stCxn id="89" idx="2"/>
        </xdr:cNvCxnSpPr>
      </xdr:nvCxnSpPr>
      <xdr:spPr>
        <a:xfrm flipH="1">
          <a:off x="4402095" y="41530286"/>
          <a:ext cx="3217" cy="39258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426</v>
      </c>
      <c r="AP2" s="966"/>
      <c r="AQ2" s="966"/>
      <c r="AR2" s="78" t="str">
        <f>IF(OR(AO2="　", AO2=""), "", "-")</f>
        <v>-</v>
      </c>
      <c r="AS2" s="967">
        <v>10</v>
      </c>
      <c r="AT2" s="967"/>
      <c r="AU2" s="967"/>
      <c r="AV2" s="51" t="str">
        <f>IF(AW2="", "", "-")</f>
        <v/>
      </c>
      <c r="AW2" s="912"/>
      <c r="AX2" s="912"/>
    </row>
    <row r="3" spans="1:50" ht="21" customHeight="1" thickBot="1">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565</v>
      </c>
      <c r="H5" s="841"/>
      <c r="I5" s="841"/>
      <c r="J5" s="841"/>
      <c r="K5" s="841"/>
      <c r="L5" s="841"/>
      <c r="M5" s="842" t="s">
        <v>66</v>
      </c>
      <c r="N5" s="843"/>
      <c r="O5" s="843"/>
      <c r="P5" s="843"/>
      <c r="Q5" s="843"/>
      <c r="R5" s="844"/>
      <c r="S5" s="845" t="s">
        <v>566</v>
      </c>
      <c r="T5" s="841"/>
      <c r="U5" s="841"/>
      <c r="V5" s="841"/>
      <c r="W5" s="841"/>
      <c r="X5" s="846"/>
      <c r="Y5" s="699" t="s">
        <v>3</v>
      </c>
      <c r="Z5" s="547"/>
      <c r="AA5" s="547"/>
      <c r="AB5" s="547"/>
      <c r="AC5" s="547"/>
      <c r="AD5" s="548"/>
      <c r="AE5" s="700" t="s">
        <v>567</v>
      </c>
      <c r="AF5" s="700"/>
      <c r="AG5" s="700"/>
      <c r="AH5" s="700"/>
      <c r="AI5" s="700"/>
      <c r="AJ5" s="700"/>
      <c r="AK5" s="700"/>
      <c r="AL5" s="700"/>
      <c r="AM5" s="700"/>
      <c r="AN5" s="700"/>
      <c r="AO5" s="700"/>
      <c r="AP5" s="701"/>
      <c r="AQ5" s="702" t="s">
        <v>568</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570</v>
      </c>
      <c r="H7" s="503"/>
      <c r="I7" s="503"/>
      <c r="J7" s="503"/>
      <c r="K7" s="503"/>
      <c r="L7" s="503"/>
      <c r="M7" s="503"/>
      <c r="N7" s="503"/>
      <c r="O7" s="503"/>
      <c r="P7" s="503"/>
      <c r="Q7" s="503"/>
      <c r="R7" s="503"/>
      <c r="S7" s="503"/>
      <c r="T7" s="503"/>
      <c r="U7" s="503"/>
      <c r="V7" s="503"/>
      <c r="W7" s="503"/>
      <c r="X7" s="504"/>
      <c r="Y7" s="923" t="s">
        <v>394</v>
      </c>
      <c r="Z7" s="447"/>
      <c r="AA7" s="447"/>
      <c r="AB7" s="447"/>
      <c r="AC7" s="447"/>
      <c r="AD7" s="924"/>
      <c r="AE7" s="913"/>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3"/>
    </row>
    <row r="13" spans="1:50" ht="21" customHeight="1">
      <c r="A13" s="615"/>
      <c r="B13" s="616"/>
      <c r="C13" s="616"/>
      <c r="D13" s="616"/>
      <c r="E13" s="616"/>
      <c r="F13" s="617"/>
      <c r="G13" s="724" t="s">
        <v>6</v>
      </c>
      <c r="H13" s="725"/>
      <c r="I13" s="765" t="s">
        <v>7</v>
      </c>
      <c r="J13" s="766"/>
      <c r="K13" s="766"/>
      <c r="L13" s="766"/>
      <c r="M13" s="766"/>
      <c r="N13" s="766"/>
      <c r="O13" s="767"/>
      <c r="P13" s="658" t="s">
        <v>591</v>
      </c>
      <c r="Q13" s="659"/>
      <c r="R13" s="659"/>
      <c r="S13" s="659"/>
      <c r="T13" s="659"/>
      <c r="U13" s="659"/>
      <c r="V13" s="660"/>
      <c r="W13" s="658" t="s">
        <v>591</v>
      </c>
      <c r="X13" s="659"/>
      <c r="Y13" s="659"/>
      <c r="Z13" s="659"/>
      <c r="AA13" s="659"/>
      <c r="AB13" s="659"/>
      <c r="AC13" s="660"/>
      <c r="AD13" s="658" t="s">
        <v>591</v>
      </c>
      <c r="AE13" s="659"/>
      <c r="AF13" s="659"/>
      <c r="AG13" s="659"/>
      <c r="AH13" s="659"/>
      <c r="AI13" s="659"/>
      <c r="AJ13" s="660"/>
      <c r="AK13" s="658" t="s">
        <v>591</v>
      </c>
      <c r="AL13" s="659"/>
      <c r="AM13" s="659"/>
      <c r="AN13" s="659"/>
      <c r="AO13" s="659"/>
      <c r="AP13" s="659"/>
      <c r="AQ13" s="660"/>
      <c r="AR13" s="920">
        <v>46</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46</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47" t="s">
        <v>433</v>
      </c>
      <c r="B22" s="948"/>
      <c r="C22" s="948"/>
      <c r="D22" s="948"/>
      <c r="E22" s="948"/>
      <c r="F22" s="949"/>
      <c r="G22" s="985" t="s">
        <v>337</v>
      </c>
      <c r="H22" s="221"/>
      <c r="I22" s="221"/>
      <c r="J22" s="221"/>
      <c r="K22" s="221"/>
      <c r="L22" s="221"/>
      <c r="M22" s="221"/>
      <c r="N22" s="221"/>
      <c r="O22" s="222"/>
      <c r="P22" s="936" t="s">
        <v>434</v>
      </c>
      <c r="Q22" s="221"/>
      <c r="R22" s="221"/>
      <c r="S22" s="221"/>
      <c r="T22" s="221"/>
      <c r="U22" s="221"/>
      <c r="V22" s="222"/>
      <c r="W22" s="936" t="s">
        <v>435</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c r="A23" s="950"/>
      <c r="B23" s="951"/>
      <c r="C23" s="951"/>
      <c r="D23" s="951"/>
      <c r="E23" s="951"/>
      <c r="F23" s="952"/>
      <c r="G23" s="986" t="s">
        <v>573</v>
      </c>
      <c r="H23" s="987"/>
      <c r="I23" s="987"/>
      <c r="J23" s="987"/>
      <c r="K23" s="987"/>
      <c r="L23" s="987"/>
      <c r="M23" s="987"/>
      <c r="N23" s="987"/>
      <c r="O23" s="988"/>
      <c r="P23" s="920"/>
      <c r="Q23" s="921"/>
      <c r="R23" s="921"/>
      <c r="S23" s="921"/>
      <c r="T23" s="921"/>
      <c r="U23" s="921"/>
      <c r="V23" s="937"/>
      <c r="W23" s="920">
        <v>44</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t="s">
        <v>574</v>
      </c>
      <c r="H24" s="939"/>
      <c r="I24" s="939"/>
      <c r="J24" s="939"/>
      <c r="K24" s="939"/>
      <c r="L24" s="939"/>
      <c r="M24" s="939"/>
      <c r="N24" s="939"/>
      <c r="O24" s="940"/>
      <c r="P24" s="658"/>
      <c r="Q24" s="659"/>
      <c r="R24" s="659"/>
      <c r="S24" s="659"/>
      <c r="T24" s="659"/>
      <c r="U24" s="659"/>
      <c r="V24" s="660"/>
      <c r="W24" s="658">
        <v>2</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341</v>
      </c>
      <c r="H28" s="942"/>
      <c r="I28" s="942"/>
      <c r="J28" s="942"/>
      <c r="K28" s="942"/>
      <c r="L28" s="942"/>
      <c r="M28" s="942"/>
      <c r="N28" s="942"/>
      <c r="O28" s="943"/>
      <c r="P28" s="879" t="e">
        <f>P29-SUM(P23:P27)</f>
        <v>#VALUE!</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f>AR13</f>
        <v>46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8" t="s">
        <v>235</v>
      </c>
      <c r="AR30" s="769"/>
      <c r="AS30" s="769"/>
      <c r="AT30" s="770"/>
      <c r="AU30" s="775" t="s">
        <v>134</v>
      </c>
      <c r="AV30" s="775"/>
      <c r="AW30" s="775"/>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236</v>
      </c>
      <c r="AT31" s="134"/>
      <c r="AU31" s="199"/>
      <c r="AV31" s="199"/>
      <c r="AW31" s="399" t="s">
        <v>181</v>
      </c>
      <c r="AX31" s="400"/>
    </row>
    <row r="32" spans="1:50" ht="23.25" customHeight="1">
      <c r="A32" s="404"/>
      <c r="B32" s="402"/>
      <c r="C32" s="402"/>
      <c r="D32" s="402"/>
      <c r="E32" s="402"/>
      <c r="F32" s="403"/>
      <c r="G32" s="565" t="s">
        <v>575</v>
      </c>
      <c r="H32" s="566"/>
      <c r="I32" s="566"/>
      <c r="J32" s="566"/>
      <c r="K32" s="566"/>
      <c r="L32" s="566"/>
      <c r="M32" s="566"/>
      <c r="N32" s="566"/>
      <c r="O32" s="567"/>
      <c r="P32" s="105" t="s">
        <v>576</v>
      </c>
      <c r="Q32" s="105"/>
      <c r="R32" s="105"/>
      <c r="S32" s="105"/>
      <c r="T32" s="105"/>
      <c r="U32" s="105"/>
      <c r="V32" s="105"/>
      <c r="W32" s="105"/>
      <c r="X32" s="106"/>
      <c r="Y32" s="475" t="s">
        <v>12</v>
      </c>
      <c r="Z32" s="535"/>
      <c r="AA32" s="536"/>
      <c r="AB32" s="465" t="s">
        <v>581</v>
      </c>
      <c r="AC32" s="465"/>
      <c r="AD32" s="465"/>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581</v>
      </c>
      <c r="AC33" s="527"/>
      <c r="AD33" s="527"/>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66.7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ht="23.25" customHeight="1">
      <c r="A35" s="225" t="s">
        <v>385</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1"/>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customHeight="1">
      <c r="A39" s="404"/>
      <c r="B39" s="402"/>
      <c r="C39" s="402"/>
      <c r="D39" s="402"/>
      <c r="E39" s="402"/>
      <c r="F39" s="403"/>
      <c r="G39" s="565" t="s">
        <v>578</v>
      </c>
      <c r="H39" s="566"/>
      <c r="I39" s="566"/>
      <c r="J39" s="566"/>
      <c r="K39" s="566"/>
      <c r="L39" s="566"/>
      <c r="M39" s="566"/>
      <c r="N39" s="566"/>
      <c r="O39" s="567"/>
      <c r="P39" s="105" t="s">
        <v>582</v>
      </c>
      <c r="Q39" s="105"/>
      <c r="R39" s="105"/>
      <c r="S39" s="105"/>
      <c r="T39" s="105"/>
      <c r="U39" s="105"/>
      <c r="V39" s="105"/>
      <c r="W39" s="105"/>
      <c r="X39" s="106"/>
      <c r="Y39" s="475" t="s">
        <v>12</v>
      </c>
      <c r="Z39" s="535"/>
      <c r="AA39" s="536"/>
      <c r="AB39" s="465" t="s">
        <v>376</v>
      </c>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t="s">
        <v>376</v>
      </c>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47.25"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customHeight="1">
      <c r="A42" s="225" t="s">
        <v>385</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1"/>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5" t="s">
        <v>134</v>
      </c>
      <c r="AV51" s="925"/>
      <c r="AW51" s="925"/>
      <c r="AX51" s="926"/>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5" t="s">
        <v>134</v>
      </c>
      <c r="AV58" s="925"/>
      <c r="AW58" s="925"/>
      <c r="AX58" s="926"/>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1"/>
    </row>
    <row r="80" spans="1:50" ht="18.75" hidden="1" customHeight="1">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c r="A101" s="426"/>
      <c r="B101" s="427"/>
      <c r="C101" s="427"/>
      <c r="D101" s="427"/>
      <c r="E101" s="427"/>
      <c r="F101" s="428"/>
      <c r="G101" s="105" t="s">
        <v>579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c r="AF102" s="422"/>
      <c r="AG102" s="422"/>
      <c r="AH102" s="422"/>
      <c r="AI102" s="422"/>
      <c r="AJ102" s="422"/>
      <c r="AK102" s="422"/>
      <c r="AL102" s="422"/>
      <c r="AM102" s="422"/>
      <c r="AN102" s="422"/>
      <c r="AO102" s="422"/>
      <c r="AP102" s="422"/>
      <c r="AQ102" s="272"/>
      <c r="AR102" s="273"/>
      <c r="AS102" s="273"/>
      <c r="AT102" s="318"/>
      <c r="AU102" s="272"/>
      <c r="AV102" s="273"/>
      <c r="AW102" s="273"/>
      <c r="AX102" s="318"/>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customHeight="1">
      <c r="A104" s="426"/>
      <c r="B104" s="427"/>
      <c r="C104" s="427"/>
      <c r="D104" s="427"/>
      <c r="E104" s="427"/>
      <c r="F104" s="428"/>
      <c r="G104" s="105" t="s">
        <v>580</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581</v>
      </c>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581</v>
      </c>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c r="A116" s="443"/>
      <c r="B116" s="444"/>
      <c r="C116" s="444"/>
      <c r="D116" s="444"/>
      <c r="E116" s="444"/>
      <c r="F116" s="445"/>
      <c r="G116" s="394" t="s">
        <v>583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585</v>
      </c>
      <c r="AC116" s="467"/>
      <c r="AD116" s="468"/>
      <c r="AE116" s="422"/>
      <c r="AF116" s="422"/>
      <c r="AG116" s="422"/>
      <c r="AH116" s="422"/>
      <c r="AI116" s="422"/>
      <c r="AJ116" s="422"/>
      <c r="AK116" s="422"/>
      <c r="AL116" s="422"/>
      <c r="AM116" s="422"/>
      <c r="AN116" s="422"/>
      <c r="AO116" s="422"/>
      <c r="AP116" s="422"/>
      <c r="AQ116" s="217"/>
      <c r="AR116" s="218"/>
      <c r="AS116" s="218"/>
      <c r="AT116" s="218"/>
      <c r="AU116" s="218"/>
      <c r="AV116" s="218"/>
      <c r="AW116" s="218"/>
      <c r="AX116" s="220"/>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586</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25" customHeight="1">
      <c r="A119" s="443"/>
      <c r="B119" s="444"/>
      <c r="C119" s="444"/>
      <c r="D119" s="444"/>
      <c r="E119" s="444"/>
      <c r="F119" s="445"/>
      <c r="G119" s="394" t="s">
        <v>584</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585</v>
      </c>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customHeight="1" thickBo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412</v>
      </c>
      <c r="B130" s="185"/>
      <c r="C130" s="184" t="s">
        <v>239</v>
      </c>
      <c r="D130" s="185"/>
      <c r="E130" s="169" t="s">
        <v>268</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2"/>
      <c r="AB154" s="141" t="s">
        <v>591</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32"/>
      <c r="E430" s="174" t="s">
        <v>405</v>
      </c>
      <c r="F430" s="899"/>
      <c r="G430" s="900" t="s">
        <v>255</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c r="AE702" s="347"/>
      <c r="AF702" s="347"/>
      <c r="AG702" s="386"/>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c r="AE703" s="328"/>
      <c r="AF703" s="328"/>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c r="AE704" s="784"/>
      <c r="AF704" s="784"/>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c r="AE709" s="328"/>
      <c r="AF709" s="328"/>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c r="AE711" s="328"/>
      <c r="AF711" s="328"/>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c r="AE713" s="328"/>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8" t="s">
        <v>593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593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408</v>
      </c>
      <c r="B737" s="210"/>
      <c r="C737" s="210"/>
      <c r="D737" s="211"/>
      <c r="E737" s="990"/>
      <c r="F737" s="990"/>
      <c r="G737" s="990"/>
      <c r="H737" s="990"/>
      <c r="I737" s="990"/>
      <c r="J737" s="990"/>
      <c r="K737" s="990"/>
      <c r="L737" s="990"/>
      <c r="M737" s="990"/>
      <c r="N737" s="366" t="s">
        <v>403</v>
      </c>
      <c r="O737" s="366"/>
      <c r="P737" s="366"/>
      <c r="Q737" s="366"/>
      <c r="R737" s="990"/>
      <c r="S737" s="990"/>
      <c r="T737" s="990"/>
      <c r="U737" s="990"/>
      <c r="V737" s="990"/>
      <c r="W737" s="990"/>
      <c r="X737" s="990"/>
      <c r="Y737" s="990"/>
      <c r="Z737" s="990"/>
      <c r="AA737" s="366" t="s">
        <v>402</v>
      </c>
      <c r="AB737" s="366"/>
      <c r="AC737" s="366"/>
      <c r="AD737" s="366"/>
      <c r="AE737" s="990"/>
      <c r="AF737" s="990"/>
      <c r="AG737" s="990"/>
      <c r="AH737" s="990"/>
      <c r="AI737" s="990"/>
      <c r="AJ737" s="990"/>
      <c r="AK737" s="990"/>
      <c r="AL737" s="990"/>
      <c r="AM737" s="990"/>
      <c r="AN737" s="366" t="s">
        <v>401</v>
      </c>
      <c r="AO737" s="366"/>
      <c r="AP737" s="366"/>
      <c r="AQ737" s="366"/>
      <c r="AR737" s="996"/>
      <c r="AS737" s="997"/>
      <c r="AT737" s="997"/>
      <c r="AU737" s="997"/>
      <c r="AV737" s="997"/>
      <c r="AW737" s="997"/>
      <c r="AX737" s="998"/>
      <c r="AY737" s="88"/>
      <c r="AZ737" s="88"/>
    </row>
    <row r="738" spans="1:52" ht="24.75" customHeight="1">
      <c r="A738" s="989" t="s">
        <v>400</v>
      </c>
      <c r="B738" s="210"/>
      <c r="C738" s="210"/>
      <c r="D738" s="211"/>
      <c r="E738" s="990"/>
      <c r="F738" s="990"/>
      <c r="G738" s="990"/>
      <c r="H738" s="990"/>
      <c r="I738" s="990"/>
      <c r="J738" s="990"/>
      <c r="K738" s="990"/>
      <c r="L738" s="990"/>
      <c r="M738" s="990"/>
      <c r="N738" s="366" t="s">
        <v>399</v>
      </c>
      <c r="O738" s="366"/>
      <c r="P738" s="366"/>
      <c r="Q738" s="366"/>
      <c r="R738" s="990"/>
      <c r="S738" s="990"/>
      <c r="T738" s="990"/>
      <c r="U738" s="990"/>
      <c r="V738" s="990"/>
      <c r="W738" s="990"/>
      <c r="X738" s="990"/>
      <c r="Y738" s="990"/>
      <c r="Z738" s="990"/>
      <c r="AA738" s="366" t="s">
        <v>398</v>
      </c>
      <c r="AB738" s="366"/>
      <c r="AC738" s="366"/>
      <c r="AD738" s="366"/>
      <c r="AE738" s="990"/>
      <c r="AF738" s="990"/>
      <c r="AG738" s="990"/>
      <c r="AH738" s="990"/>
      <c r="AI738" s="990"/>
      <c r="AJ738" s="990"/>
      <c r="AK738" s="990"/>
      <c r="AL738" s="990"/>
      <c r="AM738" s="990"/>
      <c r="AN738" s="366" t="s">
        <v>397</v>
      </c>
      <c r="AO738" s="366"/>
      <c r="AP738" s="366"/>
      <c r="AQ738" s="366"/>
      <c r="AR738" s="996"/>
      <c r="AS738" s="997"/>
      <c r="AT738" s="997"/>
      <c r="AU738" s="997"/>
      <c r="AV738" s="997"/>
      <c r="AW738" s="997"/>
      <c r="AX738" s="998"/>
    </row>
    <row r="739" spans="1:52" ht="24.75" customHeight="1">
      <c r="A739" s="989" t="s">
        <v>396</v>
      </c>
      <c r="B739" s="210"/>
      <c r="C739" s="210"/>
      <c r="D739" s="211"/>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420</v>
      </c>
      <c r="B740" s="972"/>
      <c r="C740" s="972"/>
      <c r="D740" s="973"/>
      <c r="E740" s="974"/>
      <c r="F740" s="975"/>
      <c r="G740" s="975"/>
      <c r="H740" s="92" t="str">
        <f>IF(E740="", "", "(")</f>
        <v/>
      </c>
      <c r="I740" s="975" t="s">
        <v>346</v>
      </c>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100"/>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29" t="s">
        <v>391</v>
      </c>
      <c r="B780" s="630"/>
      <c r="C780" s="630"/>
      <c r="D780" s="630"/>
      <c r="E780" s="630"/>
      <c r="F780" s="631"/>
      <c r="G780" s="596" t="s">
        <v>365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366</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hidden="1"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hidden="1" customHeight="1">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hidden="1"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33" max="49" man="1"/>
    <brk id="766" max="49" man="1"/>
    <brk id="834" max="49" man="1"/>
    <brk id="868" max="49" man="1"/>
  </rowBreaks>
  <colBreaks count="1" manualBreakCount="1">
    <brk id="6" max="11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2020-09-28T03:13:42Z</cp:lastPrinted>
  <dcterms:created xsi:type="dcterms:W3CDTF">2012-03-13T00:50:25Z</dcterms:created>
  <dcterms:modified xsi:type="dcterms:W3CDTF">2020-10-19T07:18:36Z</dcterms:modified>
</cp:coreProperties>
</file>