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cuments\井上\井上作業データ\201009米持様：公共調達の公表（令和２年８月分）の掲載及び（平成２７年８月分）の削除\添付\"/>
    </mc:Choice>
  </mc:AlternateContent>
  <bookViews>
    <workbookView xWindow="0" yWindow="0" windowWidth="28800" windowHeight="10697"/>
  </bookViews>
  <sheets>
    <sheet name="随契（物品役務等）" sheetId="1" r:id="rId1"/>
  </sheets>
  <definedNames>
    <definedName name="_xlnm.Print_Area" localSheetId="0">'随契（物品役務等）'!$A$1:$P$12</definedName>
    <definedName name="_xlnm.Print_Titles" localSheetId="0">'随契（物品役務等）'!$2:$3</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 i="1" l="1"/>
  <c r="K10" i="1"/>
  <c r="K9" i="1"/>
  <c r="K8" i="1"/>
  <c r="K7" i="1"/>
  <c r="K5" i="1"/>
  <c r="K4" i="1"/>
</calcChain>
</file>

<file path=xl/sharedStrings.xml><?xml version="1.0" encoding="utf-8"?>
<sst xmlns="http://schemas.openxmlformats.org/spreadsheetml/2006/main" count="109" uniqueCount="58">
  <si>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</si>
  <si>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</si>
  <si>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</si>
  <si>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</si>
  <si>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契約の相手方の名称</t>
    <rPh sb="0" eb="2">
      <t>ケイヤク</t>
    </rPh>
    <rPh sb="3" eb="6">
      <t>アイテガタ</t>
    </rPh>
    <rPh sb="7" eb="9">
      <t>メイショウ</t>
    </rPh>
    <phoneticPr fontId="2"/>
  </si>
  <si>
    <t>法人番号</t>
    <rPh sb="0" eb="2">
      <t>ホウジン</t>
    </rPh>
    <rPh sb="2" eb="4">
      <t>バンゴウ</t>
    </rPh>
    <phoneticPr fontId="2"/>
  </si>
  <si>
    <t>契約の相手方の住所</t>
    <rPh sb="0" eb="2">
      <t>ケイヤク</t>
    </rPh>
    <rPh sb="3" eb="6">
      <t>アイテガタ</t>
    </rPh>
    <rPh sb="7" eb="9">
      <t>ジュウショ</t>
    </rPh>
    <phoneticPr fontId="2"/>
  </si>
  <si>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</si>
  <si>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</si>
  <si>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</si>
  <si>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</si>
  <si>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</si>
  <si>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</si>
  <si>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備　　考</t>
    <rPh sb="0" eb="1">
      <t>ソナエ</t>
    </rPh>
    <rPh sb="3" eb="4">
      <t>コウ</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</si>
  <si>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</si>
  <si>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</si>
  <si>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7">
      <t>オウボシャスウ</t>
    </rPh>
    <phoneticPr fontId="2"/>
  </si>
  <si>
    <t>「外交実務語学研修」業務委嘱</t>
    <rPh sb="10" eb="12">
      <t>ギョウム</t>
    </rPh>
    <rPh sb="12" eb="14">
      <t>イショク</t>
    </rPh>
    <phoneticPr fontId="1"/>
  </si>
  <si>
    <t>支出負担行為担当官
外務省大臣官房会計課長　岡野結城子
東京都千代田区霞が関２－２－１</t>
    <rPh sb="22" eb="24">
      <t>オカノ</t>
    </rPh>
    <rPh sb="24" eb="25">
      <t>ユイ</t>
    </rPh>
    <rPh sb="25" eb="26">
      <t>シロ</t>
    </rPh>
    <rPh sb="26" eb="27">
      <t>コ</t>
    </rPh>
    <phoneticPr fontId="2"/>
  </si>
  <si>
    <t>株式会社アヴァンティスタッフ</t>
  </si>
  <si>
    <t>1010001061972</t>
  </si>
  <si>
    <t>東京都中央区日本橋兜町６番７号</t>
  </si>
  <si>
    <t>企画競争の結果、同者が最も高い評価を得て確実な業務の履行が可能であると認められ、他に競争を許さないため（会計法第29条の3第4項）。</t>
  </si>
  <si>
    <t>－</t>
    <phoneticPr fontId="2"/>
  </si>
  <si>
    <t/>
  </si>
  <si>
    <t>「『２０２０年版開発協力白書（仮称）』（日本語版）の執筆（一部）・編集・印刷・製本・発送」業務委嘱</t>
  </si>
  <si>
    <t>日経印刷株式会社</t>
  </si>
  <si>
    <t>7010001025732</t>
  </si>
  <si>
    <t>東京都千代田区飯田橋２丁目１６番２号</t>
  </si>
  <si>
    <t>「内外発信のための多層的ネットワーク構築事業における外国プレス招へいに係る接遇等」業務委嘱</t>
    <rPh sb="43" eb="45">
      <t>イショク</t>
    </rPh>
    <phoneticPr fontId="1"/>
  </si>
  <si>
    <t>株式会社ＪＴＢ</t>
  </si>
  <si>
    <t>8010701012863</t>
  </si>
  <si>
    <t>東京都品川区東品川２丁目３番１１号</t>
  </si>
  <si>
    <t>@50,500他</t>
  </si>
  <si>
    <t>単価契約
予定調達総額39,856,662円</t>
  </si>
  <si>
    <t>「テレワーク対応に伴う申請業務の電子化拡充作業」業務委嘱</t>
    <rPh sb="24" eb="26">
      <t>ギョウム</t>
    </rPh>
    <rPh sb="26" eb="28">
      <t>イショク</t>
    </rPh>
    <phoneticPr fontId="1"/>
  </si>
  <si>
    <t>株式会社日立製作所</t>
  </si>
  <si>
    <t>7010001008844</t>
  </si>
  <si>
    <t>東京都品川区南大井６丁目２３番１号</t>
  </si>
  <si>
    <t>本件業務を実施可能な者は、当該システムの構築業者である本契約の相手方の他になく、他に競争を許さないため。（会計法第29条の3第4項）</t>
  </si>
  <si>
    <t>「第１４回日本・シンガポール・シンポジウム日本側事務局」業務委嘱</t>
    <rPh sb="30" eb="32">
      <t>イショク</t>
    </rPh>
    <phoneticPr fontId="1"/>
  </si>
  <si>
    <t>公益財団法人日本国際問題研究所</t>
  </si>
  <si>
    <t>2010005018803</t>
  </si>
  <si>
    <t>東京都千代田区霞が関３丁目８番１号</t>
  </si>
  <si>
    <t>公財</t>
  </si>
  <si>
    <t>国所管</t>
    <rPh sb="0" eb="1">
      <t>クニ</t>
    </rPh>
    <rPh sb="1" eb="3">
      <t>ショカン</t>
    </rPh>
    <phoneticPr fontId="2"/>
  </si>
  <si>
    <t>「図書館業務管理システムの第二期政府共通プラットフォーム移行関連」業務委嘱</t>
    <rPh sb="35" eb="37">
      <t>イショク</t>
    </rPh>
    <phoneticPr fontId="1"/>
  </si>
  <si>
    <t>株式会社ハザン商会</t>
  </si>
  <si>
    <t>4010001026493</t>
  </si>
  <si>
    <t>東京都中央区日本橋３丁目１２番２号</t>
  </si>
  <si>
    <t>本件業務を実施可能な者は、当該システムの開発・構築業者である本契約の相手方の他になく、他に競争を許さないため。（会計法第29条の3第4項）</t>
    <rPh sb="20" eb="22">
      <t>カイハツ</t>
    </rPh>
    <phoneticPr fontId="1"/>
  </si>
  <si>
    <t>「年末調整作業の電子化に関する電子申請及び給与システムの改修」業務委嘱</t>
    <rPh sb="33" eb="35">
      <t>イショク</t>
    </rPh>
    <phoneticPr fontId="1"/>
  </si>
  <si>
    <t>「ＯＤＡ評価～年次報告２０２０～（日本語版及び英語版）の作成・翻訳」業務委嘱</t>
  </si>
  <si>
    <t>株式会社サン・フレア</t>
  </si>
  <si>
    <t>7011101024574</t>
  </si>
  <si>
    <t>東京都新宿区四谷４丁目７番地</t>
  </si>
  <si>
    <t>※公益法人の区分において，「公財」は「公益財団法人」，「公社」は「公益社団法人」，「特財」は「特例財団法人」，「特社」は「特例社団法人」をいう。　</t>
    <rPh sb="1" eb="3">
      <t>コウエキ</t>
    </rPh>
    <rPh sb="3" eb="5">
      <t>ホウジン</t>
    </rPh>
    <rPh sb="6" eb="8">
      <t>クブン</t>
    </rPh>
    <rPh sb="14" eb="15">
      <t>コウ</t>
    </rPh>
    <rPh sb="15" eb="16">
      <t>ザイ</t>
    </rPh>
    <rPh sb="19" eb="21">
      <t>コウエキ</t>
    </rPh>
    <rPh sb="21" eb="25">
      <t>ザイダンホウジン</t>
    </rPh>
    <rPh sb="28" eb="29">
      <t>コウ</t>
    </rPh>
    <rPh sb="29" eb="30">
      <t>シャ</t>
    </rPh>
    <rPh sb="33" eb="35">
      <t>コウエキ</t>
    </rPh>
    <rPh sb="35" eb="37">
      <t>シャダン</t>
    </rPh>
    <rPh sb="37" eb="39">
      <t>ホウジン</t>
    </rPh>
    <rPh sb="42" eb="43">
      <t>トク</t>
    </rPh>
    <rPh sb="43" eb="44">
      <t>ザイ</t>
    </rPh>
    <rPh sb="47" eb="49">
      <t>トクレイ</t>
    </rPh>
    <rPh sb="49" eb="53">
      <t>ザイダンホウジン</t>
    </rPh>
    <rPh sb="56" eb="57">
      <t>トク</t>
    </rPh>
    <rPh sb="57" eb="58">
      <t>シャ</t>
    </rPh>
    <rPh sb="61" eb="63">
      <t>トクレイ</t>
    </rPh>
    <rPh sb="63" eb="65">
      <t>シャダン</t>
    </rPh>
    <rPh sb="65" eb="67">
      <t>ホウジン</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</si>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</sst>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_ "/>
    <numFmt numFmtId="179" formatCode="#,##0;[Red]#,##0"/>
    <numFmt numFmtId="180" formatCode="0.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color indexed="8"/>
      <name val="ＭＳ Ｐゴシック"/>
      <family val="3"/>
      <charset val="128"/>
    </font>
    <font>
      <sz val="14"/>
      <name val="ＭＳ Ｐゴシック"/>
      <family val="3"/>
      <charset val="128"/>
    </font>
    <font>
      <sz val="12"/>
      <color indexed="8"/>
      <name val="ＭＳ Ｐゴシック"/>
      <family val="3"/>
      <charset val="128"/>
    </font>
    <font>
      <b/>
      <sz val="14"/>
      <color rgb="FFFF0000"/>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4">
    <xf numFmtId="0" fontId="0" fillId="0" borderId="0" xfId="0">
      <alignment vertical="center"/>
    </xf>
    <xf numFmtId="0" fontId="3" fillId="0" borderId="0" xfId="0" applyFont="1">
      <alignment vertical="center"/>
    </xf>
    <xf numFmtId="0" fontId="3" fillId="0" borderId="0" xfId="0" applyFont="1" applyBorder="1">
      <alignment vertical="center"/>
    </xf>
    <xf numFmtId="0" fontId="5" fillId="0" borderId="0" xfId="0" applyFont="1" applyFill="1">
      <alignment vertical="center"/>
    </xf>
    <xf numFmtId="0" fontId="5" fillId="2" borderId="0" xfId="0" applyFont="1" applyFill="1" applyBorder="1" applyAlignment="1">
      <alignment vertical="center" wrapText="1"/>
    </xf>
    <xf numFmtId="0" fontId="6" fillId="2"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Border="1" applyAlignment="1">
      <alignment vertical="center" wrapText="1"/>
    </xf>
    <xf numFmtId="0" fontId="4" fillId="2" borderId="2" xfId="2" applyFont="1" applyFill="1" applyBorder="1" applyAlignment="1">
      <alignment horizontal="left" vertical="center" wrapText="1"/>
    </xf>
    <xf numFmtId="176" fontId="5" fillId="0" borderId="2" xfId="0" applyNumberFormat="1" applyFont="1" applyBorder="1" applyAlignment="1">
      <alignment horizontal="center" vertical="center"/>
    </xf>
    <xf numFmtId="177" fontId="5" fillId="0" borderId="2" xfId="0" applyNumberFormat="1" applyFont="1" applyFill="1" applyBorder="1" applyAlignment="1">
      <alignment horizontal="center" vertical="center"/>
    </xf>
    <xf numFmtId="0" fontId="5" fillId="2" borderId="2" xfId="0" applyFont="1" applyFill="1" applyBorder="1" applyAlignment="1">
      <alignment vertical="center" wrapText="1"/>
    </xf>
    <xf numFmtId="179" fontId="5" fillId="0" borderId="2" xfId="0" applyNumberFormat="1" applyFont="1" applyBorder="1" applyAlignment="1">
      <alignment horizontal="right" vertical="center"/>
    </xf>
    <xf numFmtId="180" fontId="5" fillId="2" borderId="2" xfId="0" applyNumberFormat="1" applyFont="1" applyFill="1" applyBorder="1" applyAlignment="1">
      <alignment horizontal="right" vertical="center"/>
    </xf>
    <xf numFmtId="38" fontId="5" fillId="2" borderId="2" xfId="1" applyFont="1" applyFill="1" applyBorder="1" applyAlignment="1">
      <alignment horizontal="center" vertical="center" wrapText="1"/>
    </xf>
    <xf numFmtId="0" fontId="7" fillId="0" borderId="0" xfId="0" applyFont="1">
      <alignment vertical="center"/>
    </xf>
    <xf numFmtId="0" fontId="3" fillId="0" borderId="5" xfId="0" applyFont="1" applyBorder="1" applyAlignment="1">
      <alignment horizontal="left" vertical="center"/>
    </xf>
    <xf numFmtId="0" fontId="3" fillId="2" borderId="5" xfId="0" applyFont="1" applyFill="1" applyBorder="1" applyAlignment="1">
      <alignment horizontal="left" vertical="center"/>
    </xf>
    <xf numFmtId="0" fontId="3" fillId="2" borderId="5" xfId="0" applyFont="1" applyFill="1" applyBorder="1" applyAlignment="1">
      <alignment horizontal="center" vertical="center"/>
    </xf>
    <xf numFmtId="177" fontId="3" fillId="0" borderId="5" xfId="0" applyNumberFormat="1" applyFont="1" applyFill="1" applyBorder="1" applyAlignment="1">
      <alignment horizontal="center" vertical="center"/>
    </xf>
    <xf numFmtId="0" fontId="0" fillId="2" borderId="5" xfId="0" applyFont="1" applyFill="1" applyBorder="1" applyAlignment="1">
      <alignment horizontal="left" vertical="center"/>
    </xf>
    <xf numFmtId="0" fontId="3" fillId="2" borderId="5" xfId="0" applyFont="1" applyFill="1" applyBorder="1" applyAlignment="1">
      <alignment horizontal="right" vertical="center"/>
    </xf>
    <xf numFmtId="0" fontId="3" fillId="2" borderId="0" xfId="0" applyFont="1" applyFill="1" applyAlignment="1">
      <alignment horizontal="center" vertical="center" wrapText="1"/>
    </xf>
    <xf numFmtId="0" fontId="3" fillId="2" borderId="0" xfId="0" applyFont="1" applyFill="1" applyAlignment="1">
      <alignment horizontal="right" vertical="center" wrapText="1"/>
    </xf>
    <xf numFmtId="0" fontId="3" fillId="2" borderId="0" xfId="0" applyFont="1" applyFill="1" applyAlignment="1">
      <alignment vertical="center" wrapText="1"/>
    </xf>
    <xf numFmtId="38" fontId="3" fillId="0" borderId="0" xfId="1" applyFont="1" applyAlignment="1">
      <alignment vertical="center" wrapText="1"/>
    </xf>
    <xf numFmtId="38" fontId="3" fillId="0" borderId="0" xfId="1" applyFont="1">
      <alignment vertical="center"/>
    </xf>
    <xf numFmtId="0" fontId="3" fillId="0" borderId="0" xfId="0" applyFont="1" applyAlignment="1">
      <alignment vertical="center" wrapText="1"/>
    </xf>
    <xf numFmtId="178" fontId="3" fillId="0" borderId="0" xfId="0" applyNumberFormat="1" applyFont="1">
      <alignment vertical="center"/>
    </xf>
    <xf numFmtId="0" fontId="3" fillId="0"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vertical="center"/>
    </xf>
    <xf numFmtId="177" fontId="3" fillId="0" borderId="0" xfId="0" applyNumberFormat="1" applyFont="1" applyFill="1" applyAlignment="1">
      <alignment horizontal="center" vertical="center" wrapText="1"/>
    </xf>
    <xf numFmtId="0" fontId="0" fillId="2" borderId="0" xfId="0" applyFont="1" applyFill="1" applyAlignment="1">
      <alignment vertical="center" wrapText="1"/>
    </xf>
    <xf numFmtId="0" fontId="3" fillId="2" borderId="0" xfId="0" applyFont="1" applyFill="1" applyAlignment="1">
      <alignment horizontal="right" vertical="center"/>
    </xf>
    <xf numFmtId="0" fontId="3" fillId="2" borderId="0" xfId="0" applyFont="1" applyFill="1">
      <alignment vertical="center"/>
    </xf>
    <xf numFmtId="0" fontId="3" fillId="2" borderId="0" xfId="0" applyFont="1" applyFill="1" applyBorder="1" applyAlignment="1">
      <alignment vertical="center" wrapText="1"/>
    </xf>
    <xf numFmtId="176" fontId="3" fillId="2" borderId="0" xfId="0" applyNumberFormat="1" applyFont="1" applyFill="1" applyAlignment="1">
      <alignment horizontal="center" vertical="center"/>
    </xf>
    <xf numFmtId="177" fontId="3" fillId="0" borderId="0" xfId="0" applyNumberFormat="1" applyFont="1" applyFill="1" applyAlignment="1">
      <alignment horizontal="center" vertical="center"/>
    </xf>
    <xf numFmtId="0" fontId="0" fillId="2" borderId="0" xfId="0" applyFont="1" applyFill="1" applyAlignment="1">
      <alignment vertical="center"/>
    </xf>
    <xf numFmtId="38" fontId="3" fillId="2" borderId="0" xfId="1" applyFont="1" applyFill="1" applyAlignment="1">
      <alignment horizontal="right" vertical="center"/>
    </xf>
    <xf numFmtId="0" fontId="3" fillId="2" borderId="0" xfId="0" applyFont="1" applyFill="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178"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0" borderId="1" xfId="0" applyFont="1" applyBorder="1" applyAlignment="1">
      <alignment horizontal="center" vertical="center"/>
    </xf>
    <xf numFmtId="0" fontId="4" fillId="0" borderId="2" xfId="0"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
  <sheetViews>
    <sheetView tabSelected="1" view="pageBreakPreview" zoomScale="60" zoomScaleNormal="60" workbookViewId="0">
      <pane xSplit="1" ySplit="3" topLeftCell="B4" activePane="bottomRight" state="frozen"/>
      <selection pane="topRight" activeCell="B1" sqref="B1"/>
      <selection pane="bottomLeft" activeCell="A4" sqref="A4"/>
      <selection pane="bottomRight" sqref="A1:P1"/>
    </sheetView>
  </sheetViews>
  <sheetFormatPr defaultColWidth="9" defaultRowHeight="14.15" x14ac:dyDescent="0.25"/>
  <cols>
    <col min="1" max="1" width="7.4609375" style="29" customWidth="1"/>
    <col min="2" max="2" width="40.61328125" style="24" customWidth="1"/>
    <col min="3" max="3" width="29.4609375" style="30" customWidth="1"/>
    <col min="4" max="4" width="22.15234375" style="37" customWidth="1"/>
    <col min="5" max="5" width="35.84375" style="24" customWidth="1"/>
    <col min="6" max="6" width="25" style="38" customWidth="1"/>
    <col min="7" max="7" width="34" style="24" customWidth="1"/>
    <col min="8" max="8" width="38.23046875" style="39" customWidth="1"/>
    <col min="9" max="11" width="16" style="40" customWidth="1"/>
    <col min="12" max="12" width="10" style="22" customWidth="1"/>
    <col min="13" max="15" width="11.84375" style="22" customWidth="1"/>
    <col min="16" max="16" width="19.4609375" style="41" customWidth="1"/>
    <col min="17" max="17" width="25.84375" style="42" customWidth="1"/>
    <col min="18" max="18" width="3.4609375" style="43" customWidth="1"/>
    <col min="19" max="19" width="35.84375" style="44" customWidth="1"/>
    <col min="20" max="21" width="24.61328125" style="27" customWidth="1"/>
    <col min="22" max="22" width="33.61328125" style="27" customWidth="1"/>
    <col min="23" max="23" width="8.61328125" style="1" customWidth="1"/>
    <col min="24" max="24" width="15.61328125" style="1" customWidth="1"/>
    <col min="25" max="25" width="18.61328125" style="27" customWidth="1"/>
    <col min="26" max="26" width="25.4609375" style="1" customWidth="1"/>
    <col min="27" max="27" width="9.84375" style="45" customWidth="1"/>
    <col min="28" max="16384" width="9" style="1"/>
  </cols>
  <sheetData>
    <row r="1" spans="1:27" ht="104.25" customHeight="1" x14ac:dyDescent="0.25">
      <c r="A1" s="49" t="s">
        <v>0</v>
      </c>
      <c r="B1" s="49"/>
      <c r="C1" s="49"/>
      <c r="D1" s="49"/>
      <c r="E1" s="49"/>
      <c r="F1" s="49"/>
      <c r="G1" s="49"/>
      <c r="H1" s="49"/>
      <c r="I1" s="49"/>
      <c r="J1" s="49"/>
      <c r="K1" s="49"/>
      <c r="L1" s="49"/>
      <c r="M1" s="49"/>
      <c r="N1" s="49"/>
      <c r="O1" s="49"/>
      <c r="P1" s="49"/>
      <c r="Q1" s="1"/>
      <c r="R1" s="1"/>
      <c r="S1" s="2"/>
      <c r="T1" s="1"/>
      <c r="U1" s="1"/>
      <c r="V1" s="1"/>
      <c r="Y1" s="1"/>
      <c r="AA1" s="1"/>
    </row>
    <row r="2" spans="1:27" s="3" customFormat="1" ht="90" customHeight="1" x14ac:dyDescent="0.25">
      <c r="A2" s="50"/>
      <c r="B2" s="47" t="s">
        <v>1</v>
      </c>
      <c r="C2" s="47" t="s">
        <v>2</v>
      </c>
      <c r="D2" s="51" t="s">
        <v>3</v>
      </c>
      <c r="E2" s="47" t="s">
        <v>4</v>
      </c>
      <c r="F2" s="52" t="s">
        <v>5</v>
      </c>
      <c r="G2" s="47" t="s">
        <v>6</v>
      </c>
      <c r="H2" s="47" t="s">
        <v>7</v>
      </c>
      <c r="I2" s="46" t="s">
        <v>8</v>
      </c>
      <c r="J2" s="46" t="s">
        <v>9</v>
      </c>
      <c r="K2" s="47" t="s">
        <v>10</v>
      </c>
      <c r="L2" s="47" t="s">
        <v>11</v>
      </c>
      <c r="M2" s="47" t="s">
        <v>12</v>
      </c>
      <c r="N2" s="47"/>
      <c r="O2" s="47"/>
      <c r="P2" s="48" t="s">
        <v>13</v>
      </c>
      <c r="S2" s="4"/>
    </row>
    <row r="3" spans="1:27" s="3" customFormat="1" ht="54.75" customHeight="1" x14ac:dyDescent="0.25">
      <c r="A3" s="50"/>
      <c r="B3" s="47"/>
      <c r="C3" s="47"/>
      <c r="D3" s="51"/>
      <c r="E3" s="47"/>
      <c r="F3" s="53"/>
      <c r="G3" s="47"/>
      <c r="H3" s="47"/>
      <c r="I3" s="46"/>
      <c r="J3" s="46"/>
      <c r="K3" s="47"/>
      <c r="L3" s="47"/>
      <c r="M3" s="5" t="s">
        <v>14</v>
      </c>
      <c r="N3" s="5" t="s">
        <v>15</v>
      </c>
      <c r="O3" s="5" t="s">
        <v>16</v>
      </c>
      <c r="P3" s="48"/>
      <c r="S3" s="4"/>
    </row>
    <row r="4" spans="1:27" s="3" customFormat="1" ht="100" customHeight="1" x14ac:dyDescent="0.25">
      <c r="A4" s="6">
        <v>1</v>
      </c>
      <c r="B4" s="7" t="s">
        <v>17</v>
      </c>
      <c r="C4" s="8" t="s">
        <v>18</v>
      </c>
      <c r="D4" s="9">
        <v>44048</v>
      </c>
      <c r="E4" s="7" t="s">
        <v>19</v>
      </c>
      <c r="F4" s="10" t="s">
        <v>20</v>
      </c>
      <c r="G4" s="7" t="s">
        <v>21</v>
      </c>
      <c r="H4" s="11" t="s">
        <v>22</v>
      </c>
      <c r="I4" s="12">
        <v>3826000</v>
      </c>
      <c r="J4" s="12">
        <v>3453172</v>
      </c>
      <c r="K4" s="13">
        <f>ROUNDDOWN(J4/I4,3)</f>
        <v>0.90200000000000002</v>
      </c>
      <c r="L4" s="14" t="s">
        <v>23</v>
      </c>
      <c r="M4" s="14" t="s">
        <v>23</v>
      </c>
      <c r="N4" s="14" t="s">
        <v>23</v>
      </c>
      <c r="O4" s="14" t="s">
        <v>23</v>
      </c>
      <c r="P4" s="14" t="s">
        <v>24</v>
      </c>
      <c r="Q4" s="15"/>
      <c r="S4" s="4"/>
    </row>
    <row r="5" spans="1:27" s="3" customFormat="1" ht="100" customHeight="1" x14ac:dyDescent="0.25">
      <c r="A5" s="6">
        <v>2</v>
      </c>
      <c r="B5" s="7" t="s">
        <v>25</v>
      </c>
      <c r="C5" s="8" t="s">
        <v>18</v>
      </c>
      <c r="D5" s="9">
        <v>44054</v>
      </c>
      <c r="E5" s="7" t="s">
        <v>26</v>
      </c>
      <c r="F5" s="10" t="s">
        <v>27</v>
      </c>
      <c r="G5" s="7" t="s">
        <v>28</v>
      </c>
      <c r="H5" s="11" t="s">
        <v>22</v>
      </c>
      <c r="I5" s="12">
        <v>8514000</v>
      </c>
      <c r="J5" s="12">
        <v>8514000</v>
      </c>
      <c r="K5" s="13">
        <f t="shared" ref="K5:K11" si="0">ROUNDDOWN(J5/I5,3)</f>
        <v>1</v>
      </c>
      <c r="L5" s="14" t="s">
        <v>23</v>
      </c>
      <c r="M5" s="14" t="s">
        <v>23</v>
      </c>
      <c r="N5" s="14" t="s">
        <v>23</v>
      </c>
      <c r="O5" s="14" t="s">
        <v>23</v>
      </c>
      <c r="P5" s="14" t="s">
        <v>24</v>
      </c>
      <c r="Q5" s="15"/>
      <c r="S5" s="4"/>
    </row>
    <row r="6" spans="1:27" s="3" customFormat="1" ht="100" customHeight="1" x14ac:dyDescent="0.25">
      <c r="A6" s="6">
        <v>3</v>
      </c>
      <c r="B6" s="7" t="s">
        <v>29</v>
      </c>
      <c r="C6" s="8" t="s">
        <v>18</v>
      </c>
      <c r="D6" s="9">
        <v>44056</v>
      </c>
      <c r="E6" s="7" t="s">
        <v>30</v>
      </c>
      <c r="F6" s="10" t="s">
        <v>31</v>
      </c>
      <c r="G6" s="7" t="s">
        <v>32</v>
      </c>
      <c r="H6" s="11" t="s">
        <v>22</v>
      </c>
      <c r="I6" s="14" t="s">
        <v>23</v>
      </c>
      <c r="J6" s="12" t="s">
        <v>33</v>
      </c>
      <c r="K6" s="14" t="s">
        <v>23</v>
      </c>
      <c r="L6" s="14" t="s">
        <v>23</v>
      </c>
      <c r="M6" s="14" t="s">
        <v>23</v>
      </c>
      <c r="N6" s="14" t="s">
        <v>23</v>
      </c>
      <c r="O6" s="14" t="s">
        <v>23</v>
      </c>
      <c r="P6" s="14" t="s">
        <v>34</v>
      </c>
      <c r="Q6" s="15"/>
      <c r="S6" s="4"/>
    </row>
    <row r="7" spans="1:27" s="3" customFormat="1" ht="100" customHeight="1" x14ac:dyDescent="0.25">
      <c r="A7" s="6">
        <v>4</v>
      </c>
      <c r="B7" s="7" t="s">
        <v>35</v>
      </c>
      <c r="C7" s="8" t="s">
        <v>18</v>
      </c>
      <c r="D7" s="9">
        <v>44060</v>
      </c>
      <c r="E7" s="7" t="s">
        <v>36</v>
      </c>
      <c r="F7" s="10" t="s">
        <v>37</v>
      </c>
      <c r="G7" s="7" t="s">
        <v>38</v>
      </c>
      <c r="H7" s="11" t="s">
        <v>39</v>
      </c>
      <c r="I7" s="12">
        <v>60847600</v>
      </c>
      <c r="J7" s="12">
        <v>60847600</v>
      </c>
      <c r="K7" s="13">
        <f t="shared" si="0"/>
        <v>1</v>
      </c>
      <c r="L7" s="14" t="s">
        <v>23</v>
      </c>
      <c r="M7" s="14" t="s">
        <v>23</v>
      </c>
      <c r="N7" s="14" t="s">
        <v>23</v>
      </c>
      <c r="O7" s="14" t="s">
        <v>23</v>
      </c>
      <c r="P7" s="14" t="s">
        <v>24</v>
      </c>
      <c r="Q7" s="15"/>
      <c r="S7" s="4"/>
    </row>
    <row r="8" spans="1:27" s="3" customFormat="1" ht="100" customHeight="1" x14ac:dyDescent="0.25">
      <c r="A8" s="6">
        <v>5</v>
      </c>
      <c r="B8" s="7" t="s">
        <v>40</v>
      </c>
      <c r="C8" s="8" t="s">
        <v>18</v>
      </c>
      <c r="D8" s="9">
        <v>44061</v>
      </c>
      <c r="E8" s="7" t="s">
        <v>41</v>
      </c>
      <c r="F8" s="10" t="s">
        <v>42</v>
      </c>
      <c r="G8" s="7" t="s">
        <v>43</v>
      </c>
      <c r="H8" s="11" t="s">
        <v>22</v>
      </c>
      <c r="I8" s="12">
        <v>4043000</v>
      </c>
      <c r="J8" s="12">
        <v>4028299</v>
      </c>
      <c r="K8" s="13">
        <f t="shared" si="0"/>
        <v>0.996</v>
      </c>
      <c r="L8" s="14" t="s">
        <v>23</v>
      </c>
      <c r="M8" s="14" t="s">
        <v>44</v>
      </c>
      <c r="N8" s="14" t="s">
        <v>45</v>
      </c>
      <c r="O8" s="14">
        <v>3</v>
      </c>
      <c r="P8" s="14" t="s">
        <v>24</v>
      </c>
      <c r="Q8" s="15"/>
      <c r="S8" s="4"/>
    </row>
    <row r="9" spans="1:27" s="3" customFormat="1" ht="100" customHeight="1" x14ac:dyDescent="0.25">
      <c r="A9" s="6">
        <v>6</v>
      </c>
      <c r="B9" s="7" t="s">
        <v>46</v>
      </c>
      <c r="C9" s="8" t="s">
        <v>18</v>
      </c>
      <c r="D9" s="9">
        <v>44068</v>
      </c>
      <c r="E9" s="7" t="s">
        <v>47</v>
      </c>
      <c r="F9" s="10" t="s">
        <v>48</v>
      </c>
      <c r="G9" s="7" t="s">
        <v>49</v>
      </c>
      <c r="H9" s="11" t="s">
        <v>50</v>
      </c>
      <c r="I9" s="12">
        <v>1650000</v>
      </c>
      <c r="J9" s="12">
        <v>1650000</v>
      </c>
      <c r="K9" s="13">
        <f t="shared" si="0"/>
        <v>1</v>
      </c>
      <c r="L9" s="14" t="s">
        <v>23</v>
      </c>
      <c r="M9" s="14" t="s">
        <v>23</v>
      </c>
      <c r="N9" s="14" t="s">
        <v>23</v>
      </c>
      <c r="O9" s="14" t="s">
        <v>23</v>
      </c>
      <c r="P9" s="14" t="s">
        <v>24</v>
      </c>
      <c r="Q9" s="15"/>
      <c r="S9" s="4"/>
    </row>
    <row r="10" spans="1:27" s="3" customFormat="1" ht="100" customHeight="1" x14ac:dyDescent="0.25">
      <c r="A10" s="6">
        <v>7</v>
      </c>
      <c r="B10" s="7" t="s">
        <v>51</v>
      </c>
      <c r="C10" s="8" t="s">
        <v>18</v>
      </c>
      <c r="D10" s="9">
        <v>44070</v>
      </c>
      <c r="E10" s="7" t="s">
        <v>36</v>
      </c>
      <c r="F10" s="10" t="s">
        <v>37</v>
      </c>
      <c r="G10" s="7" t="s">
        <v>38</v>
      </c>
      <c r="H10" s="11" t="s">
        <v>39</v>
      </c>
      <c r="I10" s="12">
        <v>82828570</v>
      </c>
      <c r="J10" s="12">
        <v>82828570</v>
      </c>
      <c r="K10" s="13">
        <f t="shared" si="0"/>
        <v>1</v>
      </c>
      <c r="L10" s="14" t="s">
        <v>23</v>
      </c>
      <c r="M10" s="14" t="s">
        <v>23</v>
      </c>
      <c r="N10" s="14" t="s">
        <v>23</v>
      </c>
      <c r="O10" s="14" t="s">
        <v>23</v>
      </c>
      <c r="P10" s="14" t="s">
        <v>24</v>
      </c>
      <c r="Q10" s="15"/>
      <c r="S10" s="4"/>
    </row>
    <row r="11" spans="1:27" s="3" customFormat="1" ht="100" customHeight="1" x14ac:dyDescent="0.25">
      <c r="A11" s="6">
        <v>8</v>
      </c>
      <c r="B11" s="7" t="s">
        <v>52</v>
      </c>
      <c r="C11" s="8" t="s">
        <v>18</v>
      </c>
      <c r="D11" s="9">
        <v>44070</v>
      </c>
      <c r="E11" s="7" t="s">
        <v>53</v>
      </c>
      <c r="F11" s="10" t="s">
        <v>54</v>
      </c>
      <c r="G11" s="7" t="s">
        <v>55</v>
      </c>
      <c r="H11" s="11" t="s">
        <v>22</v>
      </c>
      <c r="I11" s="12">
        <v>2206000</v>
      </c>
      <c r="J11" s="12">
        <v>2145000</v>
      </c>
      <c r="K11" s="13">
        <f t="shared" si="0"/>
        <v>0.97199999999999998</v>
      </c>
      <c r="L11" s="14" t="s">
        <v>23</v>
      </c>
      <c r="M11" s="14" t="s">
        <v>23</v>
      </c>
      <c r="N11" s="14" t="s">
        <v>23</v>
      </c>
      <c r="O11" s="14" t="s">
        <v>23</v>
      </c>
      <c r="P11" s="14" t="s">
        <v>24</v>
      </c>
      <c r="Q11" s="15"/>
      <c r="S11" s="4"/>
    </row>
    <row r="12" spans="1:27" ht="30" customHeight="1" x14ac:dyDescent="0.25">
      <c r="A12" s="16" t="s">
        <v>56</v>
      </c>
      <c r="B12" s="17"/>
      <c r="C12" s="17"/>
      <c r="D12" s="18"/>
      <c r="E12" s="17"/>
      <c r="F12" s="19"/>
      <c r="G12" s="17"/>
      <c r="H12" s="20"/>
      <c r="I12" s="21"/>
      <c r="J12" s="21"/>
      <c r="K12" s="21"/>
      <c r="L12" s="17"/>
      <c r="M12" s="17"/>
      <c r="O12" s="23"/>
      <c r="P12" s="24"/>
      <c r="Q12" s="25"/>
      <c r="R12" s="26"/>
      <c r="S12" s="1"/>
      <c r="V12" s="28"/>
      <c r="Y12" s="1"/>
      <c r="AA12" s="1"/>
    </row>
    <row r="13" spans="1:27" ht="14.25" customHeight="1" x14ac:dyDescent="0.25">
      <c r="B13" s="30"/>
      <c r="C13" s="31"/>
      <c r="D13" s="22"/>
      <c r="F13" s="32"/>
      <c r="H13" s="33"/>
      <c r="I13" s="34"/>
      <c r="J13" s="34"/>
      <c r="K13" s="34"/>
      <c r="L13" s="35"/>
      <c r="M13" s="35"/>
      <c r="N13" s="35"/>
      <c r="O13" s="35"/>
      <c r="P13" s="35"/>
      <c r="Q13" s="1"/>
      <c r="R13" s="1"/>
      <c r="S13" s="1"/>
      <c r="T13" s="1"/>
      <c r="U13" s="1"/>
      <c r="V13" s="1"/>
      <c r="Y13" s="1"/>
      <c r="AA13" s="1"/>
    </row>
    <row r="14" spans="1:27" ht="14.25" customHeight="1" x14ac:dyDescent="0.25">
      <c r="B14" s="30"/>
      <c r="C14" s="31"/>
      <c r="D14" s="22"/>
      <c r="F14" s="32"/>
      <c r="H14" s="33"/>
      <c r="I14" s="34"/>
      <c r="J14" s="34"/>
      <c r="K14" s="34"/>
      <c r="L14" s="35"/>
      <c r="M14" s="35"/>
      <c r="N14" s="35"/>
      <c r="O14" s="35"/>
      <c r="P14" s="35"/>
      <c r="Q14" s="1"/>
      <c r="R14" s="1"/>
      <c r="S14" s="1"/>
      <c r="T14" s="1"/>
      <c r="U14" s="1"/>
      <c r="V14" s="1"/>
      <c r="Y14" s="1"/>
      <c r="AA14" s="1"/>
    </row>
    <row r="15" spans="1:27" x14ac:dyDescent="0.25">
      <c r="B15" s="30"/>
      <c r="C15" s="31"/>
      <c r="D15" s="22"/>
      <c r="F15" s="32"/>
      <c r="H15" s="33"/>
      <c r="I15" s="34"/>
      <c r="J15" s="34"/>
      <c r="K15" s="34"/>
      <c r="L15" s="35"/>
      <c r="M15" s="35"/>
      <c r="N15" s="35"/>
      <c r="O15" s="35"/>
      <c r="P15" s="35"/>
      <c r="Q15" s="1"/>
      <c r="R15" s="1"/>
      <c r="S15" s="1"/>
      <c r="T15" s="1"/>
      <c r="U15" s="1"/>
      <c r="V15" s="1"/>
      <c r="Y15" s="1"/>
      <c r="AA15" s="1"/>
    </row>
    <row r="16" spans="1:27" x14ac:dyDescent="0.25">
      <c r="B16" s="30"/>
      <c r="C16" s="31"/>
      <c r="D16" s="22"/>
      <c r="F16" s="32"/>
      <c r="H16" s="33"/>
      <c r="I16" s="34"/>
      <c r="J16" s="34"/>
      <c r="K16" s="34"/>
      <c r="L16" s="35"/>
      <c r="M16" s="35"/>
      <c r="N16" s="35"/>
      <c r="O16" s="35"/>
      <c r="P16" s="35"/>
      <c r="Q16" s="1"/>
      <c r="R16" s="1"/>
      <c r="S16" s="1"/>
      <c r="T16" s="1"/>
      <c r="U16" s="1"/>
      <c r="V16" s="1"/>
      <c r="Y16" s="1"/>
      <c r="AA16" s="1"/>
    </row>
    <row r="17" spans="2:27" x14ac:dyDescent="0.25">
      <c r="B17" s="36" t="s">
        <v>57</v>
      </c>
      <c r="C17" s="31"/>
      <c r="D17" s="22"/>
      <c r="F17" s="32"/>
      <c r="H17" s="33"/>
      <c r="I17" s="34"/>
      <c r="J17" s="34"/>
      <c r="K17" s="34"/>
      <c r="L17" s="35"/>
      <c r="M17" s="35"/>
      <c r="N17" s="35"/>
      <c r="O17" s="35"/>
      <c r="P17" s="35"/>
      <c r="Q17" s="1"/>
      <c r="R17" s="1"/>
      <c r="S17" s="1"/>
      <c r="T17" s="1"/>
      <c r="U17" s="1"/>
      <c r="V17" s="1"/>
      <c r="Y17" s="1"/>
      <c r="AA17" s="1"/>
    </row>
    <row r="18" spans="2:27" x14ac:dyDescent="0.25">
      <c r="B18" s="30"/>
      <c r="C18" s="31"/>
      <c r="D18" s="22"/>
      <c r="F18" s="32"/>
      <c r="H18" s="33"/>
      <c r="I18" s="34"/>
      <c r="J18" s="34"/>
      <c r="K18" s="34"/>
      <c r="L18" s="35"/>
      <c r="M18" s="35"/>
      <c r="N18" s="35"/>
      <c r="O18" s="35"/>
      <c r="P18" s="35"/>
      <c r="Q18" s="1"/>
      <c r="R18" s="1"/>
      <c r="S18" s="1"/>
      <c r="T18" s="1"/>
      <c r="U18" s="1"/>
      <c r="V18" s="1"/>
      <c r="Y18" s="1"/>
      <c r="AA18" s="1"/>
    </row>
    <row r="19" spans="2:27" x14ac:dyDescent="0.25">
      <c r="B19" s="30"/>
      <c r="C19" s="31"/>
      <c r="D19" s="22"/>
      <c r="F19" s="32"/>
      <c r="H19" s="33"/>
      <c r="I19" s="34"/>
      <c r="J19" s="34"/>
      <c r="K19" s="34"/>
      <c r="L19" s="35"/>
      <c r="M19" s="35"/>
      <c r="N19" s="35"/>
      <c r="O19" s="35"/>
      <c r="P19" s="35"/>
      <c r="Q19" s="1"/>
      <c r="R19" s="1"/>
      <c r="S19" s="1"/>
      <c r="T19" s="1"/>
      <c r="U19" s="1"/>
      <c r="V19" s="1"/>
      <c r="Y19" s="1"/>
      <c r="AA19" s="1"/>
    </row>
  </sheetData>
  <mergeCells count="15">
    <mergeCell ref="A1:P1"/>
    <mergeCell ref="A2:A3"/>
    <mergeCell ref="B2:B3"/>
    <mergeCell ref="C2:C3"/>
    <mergeCell ref="D2:D3"/>
    <mergeCell ref="E2:E3"/>
    <mergeCell ref="F2:F3"/>
    <mergeCell ref="G2:G3"/>
    <mergeCell ref="H2:H3"/>
    <mergeCell ref="I2:I3"/>
    <mergeCell ref="J2:J3"/>
    <mergeCell ref="K2:K3"/>
    <mergeCell ref="L2:L3"/>
    <mergeCell ref="M2:O2"/>
    <mergeCell ref="P2:P3"/>
  </mergeCells>
  <phoneticPr fontId="2"/>
  <conditionalFormatting sqref="K4:K5 K7:K11">
    <cfRule type="expression" dxfId="11" priority="7" stopIfTrue="1">
      <formula>$AG4=1</formula>
    </cfRule>
    <cfRule type="expression" dxfId="10" priority="8" stopIfTrue="1">
      <formula>#REF!="随意（単価）"</formula>
    </cfRule>
    <cfRule type="expression" dxfId="9" priority="9" stopIfTrue="1">
      <formula>#REF!="秘"</formula>
    </cfRule>
  </conditionalFormatting>
  <conditionalFormatting sqref="K4:K5 K7:K11">
    <cfRule type="expression" dxfId="8" priority="4" stopIfTrue="1">
      <formula>$AF4=1</formula>
    </cfRule>
    <cfRule type="expression" dxfId="7" priority="5" stopIfTrue="1">
      <formula>#REF!="随意（単価）"</formula>
    </cfRule>
    <cfRule type="expression" dxfId="6" priority="6" stopIfTrue="1">
      <formula>#REF!="秘"</formula>
    </cfRule>
  </conditionalFormatting>
  <conditionalFormatting sqref="K4:K5 K7:K11">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4:K5 K7:K11">
    <cfRule type="expression" dxfId="2" priority="10" stopIfTrue="1">
      <formula>#REF!=1</formula>
    </cfRule>
    <cfRule type="expression" dxfId="1" priority="11" stopIfTrue="1">
      <formula>$J4="随意（単価）"</formula>
    </cfRule>
    <cfRule type="expression" dxfId="0" priority="12" stopIfTrue="1">
      <formula>$B4="秘"</formula>
    </cfRule>
  </conditionalFormatting>
  <printOptions horizontalCentered="1"/>
  <pageMargins left="0.23622047244094491" right="0.23622047244094491" top="0.74803149606299213" bottom="0.74803149606299213" header="0.31496062992125984" footer="0.31496062992125984"/>
  <pageSetup paperSize="9" scale="42" fitToWidth="2"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vt:lpstr>
      <vt:lpstr>'随契（物品役務等）'!Print_Area</vt:lpstr>
      <vt:lpstr>'随契（物品役務等）'!Print_Titles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2020-09-29T01:26:30Z</cp:lastPrinted>
  <dcterms:created xsi:type="dcterms:W3CDTF">2020-09-29T01:25:10Z</dcterms:created>
  <dcterms:modified xsi:type="dcterms:W3CDTF">2020-10-09T00:52:08Z</dcterms:modified>
</cp:coreProperties>
</file>