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⑰いずれの施策にも関連しない事業\"/>
    </mc:Choice>
  </mc:AlternateContent>
  <bookViews>
    <workbookView xWindow="0" yWindow="0" windowWidth="15170" windowHeight="1179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<sst xmlns="http://schemas.openxmlformats.org/spreadsheetml/2006/main" count="2903" uniqueCount="676">
  <si>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</si>
  <si>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</si>
  <si>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</si>
  <si>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</si>
  <si>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</si>
  <si>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</si>
  <si>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</si>
  <si>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</si>
  <si>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</si>
  <si>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</si>
  <si>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</si>
  <si>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</si>
  <si>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</si>
  <si>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</si>
  <si>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</si>
  <si>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</si>
  <si>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</si>
  <si>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</si>
  <si>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</si>
  <si>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</si>
  <si>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</si>
  <si>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</si>
  <si>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</si>
  <si>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</si>
  <si>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</si>
  <si>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</si>
  <si>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</si>
  <si>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</si>
  <si>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</si>
  <si>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</si>
  <si>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</si>
  <si>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</si>
  <si>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</si>
  <si>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</si>
  <si>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</si>
  <si>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</si>
  <si>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</si>
  <si>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</si>
  <si>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</si>
  <si>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</si>
  <si>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</si>
  <si>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</si>
  <si>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</si>
  <si>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</si>
  <si>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</si>
  <si>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</si>
  <si>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</si>
  <si>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</si>
  <si>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</si>
  <si>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</si>
  <si>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</si>
  <si>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</si>
  <si>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</si>
  <si>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</si>
  <si>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</si>
  <si>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</si>
  <si>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</si>
  <si>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</si>
  <si>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</si>
  <si>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</si>
  <si>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</si>
  <si>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</si>
  <si>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</si>
  <si>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</si>
  <si>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</si>
  <si>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</si>
  <si>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</si>
  <si>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</si>
  <si>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</si>
  <si>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</si>
  <si>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</si>
  <si>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</si>
  <si>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</si>
  <si>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</si>
  <si>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</si>
  <si>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</si>
  <si>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</si>
  <si>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</si>
  <si>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</si>
  <si>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</si>
  <si>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</si>
  <si>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</si>
  <si>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</si>
  <si>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</si>
  <si>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</si>
  <si>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</si>
  <si>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</si>
  <si>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</si>
  <si>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</si>
  <si>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</si>
  <si>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</si>
  <si>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</si>
  <si>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</si>
  <si>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</si>
  <si>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</si>
  <si>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</si>
  <si>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</si>
  <si>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</si>
  <si>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</si>
  <si>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</si>
  <si>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</si>
  <si>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</si>
  <si>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</si>
  <si>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</si>
  <si>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</si>
  <si>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</si>
  <si>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</si>
  <si>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</si>
  <si>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</si>
  <si>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</si>
  <si>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</si>
  <si>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</si>
  <si>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</si>
  <si>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</si>
  <si>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</si>
  <si>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</si>
  <si>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</si>
  <si>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</si>
  <si>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</si>
  <si>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</si>
  <si>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</si>
  <si>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</si>
  <si>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</si>
  <si>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</si>
  <si>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</si>
  <si>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</si>
  <si>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</si>
  <si>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</si>
  <si>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</si>
  <si>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</si>
  <si>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</si>
  <si>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</si>
  <si>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</si>
  <si>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</si>
  <si>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</si>
  <si>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</si>
  <si>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</si>
  <si>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</si>
  <si>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</si>
  <si>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</si>
  <si>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</si>
  <si>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</si>
  <si>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</si>
  <si>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</si>
  <si>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</si>
  <si>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</si>
  <si>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</si>
  <si>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</si>
  <si>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</si>
  <si>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</si>
  <si>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</si>
  <si>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</si>
  <si>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</si>
  <si>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</si>
  <si>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</si>
  <si>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</si>
  <si>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</si>
  <si>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</si>
  <si>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</si>
  <si>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</si>
  <si>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</si>
  <si>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</si>
  <si>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</si>
  <si>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</si>
  <si>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</si>
  <si>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</si>
  <si>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</si>
  <si>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</si>
  <si>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</si>
  <si>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</si>
  <si>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</si>
  <si>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</si>
  <si>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</si>
  <si>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</si>
  <si>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</si>
  <si>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</si>
  <si>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</si>
  <si>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</si>
  <si>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</si>
  <si>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</si>
  <si>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</si>
  <si>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</si>
  <si>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</si>
  <si>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</si>
  <si>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</si>
  <si>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</si>
  <si>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</si>
  <si>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</si>
  <si>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</si>
  <si>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</si>
  <si>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</si>
  <si>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</si>
  <si>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</si>
  <si>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</si>
  <si>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</si>
  <si>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</si>
  <si>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</si>
  <si>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</si>
  <si>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</si>
  <si>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</si>
  <si>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</si>
  <si>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</si>
  <si>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</si>
  <si>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</si>
  <si>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</si>
  <si>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</si>
  <si>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</si>
  <si>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</si>
  <si>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</si>
  <si>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</si>
  <si>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</si>
  <si>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</si>
  <si>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</si>
  <si>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</si>
  <si>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</si>
  <si>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</si>
  <si>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</si>
  <si>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</si>
  <si>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</si>
  <si>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</si>
  <si>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</si>
  <si>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</si>
  <si>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</si>
  <si>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</si>
  <si>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</si>
  <si>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</si>
  <si>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</si>
  <si>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</si>
  <si>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</si>
  <si>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</si>
  <si>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</si>
  <si>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</si>
  <si>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</si>
  <si>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</si>
  <si>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</si>
  <si>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</si>
  <si>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</si>
  <si>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</si>
  <si>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</si>
  <si>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</si>
  <si>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</si>
  <si>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</si>
  <si>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</si>
  <si>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</si>
  <si>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</si>
  <si>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</si>
  <si>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</si>
  <si>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</si>
  <si>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</si>
  <si>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</si>
  <si>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</si>
  <si>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</si>
  <si>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</si>
  <si>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</si>
  <si>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</si>
  <si>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</si>
  <si>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</si>
  <si>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</si>
  <si>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</si>
  <si>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</si>
  <si>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</si>
  <si>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</si>
  <si>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</si>
  <si>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</si>
  <si>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</si>
  <si>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</si>
  <si>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</si>
  <si>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</si>
  <si>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</si>
  <si>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</si>
  <si>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</si>
  <si>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</si>
  <si>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</si>
  <si>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</si>
  <si>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</si>
  <si>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</si>
  <si>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</si>
  <si>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</si>
  <si>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</si>
  <si>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</si>
  <si>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</si>
  <si>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</si>
  <si>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</si>
  <si>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</si>
  <si>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</si>
  <si>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</si>
  <si>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</si>
  <si>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</si>
  <si>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</si>
  <si>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</si>
  <si>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</si>
  <si>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</si>
  <si>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</si>
  <si>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</si>
  <si>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</si>
  <si>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</si>
  <si>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</si>
  <si>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</si>
  <si>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</si>
  <si>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</si>
  <si>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</si>
  <si>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</si>
  <si>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</si>
  <si>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</si>
  <si>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</si>
  <si>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</si>
  <si>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</si>
  <si>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</si>
  <si>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</si>
  <si>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</si>
  <si>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</si>
  <si>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</si>
  <si>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</si>
  <si>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</si>
  <si>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</si>
  <si>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</si>
  <si>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</si>
  <si>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</si>
  <si>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</si>
  <si>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</si>
  <si>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</si>
  <si>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</si>
  <si>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</si>
  <si>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</si>
  <si>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</si>
  <si>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</si>
  <si>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</si>
  <si>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</si>
  <si>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</si>
  <si>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</si>
  <si>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</si>
  <si>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</si>
  <si>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</si>
  <si>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</si>
  <si>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</si>
  <si>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</si>
  <si>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</si>
  <si>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</si>
  <si>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</si>
  <si>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</si>
  <si>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</si>
  <si>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</si>
  <si>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</si>
  <si>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</si>
  <si>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</si>
  <si>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</si>
  <si>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</si>
  <si>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</si>
  <si>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</si>
  <si>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</si>
  <si>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</si>
  <si>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</si>
  <si>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</si>
  <si>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</si>
  <si>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</si>
  <si>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</si>
  <si>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</si>
  <si>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</si>
  <si>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</si>
  <si>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</si>
  <si>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</si>
  <si>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</si>
  <si>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</si>
  <si>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</si>
  <si>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</si>
  <si>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</si>
  <si>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</si>
  <si>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</si>
  <si>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</si>
  <si>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</si>
  <si>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</si>
  <si>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</si>
  <si>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</si>
  <si>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</si>
  <si>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</si>
  <si>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</si>
  <si>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</si>
  <si>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</si>
  <si>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</si>
  <si>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</si>
  <si>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</si>
  <si>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</si>
  <si>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</si>
  <si>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</si>
  <si>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</si>
  <si>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</si>
  <si>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</si>
  <si>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</si>
  <si>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</si>
  <si>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</si>
  <si>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</si>
  <si>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</si>
  <si>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</si>
  <si>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</si>
  <si>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</si>
  <si>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</si>
  <si>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</si>
  <si>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</si>
  <si>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</si>
  <si>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</si>
  <si>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</si>
  <si>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</si>
  <si>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</si>
  <si>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</si>
  <si>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</si>
  <si>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</si>
  <si>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</si>
  <si>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</si>
  <si>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</si>
  <si>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</si>
  <si>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</si>
  <si>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</si>
  <si>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</si>
  <si>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</si>
  <si>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</si>
  <si>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</si>
  <si>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</si>
  <si>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</si>
  <si>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</si>
  <si>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</si>
  <si>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</si>
  <si>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</si>
  <si>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</si>
  <si>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</si>
  <si>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</si>
  <si>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</si>
  <si>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</si>
  <si>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</si>
  <si>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</si>
  <si>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</si>
  <si>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</si>
  <si>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</si>
  <si>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</si>
  <si>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</si>
  <si>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</si>
  <si>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</si>
  <si>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</si>
  <si>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</si>
  <si>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</si>
  <si>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</si>
  <si>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</si>
  <si>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</si>
  <si>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</si>
  <si>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</si>
  <si>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</si>
  <si>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</si>
  <si>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</si>
  <si>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</si>
  <si>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</si>
  <si>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</si>
  <si>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</si>
  <si>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</si>
  <si>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</si>
  <si>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</si>
  <si>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</si>
  <si>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</si>
  <si>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</si>
  <si>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</si>
  <si>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</si>
  <si>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</si>
  <si>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</si>
  <si>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</si>
  <si>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</si>
  <si>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</si>
  <si>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</si>
  <si>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</si>
  <si>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</si>
  <si>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</si>
  <si>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</si>
  <si>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</si>
  <si>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</si>
  <si>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</si>
  <si>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</si>
  <si>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</si>
  <si>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</si>
  <si>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</si>
  <si>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</si>
  <si>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</si>
  <si>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</si>
  <si>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</si>
  <si>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</si>
  <si>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</si>
  <si>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</si>
  <si>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</si>
  <si>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</si>
  <si>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</si>
  <si>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</si>
  <si>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</si>
  <si>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</si>
  <si>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</si>
  <si>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</si>
  <si>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</si>
  <si>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</si>
  <si>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</si>
  <si>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</si>
  <si>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</si>
  <si>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</si>
  <si>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</si>
  <si>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</si>
  <si>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</si>
  <si>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</si>
  <si>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</si>
  <si>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</si>
  <si>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</si>
  <si>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</si>
  <si>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</si>
  <si>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</si>
  <si>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</si>
  <si>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</si>
  <si>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</si>
  <si>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</si>
  <si>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</si>
  <si>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</si>
  <si>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</si>
  <si>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</si>
  <si>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</si>
  <si>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</si>
  <si>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</si>
  <si>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</si>
  <si>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</si>
  <si>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</si>
  <si>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</si>
  <si>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</si>
  <si>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</si>
  <si>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</si>
  <si>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</si>
  <si>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</si>
  <si>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</si>
  <si>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</si>
  <si>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</si>
  <si>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</si>
  <si>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</si>
  <si>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</si>
  <si>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</si>
  <si>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</si>
  <si>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</si>
  <si>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</si>
  <si>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</si>
  <si>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</si>
  <si>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</si>
  <si>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</si>
  <si>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</si>
  <si>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</si>
  <si>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</si>
  <si>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</si>
  <si>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</si>
  <si>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</si>
  <si>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</si>
  <si>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施設整備費</t>
    <rPh sb="0" eb="2">
      <t>シセツ</t>
    </rPh>
    <rPh sb="2" eb="5">
      <t>セイビヒ</t>
    </rPh>
    <phoneticPr fontId="5"/>
  </si>
  <si>
    <t>会計課　管理室</t>
    <rPh sb="0" eb="3">
      <t>カイケイカ</t>
    </rPh>
    <rPh sb="4" eb="7">
      <t>カンリシツ</t>
    </rPh>
    <phoneticPr fontId="5"/>
  </si>
  <si>
    <t>大臣官房</t>
    <rPh sb="0" eb="4">
      <t>ダイジンカンボウ</t>
    </rPh>
    <phoneticPr fontId="5"/>
  </si>
  <si>
    <t>課長　岡野　結城子</t>
    <rPh sb="0" eb="2">
      <t>カチョウ</t>
    </rPh>
    <rPh sb="3" eb="5">
      <t>オカノ</t>
    </rPh>
    <rPh sb="6" eb="9">
      <t>ユキコ</t>
    </rPh>
    <phoneticPr fontId="5"/>
  </si>
  <si>
    <t>○</t>
  </si>
  <si>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</si>
  <si>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官庁施設の経年劣化への対応のみならず，高効率の機器を導入する等抜本的な改修工事及び改修工事に係る設計・工事監理を行い，それぞれの施設の効率的・効果的な整備と活用を図る。</t>
    <rPh sb="0" eb="2">
      <t>カンチョウ</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</si>
  <si>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外務省所管建物・工作物の新営，改修等により施設整備工事，設計・工事監理業務の外部委託及び附帯事務経費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</si>
  <si>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施設施工庁費</t>
    <rPh sb="0" eb="2">
      <t>シセツ</t>
    </rPh>
    <rPh sb="2" eb="4">
      <t>セコウ</t>
    </rPh>
    <rPh sb="4" eb="6">
      <t>チョウヒ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</si>
  <si>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</si>
  <si>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計画された改修工事の実施率</t>
    <rPh sb="0" eb="2">
      <t>ケイカク</t>
    </rPh>
    <rPh sb="5" eb="7">
      <t>カイシュウ</t>
    </rPh>
    <rPh sb="7" eb="9">
      <t>コウジ</t>
    </rPh>
    <rPh sb="10" eb="13">
      <t>ジッシリツ</t>
    </rPh>
    <phoneticPr fontId="5"/>
  </si>
  <si>
    <t>件数</t>
    <rPh sb="0" eb="2">
      <t>ケンスウ</t>
    </rPh>
    <phoneticPr fontId="5"/>
  </si>
  <si>
    <t>外務省調べ</t>
    <rPh sb="0" eb="3">
      <t>ガイムショウ</t>
    </rPh>
    <rPh sb="3" eb="4">
      <t>シラ</t>
    </rPh>
    <phoneticPr fontId="5"/>
  </si>
  <si>
    <t>本省庁舎外の整備，修繕及び右に係る設計・工事監理</t>
    <rPh sb="0" eb="4">
      <t>ホンショウチョウシャ</t>
    </rPh>
    <rPh sb="4" eb="5">
      <t>ソト</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</si>
  <si>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5"/>
  </si>
  <si>
    <t>円</t>
    <rPh sb="0" eb="1">
      <t>エン</t>
    </rPh>
    <phoneticPr fontId="5"/>
  </si>
  <si>
    <t>千円/件</t>
    <rPh sb="0" eb="2">
      <t>センエン</t>
    </rPh>
    <rPh sb="3" eb="4">
      <t>ケン</t>
    </rPh>
    <phoneticPr fontId="5"/>
  </si>
  <si>
    <t>(232,956+7,727)/2</t>
    <phoneticPr fontId="5"/>
  </si>
  <si>
    <t>(532,589+29,764)/16</t>
    <phoneticPr fontId="5"/>
  </si>
  <si>
    <t>‐</t>
  </si>
  <si>
    <t>△</t>
  </si>
  <si>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</si>
  <si>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</si>
  <si>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</si>
  <si>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</si>
  <si>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工事業者選定時に入札により単位当たりコストの削減に努めている。</t>
    <rPh sb="0" eb="2">
      <t>コウジ</t>
    </rPh>
    <rPh sb="2" eb="4">
      <t>ギョウシャ</t>
    </rPh>
    <rPh sb="4" eb="7">
      <t>センテイジ</t>
    </rPh>
    <rPh sb="8" eb="10">
      <t>ニュウサツ</t>
    </rPh>
    <rPh sb="13" eb="16">
      <t>タンイア</t>
    </rPh>
    <rPh sb="22" eb="24">
      <t>サクゲン</t>
    </rPh>
    <rPh sb="25" eb="26">
      <t>ツト</t>
    </rPh>
    <phoneticPr fontId="5"/>
  </si>
  <si>
    <t>事業目的に即したもののみに使用されている。</t>
    <rPh sb="0" eb="2">
      <t>ジギョウ</t>
    </rPh>
    <rPh sb="2" eb="4">
      <t>モクテキ</t>
    </rPh>
    <rPh sb="5" eb="6">
      <t>ソク</t>
    </rPh>
    <rPh sb="13" eb="15">
      <t>シヨウ</t>
    </rPh>
    <phoneticPr fontId="5"/>
  </si>
  <si>
    <t>一部事業内容を見直した等のため。</t>
    <rPh sb="0" eb="2">
      <t>イチブ</t>
    </rPh>
    <rPh sb="2" eb="4">
      <t>ジギョウ</t>
    </rPh>
    <rPh sb="4" eb="6">
      <t>ナイヨウ</t>
    </rPh>
    <rPh sb="7" eb="9">
      <t>ミナオ</t>
    </rPh>
    <rPh sb="11" eb="12">
      <t>トウ</t>
    </rPh>
    <phoneticPr fontId="5"/>
  </si>
  <si>
    <t>設計に不測の日数を要したため。</t>
    <rPh sb="0" eb="2">
      <t>セッケイ</t>
    </rPh>
    <rPh sb="3" eb="5">
      <t>フソク</t>
    </rPh>
    <rPh sb="6" eb="8">
      <t>ニッスウ</t>
    </rPh>
    <rPh sb="9" eb="10">
      <t>ヨウ</t>
    </rPh>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</si>
  <si>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</si>
  <si>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成果実績は成果目標に見合ったものとなっている。</t>
    <rPh sb="0" eb="2">
      <t>セイカ</t>
    </rPh>
    <rPh sb="2" eb="4">
      <t>ジッセキ</t>
    </rPh>
    <rPh sb="5" eb="7">
      <t>セイカ</t>
    </rPh>
    <rPh sb="7" eb="9">
      <t>モクヒョウ</t>
    </rPh>
    <rPh sb="10" eb="12">
      <t>ミア</t>
    </rPh>
    <phoneticPr fontId="5"/>
  </si>
  <si>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5"/>
  </si>
  <si>
    <t>活動実績は見込みに見合っている。</t>
    <rPh sb="0" eb="2">
      <t>カツドウ</t>
    </rPh>
    <rPh sb="2" eb="4">
      <t>ジッセキ</t>
    </rPh>
    <rPh sb="5" eb="7">
      <t>ミコ</t>
    </rPh>
    <rPh sb="9" eb="11">
      <t>ミア</t>
    </rPh>
    <phoneticPr fontId="5"/>
  </si>
  <si>
    <t>整備された施設は十分に活用されている。</t>
    <rPh sb="0" eb="2">
      <t>セイビ</t>
    </rPh>
    <rPh sb="5" eb="7">
      <t>シセツ</t>
    </rPh>
    <rPh sb="8" eb="10">
      <t>ジュウブン</t>
    </rPh>
    <rPh sb="11" eb="13">
      <t>カツヨウ</t>
    </rPh>
    <phoneticPr fontId="5"/>
  </si>
  <si>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8" eb="80">
      <t>シシュツ</t>
    </rPh>
    <rPh sb="80" eb="82">
      <t>イニン</t>
    </rPh>
    <rPh sb="83" eb="84">
      <t>ウエ</t>
    </rPh>
    <rPh sb="85" eb="87">
      <t>コクド</t>
    </rPh>
    <rPh sb="87" eb="90">
      <t>コウツウショウ</t>
    </rPh>
    <rPh sb="90" eb="92">
      <t>カンシュウ</t>
    </rPh>
    <rPh sb="93" eb="94">
      <t>モト</t>
    </rPh>
    <rPh sb="95" eb="97">
      <t>コウジ</t>
    </rPh>
    <rPh sb="97" eb="100">
      <t>ジギョウシャ</t>
    </rPh>
    <rPh sb="101" eb="103">
      <t>セッケイ</t>
    </rPh>
    <rPh sb="104" eb="106">
      <t>コウジ</t>
    </rPh>
    <rPh sb="106" eb="108">
      <t>カンリ</t>
    </rPh>
    <rPh sb="108" eb="111">
      <t>ジギョウシャ</t>
    </rPh>
    <rPh sb="111" eb="113">
      <t>センテイ</t>
    </rPh>
    <rPh sb="113" eb="115">
      <t>ニュウサツ</t>
    </rPh>
    <rPh sb="118" eb="120">
      <t>ギョウム</t>
    </rPh>
    <rPh sb="121" eb="123">
      <t>ジッシ</t>
    </rPh>
    <rPh sb="128" eb="130">
      <t>リョウシツ</t>
    </rPh>
    <rPh sb="131" eb="134">
      <t>コウリツテキ</t>
    </rPh>
    <rPh sb="135" eb="137">
      <t>カンチョウ</t>
    </rPh>
    <rPh sb="137" eb="139">
      <t>シセツ</t>
    </rPh>
    <rPh sb="140" eb="142">
      <t>セイビ</t>
    </rPh>
    <rPh sb="143" eb="144">
      <t>ハカ</t>
    </rPh>
    <rPh sb="145" eb="147">
      <t>カンテン</t>
    </rPh>
    <rPh sb="149" eb="151">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</si>
  <si>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</si>
  <si>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167,168,169</t>
    <phoneticPr fontId="5"/>
  </si>
  <si>
    <t>187</t>
    <phoneticPr fontId="5"/>
  </si>
  <si>
    <t>282</t>
    <phoneticPr fontId="5"/>
  </si>
  <si>
    <t>282</t>
    <phoneticPr fontId="5"/>
  </si>
  <si>
    <t>272</t>
    <phoneticPr fontId="5"/>
  </si>
  <si>
    <t>326</t>
    <phoneticPr fontId="5"/>
  </si>
  <si>
    <t>335</t>
    <phoneticPr fontId="5"/>
  </si>
  <si>
    <t>352</t>
    <phoneticPr fontId="5"/>
  </si>
  <si>
    <t>外務省</t>
  </si>
  <si>
    <t>（１）施設整備費</t>
    <rPh sb="3" eb="5">
      <t>シセツ</t>
    </rPh>
    <rPh sb="5" eb="8">
      <t>セイビヒ</t>
    </rPh>
    <phoneticPr fontId="5"/>
  </si>
  <si>
    <t>（２）施設施工庁費</t>
    <rPh sb="3" eb="5">
      <t>シセツ</t>
    </rPh>
    <rPh sb="5" eb="7">
      <t>セコウ</t>
    </rPh>
    <rPh sb="7" eb="9">
      <t>チョウヒ</t>
    </rPh>
    <phoneticPr fontId="5"/>
  </si>
  <si>
    <t>☑</t>
  </si>
  <si>
    <t>A.日本電設工業（株）</t>
    <rPh sb="2" eb="4">
      <t>ニホン</t>
    </rPh>
    <rPh sb="4" eb="6">
      <t>デンセツ</t>
    </rPh>
    <rPh sb="6" eb="8">
      <t>コウギョウ</t>
    </rPh>
    <rPh sb="8" eb="11">
      <t>カブ</t>
    </rPh>
    <phoneticPr fontId="5"/>
  </si>
  <si>
    <t>施設整備費</t>
    <rPh sb="0" eb="2">
      <t>シセツ</t>
    </rPh>
    <rPh sb="2" eb="5">
      <t>セイビヒ</t>
    </rPh>
    <phoneticPr fontId="5"/>
  </si>
  <si>
    <t>本省電気設備工事</t>
    <rPh sb="0" eb="2">
      <t>ホンショウ</t>
    </rPh>
    <rPh sb="2" eb="4">
      <t>デンキ</t>
    </rPh>
    <rPh sb="4" eb="6">
      <t>セツビ</t>
    </rPh>
    <rPh sb="6" eb="8">
      <t>コウジ</t>
    </rPh>
    <phoneticPr fontId="5"/>
  </si>
  <si>
    <t>B.松本建設（株）</t>
    <rPh sb="2" eb="4">
      <t>マツモト</t>
    </rPh>
    <rPh sb="4" eb="6">
      <t>ケンセツ</t>
    </rPh>
    <rPh sb="6" eb="9">
      <t>カブ</t>
    </rPh>
    <phoneticPr fontId="5"/>
  </si>
  <si>
    <t>本省屋上防水工事</t>
    <rPh sb="0" eb="2">
      <t>ホンショウ</t>
    </rPh>
    <rPh sb="2" eb="4">
      <t>オクジョウ</t>
    </rPh>
    <rPh sb="4" eb="6">
      <t>ボウスイ</t>
    </rPh>
    <rPh sb="6" eb="8">
      <t>コウジ</t>
    </rPh>
    <phoneticPr fontId="5"/>
  </si>
  <si>
    <t>C.（株）イズミ・コンストラクション</t>
    <rPh sb="2" eb="5">
      <t>カブ</t>
    </rPh>
    <phoneticPr fontId="5"/>
  </si>
  <si>
    <t>新別館改修建築工事</t>
    <rPh sb="0" eb="1">
      <t>シン</t>
    </rPh>
    <rPh sb="1" eb="3">
      <t>ベッカン</t>
    </rPh>
    <rPh sb="3" eb="5">
      <t>カイシュウ</t>
    </rPh>
    <rPh sb="5" eb="7">
      <t>ケンチク</t>
    </rPh>
    <rPh sb="7" eb="9">
      <t>コウジ</t>
    </rPh>
    <phoneticPr fontId="5"/>
  </si>
  <si>
    <t>D.（株）日立プラントサービス</t>
    <rPh sb="2" eb="5">
      <t>カブ</t>
    </rPh>
    <rPh sb="5" eb="7">
      <t>ヒタチ</t>
    </rPh>
    <phoneticPr fontId="5"/>
  </si>
  <si>
    <t>空調更新工事</t>
    <rPh sb="0" eb="2">
      <t>クウチョウ</t>
    </rPh>
    <rPh sb="2" eb="4">
      <t>コウシン</t>
    </rPh>
    <rPh sb="4" eb="6">
      <t>コウジ</t>
    </rPh>
    <phoneticPr fontId="5"/>
  </si>
  <si>
    <t>E.（株）前田設備</t>
    <rPh sb="2" eb="5">
      <t>カブ</t>
    </rPh>
    <rPh sb="5" eb="9">
      <t>マエダセツビ</t>
    </rPh>
    <phoneticPr fontId="5"/>
  </si>
  <si>
    <t>新別館改修機械設備工事</t>
    <rPh sb="0" eb="1">
      <t>シン</t>
    </rPh>
    <rPh sb="1" eb="3">
      <t>ベッカン</t>
    </rPh>
    <rPh sb="3" eb="5">
      <t>カイシュウ</t>
    </rPh>
    <rPh sb="5" eb="7">
      <t>キカイ</t>
    </rPh>
    <rPh sb="7" eb="9">
      <t>セツビ</t>
    </rPh>
    <rPh sb="9" eb="11">
      <t>コウジ</t>
    </rPh>
    <phoneticPr fontId="5"/>
  </si>
  <si>
    <t>F. 村本建設（株）</t>
    <rPh sb="3" eb="7">
      <t>ムラモトケンセツ</t>
    </rPh>
    <rPh sb="7" eb="10">
      <t>カブ</t>
    </rPh>
    <phoneticPr fontId="5"/>
  </si>
  <si>
    <t>オイルタンク増設工事</t>
    <rPh sb="6" eb="8">
      <t>ゾウセツ</t>
    </rPh>
    <rPh sb="8" eb="10">
      <t>コウジ</t>
    </rPh>
    <phoneticPr fontId="5"/>
  </si>
  <si>
    <t>G.（株）イトーキ</t>
    <rPh sb="2" eb="5">
      <t>カブ</t>
    </rPh>
    <phoneticPr fontId="5"/>
  </si>
  <si>
    <t>障害者対策工事</t>
    <rPh sb="0" eb="3">
      <t>ショウガイシャ</t>
    </rPh>
    <rPh sb="3" eb="5">
      <t>タイサク</t>
    </rPh>
    <rPh sb="5" eb="7">
      <t>コウジ</t>
    </rPh>
    <phoneticPr fontId="5"/>
  </si>
  <si>
    <t>H.東海建設（株）</t>
    <rPh sb="2" eb="9">
      <t>トウカイケンセツカブ</t>
    </rPh>
    <phoneticPr fontId="5"/>
  </si>
  <si>
    <t>障害者対策手摺工事</t>
    <rPh sb="0" eb="3">
      <t>ショウガイシャ</t>
    </rPh>
    <rPh sb="3" eb="5">
      <t>タイサク</t>
    </rPh>
    <rPh sb="5" eb="9">
      <t>テスリコウジ</t>
    </rPh>
    <phoneticPr fontId="5"/>
  </si>
  <si>
    <t>I.民間企業10社</t>
    <rPh sb="2" eb="4">
      <t>ミンカン</t>
    </rPh>
    <rPh sb="4" eb="6">
      <t>キギョウ</t>
    </rPh>
    <rPh sb="8" eb="9">
      <t>シャ</t>
    </rPh>
    <phoneticPr fontId="5"/>
  </si>
  <si>
    <t>J.日本メックス（株）</t>
    <rPh sb="2" eb="4">
      <t>ニホン</t>
    </rPh>
    <rPh sb="8" eb="11">
      <t>カブ</t>
    </rPh>
    <phoneticPr fontId="5"/>
  </si>
  <si>
    <t>研修所照明器具改修工事</t>
    <rPh sb="0" eb="3">
      <t>ケンシュウジョ</t>
    </rPh>
    <rPh sb="3" eb="5">
      <t>ショウメイ</t>
    </rPh>
    <rPh sb="5" eb="7">
      <t>キグ</t>
    </rPh>
    <rPh sb="7" eb="9">
      <t>カイシュウ</t>
    </rPh>
    <rPh sb="9" eb="11">
      <t>コウジ</t>
    </rPh>
    <phoneticPr fontId="5"/>
  </si>
  <si>
    <t>K.栄光電気（株）</t>
    <rPh sb="2" eb="4">
      <t>エイコウ</t>
    </rPh>
    <rPh sb="4" eb="6">
      <t>デンキ</t>
    </rPh>
    <rPh sb="6" eb="9">
      <t>カブ</t>
    </rPh>
    <phoneticPr fontId="5"/>
  </si>
  <si>
    <t>飯倉公館照明器具改修工事</t>
    <rPh sb="0" eb="10">
      <t>イイクラコウカンショウメイキグカイシュウ</t>
    </rPh>
    <rPh sb="10" eb="12">
      <t>コウジ</t>
    </rPh>
    <phoneticPr fontId="5"/>
  </si>
  <si>
    <t>L.（株）ヒグチ</t>
    <rPh sb="2" eb="5">
      <t>カブ</t>
    </rPh>
    <phoneticPr fontId="5"/>
  </si>
  <si>
    <t>設備改修工事</t>
    <rPh sb="0" eb="2">
      <t>セツビ</t>
    </rPh>
    <rPh sb="2" eb="4">
      <t>カイシュウ</t>
    </rPh>
    <rPh sb="4" eb="6">
      <t>コウジ</t>
    </rPh>
    <phoneticPr fontId="5"/>
  </si>
  <si>
    <t>N.（株）山田守建築事務所</t>
    <rPh sb="2" eb="5">
      <t>カブ</t>
    </rPh>
    <rPh sb="5" eb="7">
      <t>ヤマダ</t>
    </rPh>
    <rPh sb="7" eb="8">
      <t>マモル</t>
    </rPh>
    <rPh sb="8" eb="10">
      <t>ケンチク</t>
    </rPh>
    <rPh sb="10" eb="13">
      <t>ジムショ</t>
    </rPh>
    <phoneticPr fontId="5"/>
  </si>
  <si>
    <t>施設施工庁費</t>
    <rPh sb="0" eb="2">
      <t>シセツ</t>
    </rPh>
    <rPh sb="2" eb="4">
      <t>セコウ</t>
    </rPh>
    <rPh sb="4" eb="6">
      <t>チョウヒ</t>
    </rPh>
    <phoneticPr fontId="5"/>
  </si>
  <si>
    <t>新別館改修工事に係る設計</t>
    <rPh sb="0" eb="1">
      <t>シン</t>
    </rPh>
    <rPh sb="1" eb="3">
      <t>ベッカン</t>
    </rPh>
    <rPh sb="3" eb="5">
      <t>カイシュウ</t>
    </rPh>
    <rPh sb="5" eb="7">
      <t>コウジ</t>
    </rPh>
    <rPh sb="8" eb="9">
      <t>カカ</t>
    </rPh>
    <rPh sb="10" eb="12">
      <t>セッケイ</t>
    </rPh>
    <phoneticPr fontId="5"/>
  </si>
  <si>
    <t>O.ｺﾝｽﾄﾗｸｼｮﾝｲﾝﾍﾞｽﾄﾒﾝﾄﾏﾈｼﾞｬｰｽﾞ（株）</t>
    <rPh sb="28" eb="31">
      <t>カブ</t>
    </rPh>
    <phoneticPr fontId="5"/>
  </si>
  <si>
    <t>障害者対策工事に係る設計</t>
    <rPh sb="0" eb="3">
      <t>ショウガイシャ</t>
    </rPh>
    <rPh sb="3" eb="5">
      <t>タイサク</t>
    </rPh>
    <rPh sb="5" eb="7">
      <t>コウジ</t>
    </rPh>
    <rPh sb="8" eb="9">
      <t>カカ</t>
    </rPh>
    <rPh sb="10" eb="12">
      <t>セッケイ</t>
    </rPh>
    <phoneticPr fontId="5"/>
  </si>
  <si>
    <t>P.（株）シィー・ディ・シィー</t>
    <rPh sb="2" eb="5">
      <t>カブ</t>
    </rPh>
    <phoneticPr fontId="5"/>
  </si>
  <si>
    <t>障害者対策工事に係る設計・監理</t>
    <rPh sb="0" eb="3">
      <t>ショウガイシャ</t>
    </rPh>
    <rPh sb="3" eb="5">
      <t>タイサク</t>
    </rPh>
    <rPh sb="5" eb="7">
      <t>コウジ</t>
    </rPh>
    <rPh sb="8" eb="9">
      <t>カカ</t>
    </rPh>
    <rPh sb="10" eb="12">
      <t>セッケイ</t>
    </rPh>
    <rPh sb="13" eb="15">
      <t>カンリ</t>
    </rPh>
    <phoneticPr fontId="5"/>
  </si>
  <si>
    <t>Q.</t>
    <phoneticPr fontId="5"/>
  </si>
  <si>
    <t>日本電設工業（株）</t>
    <rPh sb="0" eb="9">
      <t>ニホンデンセツコウギョウカブ</t>
    </rPh>
    <phoneticPr fontId="5"/>
  </si>
  <si>
    <t>松本建設（株）</t>
    <rPh sb="0" eb="2">
      <t>マツモト</t>
    </rPh>
    <rPh sb="2" eb="4">
      <t>ケンセツ</t>
    </rPh>
    <rPh sb="4" eb="7">
      <t>カブ</t>
    </rPh>
    <phoneticPr fontId="5"/>
  </si>
  <si>
    <t>（株）イズミ・コンストラクション</t>
    <rPh sb="0" eb="3">
      <t>カブ</t>
    </rPh>
    <phoneticPr fontId="5"/>
  </si>
  <si>
    <t>（株）日立プラントサービス</t>
    <rPh sb="0" eb="3">
      <t>カブ</t>
    </rPh>
    <rPh sb="3" eb="5">
      <t>ヒタチ</t>
    </rPh>
    <phoneticPr fontId="5"/>
  </si>
  <si>
    <t>（株）前田設備</t>
    <rPh sb="0" eb="3">
      <t>カブ</t>
    </rPh>
    <rPh sb="3" eb="7">
      <t>マエダセツビ</t>
    </rPh>
    <phoneticPr fontId="5"/>
  </si>
  <si>
    <t>村本建設（株）</t>
    <rPh sb="0" eb="7">
      <t>ムラモトケンセツカブ</t>
    </rPh>
    <phoneticPr fontId="5"/>
  </si>
  <si>
    <t>（株）イトーキ</t>
    <rPh sb="0" eb="3">
      <t>カブ</t>
    </rPh>
    <phoneticPr fontId="5"/>
  </si>
  <si>
    <t>東海建設（株）</t>
    <rPh sb="0" eb="7">
      <t>トウカイケンセツカブ</t>
    </rPh>
    <phoneticPr fontId="5"/>
  </si>
  <si>
    <t>日本メックス（株）</t>
    <rPh sb="0" eb="2">
      <t>ニホン</t>
    </rPh>
    <rPh sb="6" eb="9">
      <t>カブ</t>
    </rPh>
    <phoneticPr fontId="5"/>
  </si>
  <si>
    <t>栄光電気（株）</t>
    <rPh sb="0" eb="2">
      <t>エイコウ</t>
    </rPh>
    <rPh sb="2" eb="4">
      <t>デンキ</t>
    </rPh>
    <rPh sb="4" eb="7">
      <t>カブ</t>
    </rPh>
    <phoneticPr fontId="5"/>
  </si>
  <si>
    <t>（株）ヒグチ</t>
    <rPh sb="0" eb="3">
      <t>カブ</t>
    </rPh>
    <phoneticPr fontId="5"/>
  </si>
  <si>
    <t>研修所照明器具改修工事</t>
    <rPh sb="0" eb="11">
      <t>ケンシュウジョショウメイキグカイシュウコウジ</t>
    </rPh>
    <phoneticPr fontId="5"/>
  </si>
  <si>
    <t>飯倉公館照明器具改修工事</t>
    <rPh sb="0" eb="12">
      <t>イイクラコウカンショウメイキグカイシュウコウジ</t>
    </rPh>
    <phoneticPr fontId="5"/>
  </si>
  <si>
    <t>－</t>
    <phoneticPr fontId="5"/>
  </si>
  <si>
    <t>（株）山田守建築事務所</t>
    <rPh sb="0" eb="3">
      <t>カブ</t>
    </rPh>
    <rPh sb="3" eb="11">
      <t>ヤマダマモルケンチクジムショ</t>
    </rPh>
    <phoneticPr fontId="5"/>
  </si>
  <si>
    <t>ｺﾝｽﾄﾗｸｼｮﾝｲﾝﾍﾞｽﾄﾒﾝﾄﾏﾈｼﾞｬｰｽﾞ（株）</t>
    <rPh sb="26" eb="29">
      <t>カブ</t>
    </rPh>
    <phoneticPr fontId="5"/>
  </si>
  <si>
    <t>（株）シィー・ディ・シィー</t>
    <rPh sb="0" eb="3">
      <t>カブ</t>
    </rPh>
    <phoneticPr fontId="5"/>
  </si>
  <si>
    <t>新別館改修建築工事</t>
    <rPh sb="0" eb="9">
      <t>シンベッカンカイシュウケンチクコウジ</t>
    </rPh>
    <phoneticPr fontId="5"/>
  </si>
  <si>
    <t>新別館改修機械設備工事</t>
    <rPh sb="0" eb="11">
      <t>シンベッカンカイシュウキカイセツビコウジ</t>
    </rPh>
    <phoneticPr fontId="5"/>
  </si>
  <si>
    <t>オイルタンク増設工事</t>
    <rPh sb="6" eb="8">
      <t>ゾウセツ</t>
    </rPh>
    <rPh sb="8" eb="10">
      <t>コウジ</t>
    </rPh>
    <phoneticPr fontId="5"/>
  </si>
  <si>
    <t>C</t>
  </si>
  <si>
    <t>新別館改修建築工事</t>
    <phoneticPr fontId="5"/>
  </si>
  <si>
    <t>E</t>
  </si>
  <si>
    <t>（株）前田設備</t>
    <rPh sb="0" eb="3">
      <t>カブ</t>
    </rPh>
    <rPh sb="3" eb="7">
      <t>マエダセツビ</t>
    </rPh>
    <phoneticPr fontId="5"/>
  </si>
  <si>
    <t>新別館改修機械設備工事</t>
    <phoneticPr fontId="5"/>
  </si>
  <si>
    <t>東海建設（株）</t>
    <rPh sb="0" eb="7">
      <t>トウカイケンセツカブ</t>
    </rPh>
    <phoneticPr fontId="5"/>
  </si>
  <si>
    <t>日宝装飾（株）</t>
    <rPh sb="0" eb="7">
      <t>ニッポウソウショクカブ</t>
    </rPh>
    <phoneticPr fontId="5"/>
  </si>
  <si>
    <t>（株）ヒグチ</t>
    <rPh sb="0" eb="3">
      <t>カブ</t>
    </rPh>
    <phoneticPr fontId="5"/>
  </si>
  <si>
    <t>（株）イトーキ</t>
    <rPh sb="0" eb="3">
      <t>カブ</t>
    </rPh>
    <phoneticPr fontId="5"/>
  </si>
  <si>
    <t>（株）平工業所</t>
    <rPh sb="0" eb="3">
      <t>カブ</t>
    </rPh>
    <rPh sb="3" eb="4">
      <t>タイ</t>
    </rPh>
    <rPh sb="4" eb="7">
      <t>コウギョウショ</t>
    </rPh>
    <phoneticPr fontId="5"/>
  </si>
  <si>
    <t>安全ミラー設置工事（障害者対策）</t>
    <rPh sb="0" eb="2">
      <t>アンゼン</t>
    </rPh>
    <rPh sb="5" eb="7">
      <t>セッチ</t>
    </rPh>
    <rPh sb="7" eb="9">
      <t>コウジ</t>
    </rPh>
    <rPh sb="10" eb="15">
      <t>ショウガイシャタイサク</t>
    </rPh>
    <phoneticPr fontId="5"/>
  </si>
  <si>
    <t>中央庁舎内装改修工事（障害者対策）</t>
    <rPh sb="0" eb="2">
      <t>チュウオウ</t>
    </rPh>
    <rPh sb="2" eb="4">
      <t>チョウシャ</t>
    </rPh>
    <rPh sb="4" eb="6">
      <t>ナイソウ</t>
    </rPh>
    <rPh sb="6" eb="8">
      <t>カイシュウ</t>
    </rPh>
    <rPh sb="8" eb="10">
      <t>コウジ</t>
    </rPh>
    <rPh sb="11" eb="16">
      <t>ショウガイシャタイサク</t>
    </rPh>
    <phoneticPr fontId="5"/>
  </si>
  <si>
    <t>スライディングドア設置工事（障害者対策）</t>
    <rPh sb="9" eb="11">
      <t>セッチ</t>
    </rPh>
    <rPh sb="11" eb="13">
      <t>コウジ</t>
    </rPh>
    <rPh sb="14" eb="17">
      <t>ショウガイシャ</t>
    </rPh>
    <rPh sb="17" eb="19">
      <t>タイサク</t>
    </rPh>
    <phoneticPr fontId="5"/>
  </si>
  <si>
    <t>診療所内装改修工事（障害者対策）</t>
    <rPh sb="0" eb="3">
      <t>シンリョウジョ</t>
    </rPh>
    <rPh sb="3" eb="5">
      <t>ナイソウ</t>
    </rPh>
    <rPh sb="5" eb="7">
      <t>カイシュウ</t>
    </rPh>
    <rPh sb="7" eb="9">
      <t>コウジ</t>
    </rPh>
    <rPh sb="10" eb="13">
      <t>ショウガイシャ</t>
    </rPh>
    <rPh sb="13" eb="15">
      <t>タイサク</t>
    </rPh>
    <phoneticPr fontId="5"/>
  </si>
  <si>
    <t>外交史料館多目的トイレ改修工事（障害者対策）</t>
    <rPh sb="0" eb="2">
      <t>ガイコウ</t>
    </rPh>
    <rPh sb="2" eb="5">
      <t>シリョウカン</t>
    </rPh>
    <rPh sb="5" eb="8">
      <t>タモクテキ</t>
    </rPh>
    <rPh sb="11" eb="13">
      <t>カイシュウ</t>
    </rPh>
    <rPh sb="13" eb="15">
      <t>コウジ</t>
    </rPh>
    <rPh sb="16" eb="19">
      <t>ショウガイシャ</t>
    </rPh>
    <rPh sb="19" eb="21">
      <t>タイサク</t>
    </rPh>
    <phoneticPr fontId="5"/>
  </si>
  <si>
    <t>新庁舎内装改修工事（障害者対策）</t>
    <rPh sb="0" eb="3">
      <t>シンチョウシャ</t>
    </rPh>
    <rPh sb="3" eb="5">
      <t>ナイソウ</t>
    </rPh>
    <rPh sb="5" eb="7">
      <t>カイシュウ</t>
    </rPh>
    <rPh sb="7" eb="9">
      <t>コウジ</t>
    </rPh>
    <rPh sb="10" eb="13">
      <t>ショウガイシャ</t>
    </rPh>
    <rPh sb="13" eb="15">
      <t>タイサク</t>
    </rPh>
    <phoneticPr fontId="5"/>
  </si>
  <si>
    <t>歯科診療所内装改修工事（障害者対策）</t>
    <rPh sb="0" eb="2">
      <t>シカ</t>
    </rPh>
    <rPh sb="2" eb="5">
      <t>シンリョウジョ</t>
    </rPh>
    <rPh sb="5" eb="7">
      <t>ナイソウ</t>
    </rPh>
    <rPh sb="7" eb="9">
      <t>カイシュウ</t>
    </rPh>
    <rPh sb="9" eb="11">
      <t>コウジ</t>
    </rPh>
    <rPh sb="12" eb="15">
      <t>ショウガイシャ</t>
    </rPh>
    <rPh sb="15" eb="17">
      <t>タイサク</t>
    </rPh>
    <phoneticPr fontId="5"/>
  </si>
  <si>
    <t>トイレ改修工事（障害者対策）</t>
    <rPh sb="3" eb="5">
      <t>カイシュウ</t>
    </rPh>
    <rPh sb="5" eb="7">
      <t>コウジ</t>
    </rPh>
    <rPh sb="8" eb="11">
      <t>ショウガイシャ</t>
    </rPh>
    <rPh sb="11" eb="13">
      <t>タイサク</t>
    </rPh>
    <phoneticPr fontId="5"/>
  </si>
  <si>
    <t>有</t>
  </si>
  <si>
    <t>無</t>
  </si>
  <si>
    <t>（株）ｲｽﾞﾐ･ｺﾝｽﾄﾗｸｼｮﾝ</t>
    <phoneticPr fontId="5"/>
  </si>
  <si>
    <t>-</t>
    <phoneticPr fontId="5"/>
  </si>
  <si>
    <t>(891,428+17,506)/6</t>
    <phoneticPr fontId="5"/>
  </si>
  <si>
    <t>(667,842+45,836)/45</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</si>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</sst>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5406</xdr:colOff>
      <xdr:row>754</xdr:row>
      <xdr:rowOff>1143</xdr:rowOff>
    </xdr:from>
    <xdr:to>
      <xdr:col>12</xdr:col>
      <xdr:colOff>2481</xdr:colOff>
      <xdr:row>755</xdr:row>
      <xdr:rowOff>185649</xdr:rowOff>
    </xdr:to>
    <xdr:sp macro="" textlink="">
      <xdr:nvSpPr>
        <xdr:cNvPr id="2" name="テキスト ボックス 1"/>
        <xdr:cNvSpPr txBox="1"/>
      </xdr:nvSpPr>
      <xdr:spPr>
        <a:xfrm>
          <a:off x="1405581" y="35834193"/>
          <a:ext cx="997200" cy="536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668</a:t>
          </a:r>
          <a:r>
            <a:rPr kumimoji="1" lang="ja-JP" altLang="en-US" sz="1100"/>
            <a:t>百万円</a:t>
          </a:r>
        </a:p>
      </xdr:txBody>
    </xdr:sp>
    <xdr:clientData/>
  </xdr:twoCellAnchor>
  <xdr:twoCellAnchor>
    <xdr:from>
      <xdr:col>16</xdr:col>
      <xdr:colOff>9525</xdr:colOff>
      <xdr:row>745</xdr:row>
      <xdr:rowOff>338822</xdr:rowOff>
    </xdr:from>
    <xdr:to>
      <xdr:col>21</xdr:col>
      <xdr:colOff>6600</xdr:colOff>
      <xdr:row>747</xdr:row>
      <xdr:rowOff>172262</xdr:rowOff>
    </xdr:to>
    <xdr:sp macro="" textlink="">
      <xdr:nvSpPr>
        <xdr:cNvPr id="3" name="テキスト ボックス 2"/>
        <xdr:cNvSpPr txBox="1"/>
      </xdr:nvSpPr>
      <xdr:spPr>
        <a:xfrm>
          <a:off x="3209925" y="33000047"/>
          <a:ext cx="997200" cy="5382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支出委任工事</a:t>
          </a:r>
        </a:p>
      </xdr:txBody>
    </xdr:sp>
    <xdr:clientData/>
  </xdr:twoCellAnchor>
  <xdr:twoCellAnchor>
    <xdr:from>
      <xdr:col>24</xdr:col>
      <xdr:colOff>9525</xdr:colOff>
      <xdr:row>741</xdr:row>
      <xdr:rowOff>8168</xdr:rowOff>
    </xdr:from>
    <xdr:to>
      <xdr:col>36</xdr:col>
      <xdr:colOff>199253</xdr:colOff>
      <xdr:row>742</xdr:row>
      <xdr:rowOff>89914</xdr:rowOff>
    </xdr:to>
    <xdr:sp macro="" textlink="">
      <xdr:nvSpPr>
        <xdr:cNvPr id="5" name="テキスト ボックス 4"/>
        <xdr:cNvSpPr txBox="1"/>
      </xdr:nvSpPr>
      <xdr:spPr>
        <a:xfrm>
          <a:off x="4810125" y="31259693"/>
          <a:ext cx="2590028" cy="4341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本省電気設備工事</a:t>
          </a:r>
          <a:endParaRPr kumimoji="1" lang="en-US" altLang="ja-JP" sz="900"/>
        </a:p>
      </xdr:txBody>
    </xdr:sp>
    <xdr:clientData/>
  </xdr:twoCellAnchor>
  <xdr:twoCellAnchor>
    <xdr:from>
      <xdr:col>23</xdr:col>
      <xdr:colOff>104775</xdr:colOff>
      <xdr:row>742</xdr:row>
      <xdr:rowOff>62597</xdr:rowOff>
    </xdr:from>
    <xdr:to>
      <xdr:col>36</xdr:col>
      <xdr:colOff>151628</xdr:colOff>
      <xdr:row>743</xdr:row>
      <xdr:rowOff>14971</xdr:rowOff>
    </xdr:to>
    <xdr:sp macro="" textlink="">
      <xdr:nvSpPr>
        <xdr:cNvPr id="6" name="テキスト ボックス 5"/>
        <xdr:cNvSpPr txBox="1"/>
      </xdr:nvSpPr>
      <xdr:spPr>
        <a:xfrm>
          <a:off x="4705350" y="3166654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本省電気設備工事を実施する事業者の選定，監理</a:t>
          </a:r>
          <a:r>
            <a:rPr kumimoji="1" lang="en-US" altLang="ja-JP" sz="800"/>
            <a:t>〕</a:t>
          </a:r>
          <a:endParaRPr kumimoji="1" lang="ja-JP" altLang="en-US" sz="800"/>
        </a:p>
      </xdr:txBody>
    </xdr:sp>
    <xdr:clientData/>
  </xdr:twoCellAnchor>
  <xdr:twoCellAnchor>
    <xdr:from>
      <xdr:col>40</xdr:col>
      <xdr:colOff>7206</xdr:colOff>
      <xdr:row>741</xdr:row>
      <xdr:rowOff>8168</xdr:rowOff>
    </xdr:from>
    <xdr:to>
      <xdr:col>49</xdr:col>
      <xdr:colOff>301851</xdr:colOff>
      <xdr:row>742</xdr:row>
      <xdr:rowOff>89913</xdr:rowOff>
    </xdr:to>
    <xdr:sp macro="" textlink="">
      <xdr:nvSpPr>
        <xdr:cNvPr id="7" name="テキスト ボックス 6"/>
        <xdr:cNvSpPr txBox="1"/>
      </xdr:nvSpPr>
      <xdr:spPr>
        <a:xfrm>
          <a:off x="8008206" y="31259693"/>
          <a:ext cx="2094870" cy="4341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Ａ．日本電設工業（株）</a:t>
          </a:r>
          <a:endParaRPr kumimoji="1" lang="en-US" altLang="ja-JP" sz="900"/>
        </a:p>
        <a:p>
          <a:pPr algn="ctr"/>
          <a:r>
            <a:rPr kumimoji="1" lang="en-US" altLang="ja-JP" sz="900"/>
            <a:t>240</a:t>
          </a:r>
          <a:r>
            <a:rPr kumimoji="1" lang="ja-JP" altLang="en-US" sz="900"/>
            <a:t>百万円</a:t>
          </a:r>
        </a:p>
      </xdr:txBody>
    </xdr:sp>
    <xdr:clientData/>
  </xdr:twoCellAnchor>
  <xdr:twoCellAnchor>
    <xdr:from>
      <xdr:col>39</xdr:col>
      <xdr:colOff>102457</xdr:colOff>
      <xdr:row>742</xdr:row>
      <xdr:rowOff>67488</xdr:rowOff>
    </xdr:from>
    <xdr:to>
      <xdr:col>49</xdr:col>
      <xdr:colOff>71823</xdr:colOff>
      <xdr:row>743</xdr:row>
      <xdr:rowOff>24753</xdr:rowOff>
    </xdr:to>
    <xdr:sp macro="" textlink="">
      <xdr:nvSpPr>
        <xdr:cNvPr id="8" name="テキスト ボックス 7"/>
        <xdr:cNvSpPr txBox="1"/>
      </xdr:nvSpPr>
      <xdr:spPr>
        <a:xfrm>
          <a:off x="7903432" y="31671438"/>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本省電気設備工事の実施</a:t>
          </a:r>
          <a:r>
            <a:rPr kumimoji="1" lang="en-US" altLang="ja-JP" sz="800"/>
            <a:t>〕</a:t>
          </a:r>
          <a:endParaRPr kumimoji="1" lang="ja-JP" altLang="en-US" sz="800"/>
        </a:p>
      </xdr:txBody>
    </xdr:sp>
    <xdr:clientData/>
  </xdr:twoCellAnchor>
  <xdr:twoCellAnchor>
    <xdr:from>
      <xdr:col>37</xdr:col>
      <xdr:colOff>9525</xdr:colOff>
      <xdr:row>741</xdr:row>
      <xdr:rowOff>221447</xdr:rowOff>
    </xdr:from>
    <xdr:to>
      <xdr:col>40</xdr:col>
      <xdr:colOff>7206</xdr:colOff>
      <xdr:row>741</xdr:row>
      <xdr:rowOff>221447</xdr:rowOff>
    </xdr:to>
    <xdr:cxnSp macro="">
      <xdr:nvCxnSpPr>
        <xdr:cNvPr id="9" name="直線矢印コネクタ 8"/>
        <xdr:cNvCxnSpPr>
          <a:endCxn id="7" idx="1"/>
        </xdr:cNvCxnSpPr>
      </xdr:nvCxnSpPr>
      <xdr:spPr>
        <a:xfrm>
          <a:off x="7410450" y="3147297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743</xdr:row>
      <xdr:rowOff>6807</xdr:rowOff>
    </xdr:from>
    <xdr:to>
      <xdr:col>49</xdr:col>
      <xdr:colOff>301851</xdr:colOff>
      <xdr:row>744</xdr:row>
      <xdr:rowOff>89913</xdr:rowOff>
    </xdr:to>
    <xdr:sp macro="" textlink="">
      <xdr:nvSpPr>
        <xdr:cNvPr id="10" name="テキスト ボックス 9"/>
        <xdr:cNvSpPr txBox="1"/>
      </xdr:nvSpPr>
      <xdr:spPr>
        <a:xfrm>
          <a:off x="8008206" y="31963182"/>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Ｂ．松本建設（株）</a:t>
          </a:r>
          <a:endParaRPr kumimoji="1" lang="en-US" altLang="ja-JP" sz="900"/>
        </a:p>
        <a:p>
          <a:pPr algn="ctr"/>
          <a:r>
            <a:rPr kumimoji="1" lang="en-US" altLang="ja-JP" sz="900"/>
            <a:t>140</a:t>
          </a:r>
          <a:r>
            <a:rPr kumimoji="1" lang="ja-JP" altLang="en-US" sz="900"/>
            <a:t>百万円</a:t>
          </a:r>
        </a:p>
      </xdr:txBody>
    </xdr:sp>
    <xdr:clientData/>
  </xdr:twoCellAnchor>
  <xdr:twoCellAnchor>
    <xdr:from>
      <xdr:col>39</xdr:col>
      <xdr:colOff>102457</xdr:colOff>
      <xdr:row>744</xdr:row>
      <xdr:rowOff>67488</xdr:rowOff>
    </xdr:from>
    <xdr:to>
      <xdr:col>49</xdr:col>
      <xdr:colOff>71823</xdr:colOff>
      <xdr:row>745</xdr:row>
      <xdr:rowOff>24754</xdr:rowOff>
    </xdr:to>
    <xdr:sp macro="" textlink="">
      <xdr:nvSpPr>
        <xdr:cNvPr id="11" name="テキスト ボックス 10"/>
        <xdr:cNvSpPr txBox="1"/>
      </xdr:nvSpPr>
      <xdr:spPr>
        <a:xfrm>
          <a:off x="7903432" y="32376288"/>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本省屋上防水工事の実施</a:t>
          </a:r>
          <a:r>
            <a:rPr kumimoji="1" lang="en-US" altLang="ja-JP" sz="800"/>
            <a:t>〕</a:t>
          </a:r>
          <a:endParaRPr kumimoji="1" lang="ja-JP" altLang="en-US" sz="800"/>
        </a:p>
      </xdr:txBody>
    </xdr:sp>
    <xdr:clientData/>
  </xdr:twoCellAnchor>
  <xdr:twoCellAnchor>
    <xdr:from>
      <xdr:col>37</xdr:col>
      <xdr:colOff>9525</xdr:colOff>
      <xdr:row>743</xdr:row>
      <xdr:rowOff>221446</xdr:rowOff>
    </xdr:from>
    <xdr:to>
      <xdr:col>40</xdr:col>
      <xdr:colOff>7206</xdr:colOff>
      <xdr:row>743</xdr:row>
      <xdr:rowOff>221446</xdr:rowOff>
    </xdr:to>
    <xdr:cxnSp macro="">
      <xdr:nvCxnSpPr>
        <xdr:cNvPr id="12" name="直線矢印コネクタ 11"/>
        <xdr:cNvCxnSpPr>
          <a:endCxn id="10" idx="1"/>
        </xdr:cNvCxnSpPr>
      </xdr:nvCxnSpPr>
      <xdr:spPr>
        <a:xfrm>
          <a:off x="7410450" y="32177821"/>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744</xdr:row>
      <xdr:rowOff>349708</xdr:rowOff>
    </xdr:from>
    <xdr:to>
      <xdr:col>49</xdr:col>
      <xdr:colOff>292326</xdr:colOff>
      <xdr:row>746</xdr:row>
      <xdr:rowOff>80388</xdr:rowOff>
    </xdr:to>
    <xdr:sp macro="" textlink="">
      <xdr:nvSpPr>
        <xdr:cNvPr id="13" name="テキスト ボックス 12"/>
        <xdr:cNvSpPr txBox="1"/>
      </xdr:nvSpPr>
      <xdr:spPr>
        <a:xfrm>
          <a:off x="7998681" y="32658508"/>
          <a:ext cx="2094870"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Ｃ．（株）イズミ・コンストラクション</a:t>
          </a:r>
          <a:endParaRPr kumimoji="1" lang="en-US" altLang="ja-JP" sz="900"/>
        </a:p>
        <a:p>
          <a:pPr algn="ctr"/>
          <a:r>
            <a:rPr kumimoji="1" lang="en-US" altLang="ja-JP" sz="900"/>
            <a:t>85</a:t>
          </a:r>
          <a:r>
            <a:rPr kumimoji="1" lang="ja-JP" altLang="en-US" sz="900"/>
            <a:t>百万円</a:t>
          </a:r>
        </a:p>
      </xdr:txBody>
    </xdr:sp>
    <xdr:clientData/>
  </xdr:twoCellAnchor>
  <xdr:twoCellAnchor>
    <xdr:from>
      <xdr:col>39</xdr:col>
      <xdr:colOff>92932</xdr:colOff>
      <xdr:row>746</xdr:row>
      <xdr:rowOff>57963</xdr:rowOff>
    </xdr:from>
    <xdr:to>
      <xdr:col>49</xdr:col>
      <xdr:colOff>62298</xdr:colOff>
      <xdr:row>747</xdr:row>
      <xdr:rowOff>15228</xdr:rowOff>
    </xdr:to>
    <xdr:sp macro="" textlink="">
      <xdr:nvSpPr>
        <xdr:cNvPr id="14" name="テキスト ボックス 13"/>
        <xdr:cNvSpPr txBox="1"/>
      </xdr:nvSpPr>
      <xdr:spPr>
        <a:xfrm>
          <a:off x="7893907" y="3307161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新別館改修建築工事の実施</a:t>
          </a:r>
          <a:r>
            <a:rPr kumimoji="1" lang="en-US" altLang="ja-JP" sz="800"/>
            <a:t>〕</a:t>
          </a:r>
          <a:endParaRPr kumimoji="1" lang="ja-JP" altLang="en-US" sz="800"/>
        </a:p>
      </xdr:txBody>
    </xdr:sp>
    <xdr:clientData/>
  </xdr:twoCellAnchor>
  <xdr:twoCellAnchor>
    <xdr:from>
      <xdr:col>37</xdr:col>
      <xdr:colOff>0</xdr:colOff>
      <xdr:row>745</xdr:row>
      <xdr:rowOff>211922</xdr:rowOff>
    </xdr:from>
    <xdr:to>
      <xdr:col>39</xdr:col>
      <xdr:colOff>197706</xdr:colOff>
      <xdr:row>745</xdr:row>
      <xdr:rowOff>211922</xdr:rowOff>
    </xdr:to>
    <xdr:cxnSp macro="">
      <xdr:nvCxnSpPr>
        <xdr:cNvPr id="15" name="直線矢印コネクタ 14"/>
        <xdr:cNvCxnSpPr>
          <a:endCxn id="13" idx="1"/>
        </xdr:cNvCxnSpPr>
      </xdr:nvCxnSpPr>
      <xdr:spPr>
        <a:xfrm>
          <a:off x="7400925" y="328731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746</xdr:row>
      <xdr:rowOff>349707</xdr:rowOff>
    </xdr:from>
    <xdr:to>
      <xdr:col>49</xdr:col>
      <xdr:colOff>292326</xdr:colOff>
      <xdr:row>748</xdr:row>
      <xdr:rowOff>80388</xdr:rowOff>
    </xdr:to>
    <xdr:sp macro="" textlink="">
      <xdr:nvSpPr>
        <xdr:cNvPr id="16" name="テキスト ボックス 15"/>
        <xdr:cNvSpPr txBox="1"/>
      </xdr:nvSpPr>
      <xdr:spPr>
        <a:xfrm>
          <a:off x="7998681" y="333633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Ｄ．（株）日立プラントサービス</a:t>
          </a:r>
          <a:endParaRPr kumimoji="1" lang="en-US" altLang="ja-JP" sz="900"/>
        </a:p>
        <a:p>
          <a:pPr algn="ctr"/>
          <a:r>
            <a:rPr kumimoji="1" lang="en-US" altLang="ja-JP" sz="900"/>
            <a:t>46</a:t>
          </a:r>
          <a:r>
            <a:rPr kumimoji="1" lang="ja-JP" altLang="en-US" sz="900"/>
            <a:t>百万円</a:t>
          </a:r>
        </a:p>
      </xdr:txBody>
    </xdr:sp>
    <xdr:clientData/>
  </xdr:twoCellAnchor>
  <xdr:twoCellAnchor>
    <xdr:from>
      <xdr:col>39</xdr:col>
      <xdr:colOff>92932</xdr:colOff>
      <xdr:row>748</xdr:row>
      <xdr:rowOff>57963</xdr:rowOff>
    </xdr:from>
    <xdr:to>
      <xdr:col>49</xdr:col>
      <xdr:colOff>62298</xdr:colOff>
      <xdr:row>749</xdr:row>
      <xdr:rowOff>15229</xdr:rowOff>
    </xdr:to>
    <xdr:sp macro="" textlink="">
      <xdr:nvSpPr>
        <xdr:cNvPr id="17" name="テキスト ボックス 16"/>
        <xdr:cNvSpPr txBox="1"/>
      </xdr:nvSpPr>
      <xdr:spPr>
        <a:xfrm>
          <a:off x="7893907" y="3377646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空調更新工事の実施</a:t>
          </a:r>
          <a:r>
            <a:rPr kumimoji="1" lang="en-US" altLang="ja-JP" sz="800"/>
            <a:t>〕</a:t>
          </a:r>
          <a:endParaRPr kumimoji="1" lang="ja-JP" altLang="en-US" sz="800"/>
        </a:p>
      </xdr:txBody>
    </xdr:sp>
    <xdr:clientData/>
  </xdr:twoCellAnchor>
  <xdr:twoCellAnchor>
    <xdr:from>
      <xdr:col>37</xdr:col>
      <xdr:colOff>0</xdr:colOff>
      <xdr:row>747</xdr:row>
      <xdr:rowOff>211921</xdr:rowOff>
    </xdr:from>
    <xdr:to>
      <xdr:col>39</xdr:col>
      <xdr:colOff>197706</xdr:colOff>
      <xdr:row>747</xdr:row>
      <xdr:rowOff>211921</xdr:rowOff>
    </xdr:to>
    <xdr:cxnSp macro="">
      <xdr:nvCxnSpPr>
        <xdr:cNvPr id="18" name="直線矢印コネクタ 17"/>
        <xdr:cNvCxnSpPr>
          <a:endCxn id="16" idx="1"/>
        </xdr:cNvCxnSpPr>
      </xdr:nvCxnSpPr>
      <xdr:spPr>
        <a:xfrm>
          <a:off x="7400925" y="33577996"/>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748</xdr:row>
      <xdr:rowOff>349708</xdr:rowOff>
    </xdr:from>
    <xdr:to>
      <xdr:col>49</xdr:col>
      <xdr:colOff>292326</xdr:colOff>
      <xdr:row>750</xdr:row>
      <xdr:rowOff>80387</xdr:rowOff>
    </xdr:to>
    <xdr:sp macro="" textlink="">
      <xdr:nvSpPr>
        <xdr:cNvPr id="19" name="テキスト ボックス 18"/>
        <xdr:cNvSpPr txBox="1"/>
      </xdr:nvSpPr>
      <xdr:spPr>
        <a:xfrm>
          <a:off x="7998681" y="34068208"/>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Ｅ．（株）前田設備</a:t>
          </a:r>
          <a:endParaRPr kumimoji="1" lang="en-US" altLang="ja-JP" sz="900"/>
        </a:p>
        <a:p>
          <a:pPr algn="ctr"/>
          <a:r>
            <a:rPr kumimoji="1" lang="en-US" altLang="ja-JP" sz="900"/>
            <a:t>21</a:t>
          </a:r>
          <a:r>
            <a:rPr kumimoji="1" lang="ja-JP" altLang="en-US" sz="900"/>
            <a:t>百万円</a:t>
          </a:r>
        </a:p>
      </xdr:txBody>
    </xdr:sp>
    <xdr:clientData/>
  </xdr:twoCellAnchor>
  <xdr:twoCellAnchor>
    <xdr:from>
      <xdr:col>39</xdr:col>
      <xdr:colOff>92932</xdr:colOff>
      <xdr:row>750</xdr:row>
      <xdr:rowOff>57962</xdr:rowOff>
    </xdr:from>
    <xdr:to>
      <xdr:col>49</xdr:col>
      <xdr:colOff>62298</xdr:colOff>
      <xdr:row>751</xdr:row>
      <xdr:rowOff>15229</xdr:rowOff>
    </xdr:to>
    <xdr:sp macro="" textlink="">
      <xdr:nvSpPr>
        <xdr:cNvPr id="20" name="テキスト ボックス 19"/>
        <xdr:cNvSpPr txBox="1"/>
      </xdr:nvSpPr>
      <xdr:spPr>
        <a:xfrm>
          <a:off x="7893907" y="34481312"/>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新別館改修機械設備工事の実施</a:t>
          </a:r>
          <a:r>
            <a:rPr kumimoji="1" lang="en-US" altLang="ja-JP" sz="800"/>
            <a:t>〕</a:t>
          </a:r>
          <a:endParaRPr kumimoji="1" lang="ja-JP" altLang="en-US" sz="800"/>
        </a:p>
      </xdr:txBody>
    </xdr:sp>
    <xdr:clientData/>
  </xdr:twoCellAnchor>
  <xdr:twoCellAnchor>
    <xdr:from>
      <xdr:col>37</xdr:col>
      <xdr:colOff>0</xdr:colOff>
      <xdr:row>749</xdr:row>
      <xdr:rowOff>211922</xdr:rowOff>
    </xdr:from>
    <xdr:to>
      <xdr:col>39</xdr:col>
      <xdr:colOff>197706</xdr:colOff>
      <xdr:row>749</xdr:row>
      <xdr:rowOff>211922</xdr:rowOff>
    </xdr:to>
    <xdr:cxnSp macro="">
      <xdr:nvCxnSpPr>
        <xdr:cNvPr id="21" name="直線矢印コネクタ 20"/>
        <xdr:cNvCxnSpPr>
          <a:endCxn id="19" idx="1"/>
        </xdr:cNvCxnSpPr>
      </xdr:nvCxnSpPr>
      <xdr:spPr>
        <a:xfrm>
          <a:off x="7400925" y="342828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743</xdr:row>
      <xdr:rowOff>6807</xdr:rowOff>
    </xdr:from>
    <xdr:to>
      <xdr:col>36</xdr:col>
      <xdr:colOff>199253</xdr:colOff>
      <xdr:row>744</xdr:row>
      <xdr:rowOff>89914</xdr:rowOff>
    </xdr:to>
    <xdr:sp macro="" textlink="">
      <xdr:nvSpPr>
        <xdr:cNvPr id="22" name="テキスト ボックス 21"/>
        <xdr:cNvSpPr txBox="1"/>
      </xdr:nvSpPr>
      <xdr:spPr>
        <a:xfrm>
          <a:off x="4810125" y="319631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本省屋上防水工事</a:t>
          </a:r>
          <a:endParaRPr kumimoji="1" lang="en-US" altLang="ja-JP" sz="900"/>
        </a:p>
      </xdr:txBody>
    </xdr:sp>
    <xdr:clientData/>
  </xdr:twoCellAnchor>
  <xdr:twoCellAnchor>
    <xdr:from>
      <xdr:col>23</xdr:col>
      <xdr:colOff>104775</xdr:colOff>
      <xdr:row>744</xdr:row>
      <xdr:rowOff>62597</xdr:rowOff>
    </xdr:from>
    <xdr:to>
      <xdr:col>36</xdr:col>
      <xdr:colOff>151628</xdr:colOff>
      <xdr:row>745</xdr:row>
      <xdr:rowOff>14972</xdr:rowOff>
    </xdr:to>
    <xdr:sp macro="" textlink="">
      <xdr:nvSpPr>
        <xdr:cNvPr id="23" name="テキスト ボックス 22"/>
        <xdr:cNvSpPr txBox="1"/>
      </xdr:nvSpPr>
      <xdr:spPr>
        <a:xfrm>
          <a:off x="4705350" y="323713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屋上防水工事を実施する事業者の選定，監理</a:t>
          </a:r>
          <a:r>
            <a:rPr kumimoji="1" lang="en-US" altLang="ja-JP" sz="800"/>
            <a:t>〕</a:t>
          </a:r>
          <a:endParaRPr kumimoji="1" lang="ja-JP" altLang="en-US" sz="800"/>
        </a:p>
      </xdr:txBody>
    </xdr:sp>
    <xdr:clientData/>
  </xdr:twoCellAnchor>
  <xdr:twoCellAnchor>
    <xdr:from>
      <xdr:col>24</xdr:col>
      <xdr:colOff>9525</xdr:colOff>
      <xdr:row>745</xdr:row>
      <xdr:rowOff>6808</xdr:rowOff>
    </xdr:from>
    <xdr:to>
      <xdr:col>36</xdr:col>
      <xdr:colOff>199253</xdr:colOff>
      <xdr:row>746</xdr:row>
      <xdr:rowOff>89914</xdr:rowOff>
    </xdr:to>
    <xdr:sp macro="" textlink="">
      <xdr:nvSpPr>
        <xdr:cNvPr id="24" name="テキスト ボックス 23"/>
        <xdr:cNvSpPr txBox="1"/>
      </xdr:nvSpPr>
      <xdr:spPr>
        <a:xfrm>
          <a:off x="4810125" y="32668033"/>
          <a:ext cx="2590028"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新別館改修建築工事</a:t>
          </a:r>
          <a:endParaRPr kumimoji="1" lang="en-US" altLang="ja-JP" sz="900"/>
        </a:p>
      </xdr:txBody>
    </xdr:sp>
    <xdr:clientData/>
  </xdr:twoCellAnchor>
  <xdr:twoCellAnchor>
    <xdr:from>
      <xdr:col>23</xdr:col>
      <xdr:colOff>104775</xdr:colOff>
      <xdr:row>746</xdr:row>
      <xdr:rowOff>62597</xdr:rowOff>
    </xdr:from>
    <xdr:to>
      <xdr:col>36</xdr:col>
      <xdr:colOff>151628</xdr:colOff>
      <xdr:row>747</xdr:row>
      <xdr:rowOff>14971</xdr:rowOff>
    </xdr:to>
    <xdr:sp macro="" textlink="">
      <xdr:nvSpPr>
        <xdr:cNvPr id="25" name="テキスト ボックス 24"/>
        <xdr:cNvSpPr txBox="1"/>
      </xdr:nvSpPr>
      <xdr:spPr>
        <a:xfrm>
          <a:off x="4705350" y="3307624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新別館改修建築工事を実施する事業者の選定，監理</a:t>
          </a:r>
          <a:r>
            <a:rPr kumimoji="1" lang="en-US" altLang="ja-JP" sz="800"/>
            <a:t>〕</a:t>
          </a:r>
          <a:endParaRPr kumimoji="1" lang="ja-JP" altLang="en-US" sz="800"/>
        </a:p>
      </xdr:txBody>
    </xdr:sp>
    <xdr:clientData/>
  </xdr:twoCellAnchor>
  <xdr:twoCellAnchor>
    <xdr:from>
      <xdr:col>24</xdr:col>
      <xdr:colOff>9525</xdr:colOff>
      <xdr:row>747</xdr:row>
      <xdr:rowOff>6807</xdr:rowOff>
    </xdr:from>
    <xdr:to>
      <xdr:col>36</xdr:col>
      <xdr:colOff>199253</xdr:colOff>
      <xdr:row>748</xdr:row>
      <xdr:rowOff>89914</xdr:rowOff>
    </xdr:to>
    <xdr:sp macro="" textlink="">
      <xdr:nvSpPr>
        <xdr:cNvPr id="26" name="テキスト ボックス 25"/>
        <xdr:cNvSpPr txBox="1"/>
      </xdr:nvSpPr>
      <xdr:spPr>
        <a:xfrm>
          <a:off x="4810125" y="333728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空調更新工事</a:t>
          </a:r>
          <a:endParaRPr kumimoji="1" lang="en-US" altLang="ja-JP" sz="900"/>
        </a:p>
      </xdr:txBody>
    </xdr:sp>
    <xdr:clientData/>
  </xdr:twoCellAnchor>
  <xdr:twoCellAnchor>
    <xdr:from>
      <xdr:col>23</xdr:col>
      <xdr:colOff>104775</xdr:colOff>
      <xdr:row>748</xdr:row>
      <xdr:rowOff>62597</xdr:rowOff>
    </xdr:from>
    <xdr:to>
      <xdr:col>36</xdr:col>
      <xdr:colOff>151628</xdr:colOff>
      <xdr:row>749</xdr:row>
      <xdr:rowOff>14972</xdr:rowOff>
    </xdr:to>
    <xdr:sp macro="" textlink="">
      <xdr:nvSpPr>
        <xdr:cNvPr id="27" name="テキスト ボックス 26"/>
        <xdr:cNvSpPr txBox="1"/>
      </xdr:nvSpPr>
      <xdr:spPr>
        <a:xfrm>
          <a:off x="4705350" y="337810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空調更新工事を実施する事業者の選定，監理</a:t>
          </a:r>
          <a:r>
            <a:rPr kumimoji="1" lang="en-US" altLang="ja-JP" sz="800"/>
            <a:t>〕</a:t>
          </a:r>
          <a:endParaRPr kumimoji="1" lang="ja-JP" altLang="en-US" sz="800"/>
        </a:p>
      </xdr:txBody>
    </xdr:sp>
    <xdr:clientData/>
  </xdr:twoCellAnchor>
  <xdr:twoCellAnchor>
    <xdr:from>
      <xdr:col>24</xdr:col>
      <xdr:colOff>9525</xdr:colOff>
      <xdr:row>749</xdr:row>
      <xdr:rowOff>14972</xdr:rowOff>
    </xdr:from>
    <xdr:to>
      <xdr:col>36</xdr:col>
      <xdr:colOff>199253</xdr:colOff>
      <xdr:row>750</xdr:row>
      <xdr:rowOff>99438</xdr:rowOff>
    </xdr:to>
    <xdr:sp macro="" textlink="">
      <xdr:nvSpPr>
        <xdr:cNvPr id="28" name="テキスト ボックス 27"/>
        <xdr:cNvSpPr txBox="1"/>
      </xdr:nvSpPr>
      <xdr:spPr>
        <a:xfrm>
          <a:off x="4810125" y="34085897"/>
          <a:ext cx="2590028" cy="4368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新別館改修機械設備工事</a:t>
          </a:r>
          <a:endParaRPr kumimoji="1" lang="en-US" altLang="ja-JP" sz="900"/>
        </a:p>
      </xdr:txBody>
    </xdr:sp>
    <xdr:clientData/>
  </xdr:twoCellAnchor>
  <xdr:twoCellAnchor>
    <xdr:from>
      <xdr:col>23</xdr:col>
      <xdr:colOff>104775</xdr:colOff>
      <xdr:row>750</xdr:row>
      <xdr:rowOff>72121</xdr:rowOff>
    </xdr:from>
    <xdr:to>
      <xdr:col>38</xdr:col>
      <xdr:colOff>19050</xdr:colOff>
      <xdr:row>751</xdr:row>
      <xdr:rowOff>24497</xdr:rowOff>
    </xdr:to>
    <xdr:sp macro="" textlink="">
      <xdr:nvSpPr>
        <xdr:cNvPr id="29" name="テキスト ボックス 28"/>
        <xdr:cNvSpPr txBox="1"/>
      </xdr:nvSpPr>
      <xdr:spPr>
        <a:xfrm>
          <a:off x="4705350" y="34495471"/>
          <a:ext cx="2914650"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新別館改修機械設備工事を実施する事業者の選定，監理</a:t>
          </a:r>
          <a:r>
            <a:rPr kumimoji="1" lang="en-US" altLang="ja-JP" sz="800"/>
            <a:t>〕</a:t>
          </a:r>
          <a:endParaRPr kumimoji="1" lang="ja-JP" altLang="en-US" sz="800"/>
        </a:p>
      </xdr:txBody>
    </xdr:sp>
    <xdr:clientData/>
  </xdr:twoCellAnchor>
  <xdr:twoCellAnchor>
    <xdr:from>
      <xdr:col>39</xdr:col>
      <xdr:colOff>197706</xdr:colOff>
      <xdr:row>750</xdr:row>
      <xdr:rowOff>349707</xdr:rowOff>
    </xdr:from>
    <xdr:to>
      <xdr:col>49</xdr:col>
      <xdr:colOff>292326</xdr:colOff>
      <xdr:row>752</xdr:row>
      <xdr:rowOff>80388</xdr:rowOff>
    </xdr:to>
    <xdr:sp macro="" textlink="">
      <xdr:nvSpPr>
        <xdr:cNvPr id="30" name="テキスト ボックス 29"/>
        <xdr:cNvSpPr txBox="1"/>
      </xdr:nvSpPr>
      <xdr:spPr>
        <a:xfrm>
          <a:off x="7998681" y="347730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Ｆ．村本建設（株）</a:t>
          </a:r>
          <a:endParaRPr kumimoji="1" lang="en-US" altLang="ja-JP" sz="900"/>
        </a:p>
        <a:p>
          <a:pPr algn="ctr"/>
          <a:r>
            <a:rPr kumimoji="1" lang="en-US" altLang="ja-JP" sz="900"/>
            <a:t>9</a:t>
          </a:r>
          <a:r>
            <a:rPr kumimoji="1" lang="ja-JP" altLang="en-US" sz="900"/>
            <a:t>百万円</a:t>
          </a:r>
        </a:p>
      </xdr:txBody>
    </xdr:sp>
    <xdr:clientData/>
  </xdr:twoCellAnchor>
  <xdr:twoCellAnchor>
    <xdr:from>
      <xdr:col>39</xdr:col>
      <xdr:colOff>92932</xdr:colOff>
      <xdr:row>752</xdr:row>
      <xdr:rowOff>57963</xdr:rowOff>
    </xdr:from>
    <xdr:to>
      <xdr:col>49</xdr:col>
      <xdr:colOff>62298</xdr:colOff>
      <xdr:row>753</xdr:row>
      <xdr:rowOff>15229</xdr:rowOff>
    </xdr:to>
    <xdr:sp macro="" textlink="">
      <xdr:nvSpPr>
        <xdr:cNvPr id="31" name="テキスト ボックス 30"/>
        <xdr:cNvSpPr txBox="1"/>
      </xdr:nvSpPr>
      <xdr:spPr>
        <a:xfrm>
          <a:off x="7893907" y="3518616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オイルタンク増設工事の実施</a:t>
          </a:r>
          <a:r>
            <a:rPr kumimoji="1" lang="en-US" altLang="ja-JP" sz="800"/>
            <a:t>〕</a:t>
          </a:r>
          <a:endParaRPr kumimoji="1" lang="ja-JP" altLang="en-US" sz="800"/>
        </a:p>
      </xdr:txBody>
    </xdr:sp>
    <xdr:clientData/>
  </xdr:twoCellAnchor>
  <xdr:twoCellAnchor>
    <xdr:from>
      <xdr:col>24</xdr:col>
      <xdr:colOff>9525</xdr:colOff>
      <xdr:row>751</xdr:row>
      <xdr:rowOff>6807</xdr:rowOff>
    </xdr:from>
    <xdr:to>
      <xdr:col>36</xdr:col>
      <xdr:colOff>199253</xdr:colOff>
      <xdr:row>752</xdr:row>
      <xdr:rowOff>89914</xdr:rowOff>
    </xdr:to>
    <xdr:sp macro="" textlink="">
      <xdr:nvSpPr>
        <xdr:cNvPr id="32" name="テキスト ボックス 31"/>
        <xdr:cNvSpPr txBox="1"/>
      </xdr:nvSpPr>
      <xdr:spPr>
        <a:xfrm>
          <a:off x="4810125" y="347825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随意契約（その他）</a:t>
          </a:r>
          <a:r>
            <a:rPr kumimoji="1" lang="en-US" altLang="ja-JP" sz="900"/>
            <a:t>】</a:t>
          </a:r>
        </a:p>
        <a:p>
          <a:pPr algn="ctr"/>
          <a:r>
            <a:rPr kumimoji="1" lang="ja-JP" altLang="en-US" sz="900"/>
            <a:t>オイルタンク増設工事</a:t>
          </a:r>
          <a:endParaRPr kumimoji="1" lang="en-US" altLang="ja-JP" sz="900"/>
        </a:p>
      </xdr:txBody>
    </xdr:sp>
    <xdr:clientData/>
  </xdr:twoCellAnchor>
  <xdr:twoCellAnchor>
    <xdr:from>
      <xdr:col>23</xdr:col>
      <xdr:colOff>104775</xdr:colOff>
      <xdr:row>752</xdr:row>
      <xdr:rowOff>62597</xdr:rowOff>
    </xdr:from>
    <xdr:to>
      <xdr:col>36</xdr:col>
      <xdr:colOff>151628</xdr:colOff>
      <xdr:row>753</xdr:row>
      <xdr:rowOff>14972</xdr:rowOff>
    </xdr:to>
    <xdr:sp macro="" textlink="">
      <xdr:nvSpPr>
        <xdr:cNvPr id="33" name="テキスト ボックス 32"/>
        <xdr:cNvSpPr txBox="1"/>
      </xdr:nvSpPr>
      <xdr:spPr>
        <a:xfrm>
          <a:off x="4705350" y="3519079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オイルタンク増設工事を実施する事業者の選定，監理</a:t>
          </a:r>
          <a:r>
            <a:rPr kumimoji="1" lang="en-US" altLang="ja-JP" sz="800"/>
            <a:t>〕</a:t>
          </a:r>
          <a:endParaRPr kumimoji="1" lang="ja-JP" altLang="en-US" sz="800"/>
        </a:p>
      </xdr:txBody>
    </xdr:sp>
    <xdr:clientData/>
  </xdr:twoCellAnchor>
  <xdr:twoCellAnchor>
    <xdr:from>
      <xdr:col>39</xdr:col>
      <xdr:colOff>197706</xdr:colOff>
      <xdr:row>752</xdr:row>
      <xdr:rowOff>349708</xdr:rowOff>
    </xdr:from>
    <xdr:to>
      <xdr:col>49</xdr:col>
      <xdr:colOff>292326</xdr:colOff>
      <xdr:row>754</xdr:row>
      <xdr:rowOff>80387</xdr:rowOff>
    </xdr:to>
    <xdr:sp macro="" textlink="">
      <xdr:nvSpPr>
        <xdr:cNvPr id="34" name="テキスト ボックス 33"/>
        <xdr:cNvSpPr txBox="1"/>
      </xdr:nvSpPr>
      <xdr:spPr>
        <a:xfrm>
          <a:off x="7998681" y="35477908"/>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Ｇ．（株）イトーキ</a:t>
          </a:r>
          <a:endParaRPr kumimoji="1" lang="en-US" altLang="ja-JP" sz="900"/>
        </a:p>
        <a:p>
          <a:pPr algn="ctr"/>
          <a:r>
            <a:rPr kumimoji="1" lang="en-US" altLang="ja-JP" sz="900"/>
            <a:t>35</a:t>
          </a:r>
          <a:r>
            <a:rPr kumimoji="1" lang="ja-JP" altLang="en-US" sz="900"/>
            <a:t>百万円</a:t>
          </a:r>
        </a:p>
      </xdr:txBody>
    </xdr:sp>
    <xdr:clientData/>
  </xdr:twoCellAnchor>
  <xdr:twoCellAnchor>
    <xdr:from>
      <xdr:col>39</xdr:col>
      <xdr:colOff>92932</xdr:colOff>
      <xdr:row>754</xdr:row>
      <xdr:rowOff>57962</xdr:rowOff>
    </xdr:from>
    <xdr:to>
      <xdr:col>49</xdr:col>
      <xdr:colOff>62298</xdr:colOff>
      <xdr:row>755</xdr:row>
      <xdr:rowOff>15229</xdr:rowOff>
    </xdr:to>
    <xdr:sp macro="" textlink="">
      <xdr:nvSpPr>
        <xdr:cNvPr id="35" name="テキスト ボックス 34"/>
        <xdr:cNvSpPr txBox="1"/>
      </xdr:nvSpPr>
      <xdr:spPr>
        <a:xfrm>
          <a:off x="7893907" y="35891012"/>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9525</xdr:colOff>
      <xdr:row>753</xdr:row>
      <xdr:rowOff>6808</xdr:rowOff>
    </xdr:from>
    <xdr:to>
      <xdr:col>36</xdr:col>
      <xdr:colOff>199253</xdr:colOff>
      <xdr:row>754</xdr:row>
      <xdr:rowOff>89913</xdr:rowOff>
    </xdr:to>
    <xdr:sp macro="" textlink="">
      <xdr:nvSpPr>
        <xdr:cNvPr id="36" name="テキスト ボックス 35"/>
        <xdr:cNvSpPr txBox="1"/>
      </xdr:nvSpPr>
      <xdr:spPr>
        <a:xfrm>
          <a:off x="4810125" y="35487433"/>
          <a:ext cx="2590028"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障害者対策工事</a:t>
          </a:r>
          <a:endParaRPr kumimoji="1" lang="en-US" altLang="ja-JP" sz="900"/>
        </a:p>
      </xdr:txBody>
    </xdr:sp>
    <xdr:clientData/>
  </xdr:twoCellAnchor>
  <xdr:twoCellAnchor>
    <xdr:from>
      <xdr:col>23</xdr:col>
      <xdr:colOff>104775</xdr:colOff>
      <xdr:row>754</xdr:row>
      <xdr:rowOff>62596</xdr:rowOff>
    </xdr:from>
    <xdr:to>
      <xdr:col>36</xdr:col>
      <xdr:colOff>151628</xdr:colOff>
      <xdr:row>755</xdr:row>
      <xdr:rowOff>14972</xdr:rowOff>
    </xdr:to>
    <xdr:sp macro="" textlink="">
      <xdr:nvSpPr>
        <xdr:cNvPr id="37" name="テキスト ボックス 36"/>
        <xdr:cNvSpPr txBox="1"/>
      </xdr:nvSpPr>
      <xdr:spPr>
        <a:xfrm>
          <a:off x="4705350" y="35895646"/>
          <a:ext cx="2647178"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障害者対策工事を実施する事業者の選定，監理</a:t>
          </a:r>
          <a:r>
            <a:rPr kumimoji="1" lang="en-US" altLang="ja-JP" sz="800"/>
            <a:t>〕</a:t>
          </a:r>
          <a:endParaRPr kumimoji="1" lang="ja-JP" altLang="en-US" sz="800"/>
        </a:p>
      </xdr:txBody>
    </xdr:sp>
    <xdr:clientData/>
  </xdr:twoCellAnchor>
  <xdr:twoCellAnchor>
    <xdr:from>
      <xdr:col>39</xdr:col>
      <xdr:colOff>197706</xdr:colOff>
      <xdr:row>758</xdr:row>
      <xdr:rowOff>349708</xdr:rowOff>
    </xdr:from>
    <xdr:to>
      <xdr:col>49</xdr:col>
      <xdr:colOff>292326</xdr:colOff>
      <xdr:row>760</xdr:row>
      <xdr:rowOff>80388</xdr:rowOff>
    </xdr:to>
    <xdr:sp macro="" textlink="">
      <xdr:nvSpPr>
        <xdr:cNvPr id="38" name="テキスト ボックス 37"/>
        <xdr:cNvSpPr txBox="1"/>
      </xdr:nvSpPr>
      <xdr:spPr>
        <a:xfrm>
          <a:off x="7998681" y="37592458"/>
          <a:ext cx="2094870" cy="4355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Ｊ．日本メックス（株）</a:t>
          </a:r>
          <a:endParaRPr kumimoji="1" lang="en-US" altLang="ja-JP" sz="900"/>
        </a:p>
        <a:p>
          <a:pPr algn="ctr"/>
          <a:r>
            <a:rPr kumimoji="1" lang="en-US" altLang="ja-JP" sz="900"/>
            <a:t>17</a:t>
          </a:r>
          <a:r>
            <a:rPr kumimoji="1" lang="ja-JP" altLang="en-US" sz="900"/>
            <a:t>百万円</a:t>
          </a:r>
        </a:p>
      </xdr:txBody>
    </xdr:sp>
    <xdr:clientData/>
  </xdr:twoCellAnchor>
  <xdr:twoCellAnchor>
    <xdr:from>
      <xdr:col>39</xdr:col>
      <xdr:colOff>92932</xdr:colOff>
      <xdr:row>760</xdr:row>
      <xdr:rowOff>57963</xdr:rowOff>
    </xdr:from>
    <xdr:to>
      <xdr:col>49</xdr:col>
      <xdr:colOff>62298</xdr:colOff>
      <xdr:row>761</xdr:row>
      <xdr:rowOff>15228</xdr:rowOff>
    </xdr:to>
    <xdr:sp macro="" textlink="">
      <xdr:nvSpPr>
        <xdr:cNvPr id="39" name="テキスト ボックス 38"/>
        <xdr:cNvSpPr txBox="1"/>
      </xdr:nvSpPr>
      <xdr:spPr>
        <a:xfrm>
          <a:off x="7893907" y="3800556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研修所照明器具改修工事の実施</a:t>
          </a:r>
          <a:r>
            <a:rPr kumimoji="1" lang="en-US" altLang="ja-JP" sz="800"/>
            <a:t>〕</a:t>
          </a:r>
          <a:endParaRPr kumimoji="1" lang="ja-JP" altLang="en-US" sz="800"/>
        </a:p>
      </xdr:txBody>
    </xdr:sp>
    <xdr:clientData/>
  </xdr:twoCellAnchor>
  <xdr:twoCellAnchor>
    <xdr:from>
      <xdr:col>24</xdr:col>
      <xdr:colOff>9525</xdr:colOff>
      <xdr:row>759</xdr:row>
      <xdr:rowOff>6808</xdr:rowOff>
    </xdr:from>
    <xdr:to>
      <xdr:col>36</xdr:col>
      <xdr:colOff>199253</xdr:colOff>
      <xdr:row>760</xdr:row>
      <xdr:rowOff>89914</xdr:rowOff>
    </xdr:to>
    <xdr:sp macro="" textlink="">
      <xdr:nvSpPr>
        <xdr:cNvPr id="40" name="テキスト ボックス 39"/>
        <xdr:cNvSpPr txBox="1"/>
      </xdr:nvSpPr>
      <xdr:spPr>
        <a:xfrm>
          <a:off x="4810125" y="37601983"/>
          <a:ext cx="2590028"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研修所照明器具改修工事</a:t>
          </a:r>
          <a:endParaRPr kumimoji="1" lang="en-US" altLang="ja-JP" sz="900"/>
        </a:p>
      </xdr:txBody>
    </xdr:sp>
    <xdr:clientData/>
  </xdr:twoCellAnchor>
  <xdr:twoCellAnchor>
    <xdr:from>
      <xdr:col>23</xdr:col>
      <xdr:colOff>104774</xdr:colOff>
      <xdr:row>760</xdr:row>
      <xdr:rowOff>62597</xdr:rowOff>
    </xdr:from>
    <xdr:to>
      <xdr:col>39</xdr:col>
      <xdr:colOff>19049</xdr:colOff>
      <xdr:row>761</xdr:row>
      <xdr:rowOff>14971</xdr:rowOff>
    </xdr:to>
    <xdr:sp macro="" textlink="">
      <xdr:nvSpPr>
        <xdr:cNvPr id="41" name="テキスト ボックス 40"/>
        <xdr:cNvSpPr txBox="1"/>
      </xdr:nvSpPr>
      <xdr:spPr>
        <a:xfrm>
          <a:off x="4705349" y="38010197"/>
          <a:ext cx="3114675"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研修所照明器具改修工事を実施する事業者の選定，監理</a:t>
          </a:r>
          <a:r>
            <a:rPr kumimoji="1" lang="en-US" altLang="ja-JP" sz="800"/>
            <a:t>〕</a:t>
          </a:r>
          <a:endParaRPr kumimoji="1" lang="ja-JP" altLang="en-US" sz="800"/>
        </a:p>
      </xdr:txBody>
    </xdr:sp>
    <xdr:clientData/>
  </xdr:twoCellAnchor>
  <xdr:twoCellAnchor>
    <xdr:from>
      <xdr:col>37</xdr:col>
      <xdr:colOff>9525</xdr:colOff>
      <xdr:row>751</xdr:row>
      <xdr:rowOff>221447</xdr:rowOff>
    </xdr:from>
    <xdr:to>
      <xdr:col>40</xdr:col>
      <xdr:colOff>7206</xdr:colOff>
      <xdr:row>751</xdr:row>
      <xdr:rowOff>221447</xdr:rowOff>
    </xdr:to>
    <xdr:cxnSp macro="">
      <xdr:nvCxnSpPr>
        <xdr:cNvPr id="42" name="直線矢印コネクタ 41"/>
        <xdr:cNvCxnSpPr/>
      </xdr:nvCxnSpPr>
      <xdr:spPr>
        <a:xfrm>
          <a:off x="7410450" y="3499722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753</xdr:row>
      <xdr:rowOff>211922</xdr:rowOff>
    </xdr:from>
    <xdr:to>
      <xdr:col>39</xdr:col>
      <xdr:colOff>197706</xdr:colOff>
      <xdr:row>753</xdr:row>
      <xdr:rowOff>211922</xdr:rowOff>
    </xdr:to>
    <xdr:cxnSp macro="">
      <xdr:nvCxnSpPr>
        <xdr:cNvPr id="43" name="直線矢印コネクタ 42"/>
        <xdr:cNvCxnSpPr/>
      </xdr:nvCxnSpPr>
      <xdr:spPr>
        <a:xfrm>
          <a:off x="7400925" y="3569254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759</xdr:row>
      <xdr:rowOff>211922</xdr:rowOff>
    </xdr:from>
    <xdr:to>
      <xdr:col>40</xdr:col>
      <xdr:colOff>7206</xdr:colOff>
      <xdr:row>759</xdr:row>
      <xdr:rowOff>211922</xdr:rowOff>
    </xdr:to>
    <xdr:cxnSp macro="">
      <xdr:nvCxnSpPr>
        <xdr:cNvPr id="44" name="直線矢印コネクタ 43"/>
        <xdr:cNvCxnSpPr/>
      </xdr:nvCxnSpPr>
      <xdr:spPr>
        <a:xfrm>
          <a:off x="7410450" y="3780709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761</xdr:row>
      <xdr:rowOff>6807</xdr:rowOff>
    </xdr:from>
    <xdr:to>
      <xdr:col>49</xdr:col>
      <xdr:colOff>301851</xdr:colOff>
      <xdr:row>762</xdr:row>
      <xdr:rowOff>89913</xdr:rowOff>
    </xdr:to>
    <xdr:sp macro="" textlink="">
      <xdr:nvSpPr>
        <xdr:cNvPr id="46" name="テキスト ボックス 45"/>
        <xdr:cNvSpPr txBox="1"/>
      </xdr:nvSpPr>
      <xdr:spPr>
        <a:xfrm>
          <a:off x="8008206" y="38306832"/>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Ｋ．栄光電気（株）</a:t>
          </a:r>
          <a:endParaRPr kumimoji="1" lang="en-US" altLang="ja-JP" sz="900"/>
        </a:p>
        <a:p>
          <a:pPr algn="ctr"/>
          <a:r>
            <a:rPr kumimoji="1" lang="en-US" altLang="ja-JP" sz="900"/>
            <a:t>10</a:t>
          </a:r>
          <a:r>
            <a:rPr kumimoji="1" lang="ja-JP" altLang="en-US" sz="900"/>
            <a:t>百万円</a:t>
          </a:r>
        </a:p>
      </xdr:txBody>
    </xdr:sp>
    <xdr:clientData/>
  </xdr:twoCellAnchor>
  <xdr:twoCellAnchor>
    <xdr:from>
      <xdr:col>39</xdr:col>
      <xdr:colOff>102457</xdr:colOff>
      <xdr:row>762</xdr:row>
      <xdr:rowOff>67488</xdr:rowOff>
    </xdr:from>
    <xdr:to>
      <xdr:col>49</xdr:col>
      <xdr:colOff>71823</xdr:colOff>
      <xdr:row>763</xdr:row>
      <xdr:rowOff>24754</xdr:rowOff>
    </xdr:to>
    <xdr:sp macro="" textlink="">
      <xdr:nvSpPr>
        <xdr:cNvPr id="47" name="テキスト ボックス 46"/>
        <xdr:cNvSpPr txBox="1"/>
      </xdr:nvSpPr>
      <xdr:spPr>
        <a:xfrm>
          <a:off x="7903432" y="38719938"/>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飯倉公館照明器具改修工事の実施</a:t>
          </a:r>
          <a:r>
            <a:rPr kumimoji="1" lang="en-US" altLang="ja-JP" sz="800"/>
            <a:t>〕</a:t>
          </a:r>
          <a:endParaRPr kumimoji="1" lang="ja-JP" altLang="en-US" sz="800"/>
        </a:p>
      </xdr:txBody>
    </xdr:sp>
    <xdr:clientData/>
  </xdr:twoCellAnchor>
  <xdr:twoCellAnchor>
    <xdr:from>
      <xdr:col>24</xdr:col>
      <xdr:colOff>19050</xdr:colOff>
      <xdr:row>761</xdr:row>
      <xdr:rowOff>14971</xdr:rowOff>
    </xdr:from>
    <xdr:to>
      <xdr:col>37</xdr:col>
      <xdr:colOff>8753</xdr:colOff>
      <xdr:row>762</xdr:row>
      <xdr:rowOff>99439</xdr:rowOff>
    </xdr:to>
    <xdr:sp macro="" textlink="">
      <xdr:nvSpPr>
        <xdr:cNvPr id="48" name="テキスト ボックス 47"/>
        <xdr:cNvSpPr txBox="1"/>
      </xdr:nvSpPr>
      <xdr:spPr>
        <a:xfrm>
          <a:off x="4819650" y="38314996"/>
          <a:ext cx="2590028" cy="4368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飯倉公館照明器具改修工事</a:t>
          </a:r>
          <a:endParaRPr kumimoji="1" lang="en-US" altLang="ja-JP" sz="900"/>
        </a:p>
      </xdr:txBody>
    </xdr:sp>
    <xdr:clientData/>
  </xdr:twoCellAnchor>
  <xdr:twoCellAnchor>
    <xdr:from>
      <xdr:col>23</xdr:col>
      <xdr:colOff>114300</xdr:colOff>
      <xdr:row>762</xdr:row>
      <xdr:rowOff>72122</xdr:rowOff>
    </xdr:from>
    <xdr:to>
      <xdr:col>38</xdr:col>
      <xdr:colOff>104775</xdr:colOff>
      <xdr:row>763</xdr:row>
      <xdr:rowOff>24497</xdr:rowOff>
    </xdr:to>
    <xdr:sp macro="" textlink="">
      <xdr:nvSpPr>
        <xdr:cNvPr id="49" name="テキスト ボックス 48"/>
        <xdr:cNvSpPr txBox="1"/>
      </xdr:nvSpPr>
      <xdr:spPr>
        <a:xfrm>
          <a:off x="4714875" y="38724572"/>
          <a:ext cx="2990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飯倉公館照明器具改修工事を実施する事業者の選定，監理</a:t>
          </a:r>
          <a:r>
            <a:rPr kumimoji="1" lang="en-US" altLang="ja-JP" sz="800"/>
            <a:t>〕</a:t>
          </a:r>
          <a:endParaRPr kumimoji="1" lang="ja-JP" altLang="en-US" sz="800"/>
        </a:p>
      </xdr:txBody>
    </xdr:sp>
    <xdr:clientData/>
  </xdr:twoCellAnchor>
  <xdr:twoCellAnchor>
    <xdr:from>
      <xdr:col>37</xdr:col>
      <xdr:colOff>9525</xdr:colOff>
      <xdr:row>761</xdr:row>
      <xdr:rowOff>221446</xdr:rowOff>
    </xdr:from>
    <xdr:to>
      <xdr:col>40</xdr:col>
      <xdr:colOff>7206</xdr:colOff>
      <xdr:row>761</xdr:row>
      <xdr:rowOff>221446</xdr:rowOff>
    </xdr:to>
    <xdr:cxnSp macro="">
      <xdr:nvCxnSpPr>
        <xdr:cNvPr id="50" name="直線矢印コネクタ 49"/>
        <xdr:cNvCxnSpPr/>
      </xdr:nvCxnSpPr>
      <xdr:spPr>
        <a:xfrm>
          <a:off x="7410450" y="38521471"/>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197706</xdr:colOff>
      <xdr:row>763</xdr:row>
      <xdr:rowOff>6808</xdr:rowOff>
    </xdr:from>
    <xdr:to>
      <xdr:col>49</xdr:col>
      <xdr:colOff>292326</xdr:colOff>
      <xdr:row>764</xdr:row>
      <xdr:rowOff>89912</xdr:rowOff>
    </xdr:to>
    <xdr:sp macro="" textlink="">
      <xdr:nvSpPr>
        <xdr:cNvPr id="51" name="テキスト ボックス 50"/>
        <xdr:cNvSpPr txBox="1"/>
      </xdr:nvSpPr>
      <xdr:spPr>
        <a:xfrm>
          <a:off x="7998681" y="39011683"/>
          <a:ext cx="2094870" cy="435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Ｌ．（株）ヒグチ</a:t>
          </a:r>
          <a:endParaRPr kumimoji="1" lang="en-US" altLang="ja-JP" sz="900"/>
        </a:p>
        <a:p>
          <a:pPr algn="ctr"/>
          <a:r>
            <a:rPr kumimoji="1" lang="en-US" altLang="ja-JP" sz="900"/>
            <a:t>6</a:t>
          </a:r>
          <a:r>
            <a:rPr kumimoji="1" lang="ja-JP" altLang="en-US" sz="900"/>
            <a:t>百万円</a:t>
          </a:r>
        </a:p>
      </xdr:txBody>
    </xdr:sp>
    <xdr:clientData/>
  </xdr:twoCellAnchor>
  <xdr:twoCellAnchor>
    <xdr:from>
      <xdr:col>39</xdr:col>
      <xdr:colOff>92932</xdr:colOff>
      <xdr:row>764</xdr:row>
      <xdr:rowOff>67487</xdr:rowOff>
    </xdr:from>
    <xdr:to>
      <xdr:col>49</xdr:col>
      <xdr:colOff>62298</xdr:colOff>
      <xdr:row>765</xdr:row>
      <xdr:rowOff>24754</xdr:rowOff>
    </xdr:to>
    <xdr:sp macro="" textlink="">
      <xdr:nvSpPr>
        <xdr:cNvPr id="52" name="テキスト ボックス 51"/>
        <xdr:cNvSpPr txBox="1"/>
      </xdr:nvSpPr>
      <xdr:spPr>
        <a:xfrm>
          <a:off x="7893907" y="39424787"/>
          <a:ext cx="1969616" cy="309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設備改修工事の実施</a:t>
          </a:r>
          <a:r>
            <a:rPr kumimoji="1" lang="en-US" altLang="ja-JP" sz="800"/>
            <a:t>〕</a:t>
          </a:r>
          <a:endParaRPr kumimoji="1" lang="ja-JP" altLang="en-US" sz="800"/>
        </a:p>
      </xdr:txBody>
    </xdr:sp>
    <xdr:clientData/>
  </xdr:twoCellAnchor>
  <xdr:twoCellAnchor>
    <xdr:from>
      <xdr:col>24</xdr:col>
      <xdr:colOff>9525</xdr:colOff>
      <xdr:row>763</xdr:row>
      <xdr:rowOff>14972</xdr:rowOff>
    </xdr:from>
    <xdr:to>
      <xdr:col>36</xdr:col>
      <xdr:colOff>199253</xdr:colOff>
      <xdr:row>764</xdr:row>
      <xdr:rowOff>99438</xdr:rowOff>
    </xdr:to>
    <xdr:sp macro="" textlink="">
      <xdr:nvSpPr>
        <xdr:cNvPr id="53" name="テキスト ボックス 52"/>
        <xdr:cNvSpPr txBox="1"/>
      </xdr:nvSpPr>
      <xdr:spPr>
        <a:xfrm>
          <a:off x="4810125" y="39019847"/>
          <a:ext cx="2590028" cy="4368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設備改修工事</a:t>
          </a:r>
          <a:endParaRPr kumimoji="1" lang="en-US" altLang="ja-JP" sz="900"/>
        </a:p>
      </xdr:txBody>
    </xdr:sp>
    <xdr:clientData/>
  </xdr:twoCellAnchor>
  <xdr:twoCellAnchor>
    <xdr:from>
      <xdr:col>23</xdr:col>
      <xdr:colOff>104775</xdr:colOff>
      <xdr:row>764</xdr:row>
      <xdr:rowOff>72121</xdr:rowOff>
    </xdr:from>
    <xdr:to>
      <xdr:col>36</xdr:col>
      <xdr:colOff>151628</xdr:colOff>
      <xdr:row>765</xdr:row>
      <xdr:rowOff>24497</xdr:rowOff>
    </xdr:to>
    <xdr:sp macro="" textlink="">
      <xdr:nvSpPr>
        <xdr:cNvPr id="54" name="テキスト ボックス 53"/>
        <xdr:cNvSpPr txBox="1"/>
      </xdr:nvSpPr>
      <xdr:spPr>
        <a:xfrm>
          <a:off x="4705350" y="39429421"/>
          <a:ext cx="2647178"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設備改修工事を実施する事業者の選定，監理</a:t>
          </a:r>
          <a:r>
            <a:rPr kumimoji="1" lang="en-US" altLang="ja-JP" sz="800"/>
            <a:t>〕</a:t>
          </a:r>
          <a:endParaRPr kumimoji="1" lang="ja-JP" altLang="en-US" sz="800"/>
        </a:p>
      </xdr:txBody>
    </xdr:sp>
    <xdr:clientData/>
  </xdr:twoCellAnchor>
  <xdr:twoCellAnchor>
    <xdr:from>
      <xdr:col>37</xdr:col>
      <xdr:colOff>0</xdr:colOff>
      <xdr:row>763</xdr:row>
      <xdr:rowOff>221447</xdr:rowOff>
    </xdr:from>
    <xdr:to>
      <xdr:col>39</xdr:col>
      <xdr:colOff>197706</xdr:colOff>
      <xdr:row>763</xdr:row>
      <xdr:rowOff>221447</xdr:rowOff>
    </xdr:to>
    <xdr:cxnSp macro="">
      <xdr:nvCxnSpPr>
        <xdr:cNvPr id="55" name="直線矢印コネクタ 54"/>
        <xdr:cNvCxnSpPr/>
      </xdr:nvCxnSpPr>
      <xdr:spPr>
        <a:xfrm>
          <a:off x="7400925" y="39226322"/>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741</xdr:row>
      <xdr:rowOff>224522</xdr:rowOff>
    </xdr:from>
    <xdr:to>
      <xdr:col>22</xdr:col>
      <xdr:colOff>9525</xdr:colOff>
      <xdr:row>751</xdr:row>
      <xdr:rowOff>242672</xdr:rowOff>
    </xdr:to>
    <xdr:cxnSp macro="">
      <xdr:nvCxnSpPr>
        <xdr:cNvPr id="56" name="直線コネクタ 55"/>
        <xdr:cNvCxnSpPr/>
      </xdr:nvCxnSpPr>
      <xdr:spPr>
        <a:xfrm>
          <a:off x="4410075" y="31476047"/>
          <a:ext cx="0" cy="35424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741</xdr:row>
      <xdr:rowOff>234047</xdr:rowOff>
    </xdr:from>
    <xdr:to>
      <xdr:col>24</xdr:col>
      <xdr:colOff>5475</xdr:colOff>
      <xdr:row>741</xdr:row>
      <xdr:rowOff>234047</xdr:rowOff>
    </xdr:to>
    <xdr:cxnSp macro="">
      <xdr:nvCxnSpPr>
        <xdr:cNvPr id="57" name="直線コネクタ 56"/>
        <xdr:cNvCxnSpPr/>
      </xdr:nvCxnSpPr>
      <xdr:spPr>
        <a:xfrm flipH="1" flipV="1">
          <a:off x="4410075" y="3148557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743</xdr:row>
      <xdr:rowOff>224521</xdr:rowOff>
    </xdr:from>
    <xdr:to>
      <xdr:col>24</xdr:col>
      <xdr:colOff>15000</xdr:colOff>
      <xdr:row>743</xdr:row>
      <xdr:rowOff>224521</xdr:rowOff>
    </xdr:to>
    <xdr:cxnSp macro="">
      <xdr:nvCxnSpPr>
        <xdr:cNvPr id="58" name="直線コネクタ 57"/>
        <xdr:cNvCxnSpPr/>
      </xdr:nvCxnSpPr>
      <xdr:spPr>
        <a:xfrm flipH="1" flipV="1">
          <a:off x="4419600" y="3218089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745</xdr:row>
      <xdr:rowOff>234047</xdr:rowOff>
    </xdr:from>
    <xdr:to>
      <xdr:col>24</xdr:col>
      <xdr:colOff>5475</xdr:colOff>
      <xdr:row>745</xdr:row>
      <xdr:rowOff>234047</xdr:rowOff>
    </xdr:to>
    <xdr:cxnSp macro="">
      <xdr:nvCxnSpPr>
        <xdr:cNvPr id="59" name="直線コネクタ 58"/>
        <xdr:cNvCxnSpPr/>
      </xdr:nvCxnSpPr>
      <xdr:spPr>
        <a:xfrm flipH="1" flipV="1">
          <a:off x="4410075" y="3289527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747</xdr:row>
      <xdr:rowOff>243571</xdr:rowOff>
    </xdr:from>
    <xdr:to>
      <xdr:col>24</xdr:col>
      <xdr:colOff>5475</xdr:colOff>
      <xdr:row>747</xdr:row>
      <xdr:rowOff>243571</xdr:rowOff>
    </xdr:to>
    <xdr:cxnSp macro="">
      <xdr:nvCxnSpPr>
        <xdr:cNvPr id="60" name="直線コネクタ 59"/>
        <xdr:cNvCxnSpPr/>
      </xdr:nvCxnSpPr>
      <xdr:spPr>
        <a:xfrm flipH="1" flipV="1">
          <a:off x="4410075" y="3360964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749</xdr:row>
      <xdr:rowOff>243572</xdr:rowOff>
    </xdr:from>
    <xdr:to>
      <xdr:col>24</xdr:col>
      <xdr:colOff>5475</xdr:colOff>
      <xdr:row>749</xdr:row>
      <xdr:rowOff>243572</xdr:rowOff>
    </xdr:to>
    <xdr:cxnSp macro="">
      <xdr:nvCxnSpPr>
        <xdr:cNvPr id="61" name="直線コネクタ 60"/>
        <xdr:cNvCxnSpPr/>
      </xdr:nvCxnSpPr>
      <xdr:spPr>
        <a:xfrm flipH="1" flipV="1">
          <a:off x="4410075" y="34314497"/>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751</xdr:row>
      <xdr:rowOff>234047</xdr:rowOff>
    </xdr:from>
    <xdr:to>
      <xdr:col>24</xdr:col>
      <xdr:colOff>5475</xdr:colOff>
      <xdr:row>751</xdr:row>
      <xdr:rowOff>234047</xdr:rowOff>
    </xdr:to>
    <xdr:cxnSp macro="">
      <xdr:nvCxnSpPr>
        <xdr:cNvPr id="62" name="直線コネクタ 61"/>
        <xdr:cNvCxnSpPr/>
      </xdr:nvCxnSpPr>
      <xdr:spPr>
        <a:xfrm flipH="1" flipV="1">
          <a:off x="4410075" y="35009822"/>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243572</xdr:rowOff>
    </xdr:from>
    <xdr:to>
      <xdr:col>21</xdr:col>
      <xdr:colOff>198000</xdr:colOff>
      <xdr:row>746</xdr:row>
      <xdr:rowOff>243572</xdr:rowOff>
    </xdr:to>
    <xdr:cxnSp macro="">
      <xdr:nvCxnSpPr>
        <xdr:cNvPr id="63" name="直線コネクタ 62"/>
        <xdr:cNvCxnSpPr/>
      </xdr:nvCxnSpPr>
      <xdr:spPr>
        <a:xfrm flipH="1">
          <a:off x="4200525" y="33257222"/>
          <a:ext cx="198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754</xdr:row>
      <xdr:rowOff>349707</xdr:rowOff>
    </xdr:from>
    <xdr:to>
      <xdr:col>49</xdr:col>
      <xdr:colOff>301851</xdr:colOff>
      <xdr:row>756</xdr:row>
      <xdr:rowOff>80388</xdr:rowOff>
    </xdr:to>
    <xdr:sp macro="" textlink="">
      <xdr:nvSpPr>
        <xdr:cNvPr id="64" name="テキスト ボックス 63"/>
        <xdr:cNvSpPr txBox="1"/>
      </xdr:nvSpPr>
      <xdr:spPr>
        <a:xfrm>
          <a:off x="8008206" y="3618275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Ｈ．東海建設（株）</a:t>
          </a:r>
          <a:endParaRPr kumimoji="1" lang="en-US" altLang="ja-JP" sz="900"/>
        </a:p>
        <a:p>
          <a:pPr algn="ctr"/>
          <a:r>
            <a:rPr kumimoji="1" lang="en-US" altLang="ja-JP" sz="900"/>
            <a:t>25</a:t>
          </a:r>
          <a:r>
            <a:rPr kumimoji="1" lang="ja-JP" altLang="en-US" sz="900"/>
            <a:t>百万円</a:t>
          </a:r>
        </a:p>
      </xdr:txBody>
    </xdr:sp>
    <xdr:clientData/>
  </xdr:twoCellAnchor>
  <xdr:twoCellAnchor>
    <xdr:from>
      <xdr:col>39</xdr:col>
      <xdr:colOff>102457</xdr:colOff>
      <xdr:row>756</xdr:row>
      <xdr:rowOff>57963</xdr:rowOff>
    </xdr:from>
    <xdr:to>
      <xdr:col>49</xdr:col>
      <xdr:colOff>71823</xdr:colOff>
      <xdr:row>757</xdr:row>
      <xdr:rowOff>15228</xdr:rowOff>
    </xdr:to>
    <xdr:sp macro="" textlink="">
      <xdr:nvSpPr>
        <xdr:cNvPr id="65" name="テキスト ボックス 64"/>
        <xdr:cNvSpPr txBox="1"/>
      </xdr:nvSpPr>
      <xdr:spPr>
        <a:xfrm>
          <a:off x="7903432" y="36595863"/>
          <a:ext cx="1969616" cy="30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19050</xdr:colOff>
      <xdr:row>755</xdr:row>
      <xdr:rowOff>6807</xdr:rowOff>
    </xdr:from>
    <xdr:to>
      <xdr:col>37</xdr:col>
      <xdr:colOff>8753</xdr:colOff>
      <xdr:row>756</xdr:row>
      <xdr:rowOff>89914</xdr:rowOff>
    </xdr:to>
    <xdr:sp macro="" textlink="">
      <xdr:nvSpPr>
        <xdr:cNvPr id="66" name="テキスト ボックス 65"/>
        <xdr:cNvSpPr txBox="1"/>
      </xdr:nvSpPr>
      <xdr:spPr>
        <a:xfrm>
          <a:off x="4819650" y="3619228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障害者対策手摺工事</a:t>
          </a:r>
          <a:endParaRPr kumimoji="1" lang="en-US" altLang="ja-JP" sz="900"/>
        </a:p>
      </xdr:txBody>
    </xdr:sp>
    <xdr:clientData/>
  </xdr:twoCellAnchor>
  <xdr:twoCellAnchor>
    <xdr:from>
      <xdr:col>23</xdr:col>
      <xdr:colOff>114300</xdr:colOff>
      <xdr:row>756</xdr:row>
      <xdr:rowOff>62597</xdr:rowOff>
    </xdr:from>
    <xdr:to>
      <xdr:col>36</xdr:col>
      <xdr:colOff>161153</xdr:colOff>
      <xdr:row>757</xdr:row>
      <xdr:rowOff>14971</xdr:rowOff>
    </xdr:to>
    <xdr:sp macro="" textlink="">
      <xdr:nvSpPr>
        <xdr:cNvPr id="67" name="テキスト ボックス 66"/>
        <xdr:cNvSpPr txBox="1"/>
      </xdr:nvSpPr>
      <xdr:spPr>
        <a:xfrm>
          <a:off x="4714875" y="36600497"/>
          <a:ext cx="2647178"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障害者対策手摺工事を実施する事業者の選定，監理</a:t>
          </a:r>
          <a:r>
            <a:rPr kumimoji="1" lang="en-US" altLang="ja-JP" sz="800"/>
            <a:t>〕</a:t>
          </a:r>
          <a:endParaRPr kumimoji="1" lang="ja-JP" altLang="en-US" sz="800"/>
        </a:p>
      </xdr:txBody>
    </xdr:sp>
    <xdr:clientData/>
  </xdr:twoCellAnchor>
  <xdr:twoCellAnchor>
    <xdr:from>
      <xdr:col>37</xdr:col>
      <xdr:colOff>9525</xdr:colOff>
      <xdr:row>755</xdr:row>
      <xdr:rowOff>211922</xdr:rowOff>
    </xdr:from>
    <xdr:to>
      <xdr:col>40</xdr:col>
      <xdr:colOff>7206</xdr:colOff>
      <xdr:row>755</xdr:row>
      <xdr:rowOff>211922</xdr:rowOff>
    </xdr:to>
    <xdr:cxnSp macro="">
      <xdr:nvCxnSpPr>
        <xdr:cNvPr id="68" name="直線矢印コネクタ 67"/>
        <xdr:cNvCxnSpPr/>
      </xdr:nvCxnSpPr>
      <xdr:spPr>
        <a:xfrm>
          <a:off x="7410450" y="36397397"/>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7206</xdr:colOff>
      <xdr:row>756</xdr:row>
      <xdr:rowOff>349707</xdr:rowOff>
    </xdr:from>
    <xdr:to>
      <xdr:col>49</xdr:col>
      <xdr:colOff>301851</xdr:colOff>
      <xdr:row>758</xdr:row>
      <xdr:rowOff>80388</xdr:rowOff>
    </xdr:to>
    <xdr:sp macro="" textlink="">
      <xdr:nvSpPr>
        <xdr:cNvPr id="69" name="テキスト ボックス 68"/>
        <xdr:cNvSpPr txBox="1"/>
      </xdr:nvSpPr>
      <xdr:spPr>
        <a:xfrm>
          <a:off x="8008206" y="36887607"/>
          <a:ext cx="2094870" cy="4355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Ｉ．民間企業</a:t>
          </a:r>
          <a:r>
            <a:rPr kumimoji="1" lang="en-US" altLang="ja-JP" sz="900"/>
            <a:t>10</a:t>
          </a:r>
          <a:r>
            <a:rPr kumimoji="1" lang="ja-JP" altLang="en-US" sz="900"/>
            <a:t>社</a:t>
          </a:r>
          <a:endParaRPr kumimoji="1" lang="en-US" altLang="ja-JP" sz="900"/>
        </a:p>
        <a:p>
          <a:pPr algn="ctr"/>
          <a:r>
            <a:rPr kumimoji="1" lang="en-US" altLang="ja-JP" sz="900"/>
            <a:t>34</a:t>
          </a:r>
          <a:r>
            <a:rPr kumimoji="1" lang="ja-JP" altLang="en-US" sz="900"/>
            <a:t>百万円</a:t>
          </a:r>
        </a:p>
      </xdr:txBody>
    </xdr:sp>
    <xdr:clientData/>
  </xdr:twoCellAnchor>
  <xdr:twoCellAnchor>
    <xdr:from>
      <xdr:col>39</xdr:col>
      <xdr:colOff>102457</xdr:colOff>
      <xdr:row>758</xdr:row>
      <xdr:rowOff>57963</xdr:rowOff>
    </xdr:from>
    <xdr:to>
      <xdr:col>49</xdr:col>
      <xdr:colOff>71823</xdr:colOff>
      <xdr:row>759</xdr:row>
      <xdr:rowOff>15229</xdr:rowOff>
    </xdr:to>
    <xdr:sp macro="" textlink="">
      <xdr:nvSpPr>
        <xdr:cNvPr id="70" name="テキスト ボックス 69"/>
        <xdr:cNvSpPr txBox="1"/>
      </xdr:nvSpPr>
      <xdr:spPr>
        <a:xfrm>
          <a:off x="7903432" y="37300713"/>
          <a:ext cx="1969616" cy="3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24</xdr:col>
      <xdr:colOff>19050</xdr:colOff>
      <xdr:row>757</xdr:row>
      <xdr:rowOff>6807</xdr:rowOff>
    </xdr:from>
    <xdr:to>
      <xdr:col>37</xdr:col>
      <xdr:colOff>8753</xdr:colOff>
      <xdr:row>758</xdr:row>
      <xdr:rowOff>89914</xdr:rowOff>
    </xdr:to>
    <xdr:sp macro="" textlink="">
      <xdr:nvSpPr>
        <xdr:cNvPr id="71" name="テキスト ボックス 70"/>
        <xdr:cNvSpPr txBox="1"/>
      </xdr:nvSpPr>
      <xdr:spPr>
        <a:xfrm>
          <a:off x="4819650" y="36897132"/>
          <a:ext cx="2590028" cy="4355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障害者対策工事</a:t>
          </a:r>
          <a:endParaRPr kumimoji="1" lang="en-US" altLang="ja-JP" sz="900"/>
        </a:p>
      </xdr:txBody>
    </xdr:sp>
    <xdr:clientData/>
  </xdr:twoCellAnchor>
  <xdr:twoCellAnchor>
    <xdr:from>
      <xdr:col>23</xdr:col>
      <xdr:colOff>114300</xdr:colOff>
      <xdr:row>758</xdr:row>
      <xdr:rowOff>62597</xdr:rowOff>
    </xdr:from>
    <xdr:to>
      <xdr:col>36</xdr:col>
      <xdr:colOff>161153</xdr:colOff>
      <xdr:row>759</xdr:row>
      <xdr:rowOff>14972</xdr:rowOff>
    </xdr:to>
    <xdr:sp macro="" textlink="">
      <xdr:nvSpPr>
        <xdr:cNvPr id="72" name="テキスト ボックス 71"/>
        <xdr:cNvSpPr txBox="1"/>
      </xdr:nvSpPr>
      <xdr:spPr>
        <a:xfrm>
          <a:off x="4714875" y="37305347"/>
          <a:ext cx="2647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障害者対策工事を実施する事業者の選定，監理</a:t>
          </a:r>
          <a:r>
            <a:rPr kumimoji="1" lang="en-US" altLang="ja-JP" sz="800"/>
            <a:t>〕</a:t>
          </a:r>
          <a:endParaRPr kumimoji="1" lang="ja-JP" altLang="en-US" sz="800"/>
        </a:p>
      </xdr:txBody>
    </xdr:sp>
    <xdr:clientData/>
  </xdr:twoCellAnchor>
  <xdr:twoCellAnchor>
    <xdr:from>
      <xdr:col>37</xdr:col>
      <xdr:colOff>9525</xdr:colOff>
      <xdr:row>757</xdr:row>
      <xdr:rowOff>211921</xdr:rowOff>
    </xdr:from>
    <xdr:to>
      <xdr:col>40</xdr:col>
      <xdr:colOff>7206</xdr:colOff>
      <xdr:row>757</xdr:row>
      <xdr:rowOff>211921</xdr:rowOff>
    </xdr:to>
    <xdr:cxnSp macro="">
      <xdr:nvCxnSpPr>
        <xdr:cNvPr id="73" name="直線矢印コネクタ 72"/>
        <xdr:cNvCxnSpPr/>
      </xdr:nvCxnSpPr>
      <xdr:spPr>
        <a:xfrm>
          <a:off x="7410450" y="37102246"/>
          <a:ext cx="597756"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746</xdr:row>
      <xdr:rowOff>253097</xdr:rowOff>
    </xdr:from>
    <xdr:to>
      <xdr:col>14</xdr:col>
      <xdr:colOff>9525</xdr:colOff>
      <xdr:row>763</xdr:row>
      <xdr:rowOff>255872</xdr:rowOff>
    </xdr:to>
    <xdr:cxnSp macro="">
      <xdr:nvCxnSpPr>
        <xdr:cNvPr id="74" name="直線矢印コネクタ 73"/>
        <xdr:cNvCxnSpPr/>
      </xdr:nvCxnSpPr>
      <xdr:spPr>
        <a:xfrm>
          <a:off x="2809875" y="33266747"/>
          <a:ext cx="0" cy="5994000"/>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253097</xdr:rowOff>
    </xdr:from>
    <xdr:to>
      <xdr:col>15</xdr:col>
      <xdr:colOff>195975</xdr:colOff>
      <xdr:row>746</xdr:row>
      <xdr:rowOff>253097</xdr:rowOff>
    </xdr:to>
    <xdr:cxnSp macro="">
      <xdr:nvCxnSpPr>
        <xdr:cNvPr id="75" name="直線コネクタ 74"/>
        <xdr:cNvCxnSpPr/>
      </xdr:nvCxnSpPr>
      <xdr:spPr>
        <a:xfrm flipH="1">
          <a:off x="2800350" y="33266747"/>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753</xdr:row>
      <xdr:rowOff>224522</xdr:rowOff>
    </xdr:from>
    <xdr:to>
      <xdr:col>24</xdr:col>
      <xdr:colOff>3675</xdr:colOff>
      <xdr:row>753</xdr:row>
      <xdr:rowOff>224522</xdr:rowOff>
    </xdr:to>
    <xdr:cxnSp macro="">
      <xdr:nvCxnSpPr>
        <xdr:cNvPr id="76" name="直線矢印コネクタ 75"/>
        <xdr:cNvCxnSpPr/>
      </xdr:nvCxnSpPr>
      <xdr:spPr>
        <a:xfrm>
          <a:off x="2809875" y="35705147"/>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755</xdr:row>
      <xdr:rowOff>234047</xdr:rowOff>
    </xdr:from>
    <xdr:to>
      <xdr:col>24</xdr:col>
      <xdr:colOff>3675</xdr:colOff>
      <xdr:row>755</xdr:row>
      <xdr:rowOff>234047</xdr:rowOff>
    </xdr:to>
    <xdr:cxnSp macro="">
      <xdr:nvCxnSpPr>
        <xdr:cNvPr id="77" name="直線矢印コネクタ 76"/>
        <xdr:cNvCxnSpPr/>
      </xdr:nvCxnSpPr>
      <xdr:spPr>
        <a:xfrm>
          <a:off x="2809875" y="36419522"/>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757</xdr:row>
      <xdr:rowOff>234046</xdr:rowOff>
    </xdr:from>
    <xdr:to>
      <xdr:col>24</xdr:col>
      <xdr:colOff>3675</xdr:colOff>
      <xdr:row>757</xdr:row>
      <xdr:rowOff>234046</xdr:rowOff>
    </xdr:to>
    <xdr:cxnSp macro="">
      <xdr:nvCxnSpPr>
        <xdr:cNvPr id="78" name="直線矢印コネクタ 77"/>
        <xdr:cNvCxnSpPr/>
      </xdr:nvCxnSpPr>
      <xdr:spPr>
        <a:xfrm>
          <a:off x="2809875" y="37124371"/>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234047</xdr:rowOff>
    </xdr:from>
    <xdr:to>
      <xdr:col>23</xdr:col>
      <xdr:colOff>194175</xdr:colOff>
      <xdr:row>759</xdr:row>
      <xdr:rowOff>234047</xdr:rowOff>
    </xdr:to>
    <xdr:cxnSp macro="">
      <xdr:nvCxnSpPr>
        <xdr:cNvPr id="79" name="直線矢印コネクタ 78"/>
        <xdr:cNvCxnSpPr/>
      </xdr:nvCxnSpPr>
      <xdr:spPr>
        <a:xfrm>
          <a:off x="2800350" y="37829222"/>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761</xdr:row>
      <xdr:rowOff>234046</xdr:rowOff>
    </xdr:from>
    <xdr:to>
      <xdr:col>24</xdr:col>
      <xdr:colOff>3675</xdr:colOff>
      <xdr:row>761</xdr:row>
      <xdr:rowOff>234046</xdr:rowOff>
    </xdr:to>
    <xdr:cxnSp macro="">
      <xdr:nvCxnSpPr>
        <xdr:cNvPr id="80" name="直線矢印コネクタ 79"/>
        <xdr:cNvCxnSpPr/>
      </xdr:nvCxnSpPr>
      <xdr:spPr>
        <a:xfrm>
          <a:off x="2809875" y="38534071"/>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763</xdr:row>
      <xdr:rowOff>243572</xdr:rowOff>
    </xdr:from>
    <xdr:to>
      <xdr:col>24</xdr:col>
      <xdr:colOff>3675</xdr:colOff>
      <xdr:row>763</xdr:row>
      <xdr:rowOff>243572</xdr:rowOff>
    </xdr:to>
    <xdr:cxnSp macro="">
      <xdr:nvCxnSpPr>
        <xdr:cNvPr id="81" name="直線矢印コネクタ 80"/>
        <xdr:cNvCxnSpPr/>
      </xdr:nvCxnSpPr>
      <xdr:spPr>
        <a:xfrm>
          <a:off x="2809875" y="39248447"/>
          <a:ext cx="19944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253096</xdr:rowOff>
    </xdr:from>
    <xdr:to>
      <xdr:col>13</xdr:col>
      <xdr:colOff>195975</xdr:colOff>
      <xdr:row>754</xdr:row>
      <xdr:rowOff>253096</xdr:rowOff>
    </xdr:to>
    <xdr:cxnSp macro="">
      <xdr:nvCxnSpPr>
        <xdr:cNvPr id="82" name="直線コネクタ 81"/>
        <xdr:cNvCxnSpPr/>
      </xdr:nvCxnSpPr>
      <xdr:spPr>
        <a:xfrm>
          <a:off x="2400300" y="36086146"/>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769</xdr:row>
      <xdr:rowOff>319546</xdr:rowOff>
    </xdr:from>
    <xdr:to>
      <xdr:col>12</xdr:col>
      <xdr:colOff>6600</xdr:colOff>
      <xdr:row>771</xdr:row>
      <xdr:rowOff>151627</xdr:rowOff>
    </xdr:to>
    <xdr:sp macro="" textlink="">
      <xdr:nvSpPr>
        <xdr:cNvPr id="83" name="テキスト ボックス 82"/>
        <xdr:cNvSpPr txBox="1"/>
      </xdr:nvSpPr>
      <xdr:spPr>
        <a:xfrm>
          <a:off x="1409700" y="41438971"/>
          <a:ext cx="997200" cy="536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46</a:t>
          </a:r>
          <a:r>
            <a:rPr kumimoji="1" lang="ja-JP" altLang="en-US" sz="1100"/>
            <a:t>百万円</a:t>
          </a:r>
        </a:p>
      </xdr:txBody>
    </xdr:sp>
    <xdr:clientData/>
  </xdr:twoCellAnchor>
  <xdr:twoCellAnchor>
    <xdr:from>
      <xdr:col>15</xdr:col>
      <xdr:colOff>13644</xdr:colOff>
      <xdr:row>766</xdr:row>
      <xdr:rowOff>295275</xdr:rowOff>
    </xdr:from>
    <xdr:to>
      <xdr:col>20</xdr:col>
      <xdr:colOff>10719</xdr:colOff>
      <xdr:row>768</xdr:row>
      <xdr:rowOff>128715</xdr:rowOff>
    </xdr:to>
    <xdr:sp macro="" textlink="">
      <xdr:nvSpPr>
        <xdr:cNvPr id="84" name="テキスト ボックス 83"/>
        <xdr:cNvSpPr txBox="1"/>
      </xdr:nvSpPr>
      <xdr:spPr>
        <a:xfrm>
          <a:off x="3014019" y="40357425"/>
          <a:ext cx="997200" cy="5382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支出委任案件</a:t>
          </a:r>
        </a:p>
      </xdr:txBody>
    </xdr:sp>
    <xdr:clientData/>
  </xdr:twoCellAnchor>
  <xdr:twoCellAnchor>
    <xdr:from>
      <xdr:col>24</xdr:col>
      <xdr:colOff>1</xdr:colOff>
      <xdr:row>768</xdr:row>
      <xdr:rowOff>9525</xdr:rowOff>
    </xdr:from>
    <xdr:to>
      <xdr:col>36</xdr:col>
      <xdr:colOff>191701</xdr:colOff>
      <xdr:row>769</xdr:row>
      <xdr:rowOff>89100</xdr:rowOff>
    </xdr:to>
    <xdr:sp macro="" textlink="">
      <xdr:nvSpPr>
        <xdr:cNvPr id="85" name="テキスト ボックス 84"/>
        <xdr:cNvSpPr txBox="1"/>
      </xdr:nvSpPr>
      <xdr:spPr>
        <a:xfrm>
          <a:off x="4800601" y="4077652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新別館改修工事に係る設計</a:t>
          </a:r>
          <a:endParaRPr kumimoji="1" lang="en-US" altLang="ja-JP" sz="900"/>
        </a:p>
      </xdr:txBody>
    </xdr:sp>
    <xdr:clientData/>
  </xdr:twoCellAnchor>
  <xdr:twoCellAnchor>
    <xdr:from>
      <xdr:col>40</xdr:col>
      <xdr:colOff>9524</xdr:colOff>
      <xdr:row>768</xdr:row>
      <xdr:rowOff>9525</xdr:rowOff>
    </xdr:from>
    <xdr:to>
      <xdr:col>49</xdr:col>
      <xdr:colOff>304499</xdr:colOff>
      <xdr:row>769</xdr:row>
      <xdr:rowOff>89100</xdr:rowOff>
    </xdr:to>
    <xdr:sp macro="" textlink="">
      <xdr:nvSpPr>
        <xdr:cNvPr id="86" name="テキスト ボックス 85"/>
        <xdr:cNvSpPr txBox="1"/>
      </xdr:nvSpPr>
      <xdr:spPr>
        <a:xfrm>
          <a:off x="8010524" y="4077652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Ｎ．（株）山田守建築事務所</a:t>
          </a:r>
          <a:endParaRPr kumimoji="1" lang="en-US" altLang="ja-JP" sz="900"/>
        </a:p>
        <a:p>
          <a:pPr algn="ctr"/>
          <a:r>
            <a:rPr kumimoji="1" lang="en-US" altLang="ja-JP" sz="900"/>
            <a:t>37</a:t>
          </a:r>
          <a:r>
            <a:rPr kumimoji="1" lang="ja-JP" altLang="en-US" sz="900"/>
            <a:t>百万円</a:t>
          </a:r>
        </a:p>
      </xdr:txBody>
    </xdr:sp>
    <xdr:clientData/>
  </xdr:twoCellAnchor>
  <xdr:twoCellAnchor>
    <xdr:from>
      <xdr:col>23</xdr:col>
      <xdr:colOff>95250</xdr:colOff>
      <xdr:row>769</xdr:row>
      <xdr:rowOff>47625</xdr:rowOff>
    </xdr:from>
    <xdr:to>
      <xdr:col>39</xdr:col>
      <xdr:colOff>133350</xdr:colOff>
      <xdr:row>770</xdr:row>
      <xdr:rowOff>0</xdr:rowOff>
    </xdr:to>
    <xdr:sp macro="" textlink="">
      <xdr:nvSpPr>
        <xdr:cNvPr id="87" name="テキスト ボックス 86"/>
        <xdr:cNvSpPr txBox="1"/>
      </xdr:nvSpPr>
      <xdr:spPr>
        <a:xfrm>
          <a:off x="4695825" y="4116705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新別館改修工事に係る設計を実施する事業者の選定，監理</a:t>
          </a:r>
          <a:r>
            <a:rPr kumimoji="1" lang="en-US" altLang="ja-JP" sz="800"/>
            <a:t>〕</a:t>
          </a:r>
          <a:endParaRPr kumimoji="1" lang="ja-JP" altLang="en-US" sz="800"/>
        </a:p>
      </xdr:txBody>
    </xdr:sp>
    <xdr:clientData/>
  </xdr:twoCellAnchor>
  <xdr:twoCellAnchor>
    <xdr:from>
      <xdr:col>39</xdr:col>
      <xdr:colOff>114300</xdr:colOff>
      <xdr:row>769</xdr:row>
      <xdr:rowOff>57150</xdr:rowOff>
    </xdr:from>
    <xdr:to>
      <xdr:col>49</xdr:col>
      <xdr:colOff>409575</xdr:colOff>
      <xdr:row>770</xdr:row>
      <xdr:rowOff>9525</xdr:rowOff>
    </xdr:to>
    <xdr:sp macro="" textlink="">
      <xdr:nvSpPr>
        <xdr:cNvPr id="88" name="テキスト ボックス 87"/>
        <xdr:cNvSpPr txBox="1"/>
      </xdr:nvSpPr>
      <xdr:spPr>
        <a:xfrm>
          <a:off x="7915275" y="4117657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新別館改修工事に係る設計の実施</a:t>
          </a:r>
          <a:r>
            <a:rPr kumimoji="1" lang="en-US" altLang="ja-JP" sz="800"/>
            <a:t>〕</a:t>
          </a:r>
          <a:endParaRPr kumimoji="1" lang="ja-JP" altLang="en-US" sz="800"/>
        </a:p>
      </xdr:txBody>
    </xdr:sp>
    <xdr:clientData/>
  </xdr:twoCellAnchor>
  <xdr:twoCellAnchor>
    <xdr:from>
      <xdr:col>37</xdr:col>
      <xdr:colOff>1</xdr:colOff>
      <xdr:row>768</xdr:row>
      <xdr:rowOff>225525</xdr:rowOff>
    </xdr:from>
    <xdr:to>
      <xdr:col>40</xdr:col>
      <xdr:colOff>9524</xdr:colOff>
      <xdr:row>768</xdr:row>
      <xdr:rowOff>225525</xdr:rowOff>
    </xdr:to>
    <xdr:cxnSp macro="">
      <xdr:nvCxnSpPr>
        <xdr:cNvPr id="89" name="直線矢印コネクタ 88"/>
        <xdr:cNvCxnSpPr/>
      </xdr:nvCxnSpPr>
      <xdr:spPr>
        <a:xfrm>
          <a:off x="7400926" y="409925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766</xdr:row>
      <xdr:rowOff>0</xdr:rowOff>
    </xdr:from>
    <xdr:to>
      <xdr:col>36</xdr:col>
      <xdr:colOff>191701</xdr:colOff>
      <xdr:row>767</xdr:row>
      <xdr:rowOff>79575</xdr:rowOff>
    </xdr:to>
    <xdr:sp macro="" textlink="">
      <xdr:nvSpPr>
        <xdr:cNvPr id="90" name="テキスト ボックス 89"/>
        <xdr:cNvSpPr txBox="1"/>
      </xdr:nvSpPr>
      <xdr:spPr>
        <a:xfrm>
          <a:off x="4800601" y="40062150"/>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Ｍ．国土交通省　附帯事務経費</a:t>
          </a:r>
          <a:endParaRPr kumimoji="1" lang="en-US" altLang="ja-JP" sz="900"/>
        </a:p>
      </xdr:txBody>
    </xdr:sp>
    <xdr:clientData/>
  </xdr:twoCellAnchor>
  <xdr:twoCellAnchor>
    <xdr:from>
      <xdr:col>23</xdr:col>
      <xdr:colOff>104775</xdr:colOff>
      <xdr:row>767</xdr:row>
      <xdr:rowOff>47625</xdr:rowOff>
    </xdr:from>
    <xdr:to>
      <xdr:col>37</xdr:col>
      <xdr:colOff>28575</xdr:colOff>
      <xdr:row>768</xdr:row>
      <xdr:rowOff>0</xdr:rowOff>
    </xdr:to>
    <xdr:sp macro="" textlink="">
      <xdr:nvSpPr>
        <xdr:cNvPr id="91" name="テキスト ボックス 90"/>
        <xdr:cNvSpPr txBox="1"/>
      </xdr:nvSpPr>
      <xdr:spPr>
        <a:xfrm>
          <a:off x="4705350" y="40462200"/>
          <a:ext cx="27241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工事の実施に必要な附帯事務経費</a:t>
          </a:r>
          <a:r>
            <a:rPr kumimoji="1" lang="en-US" altLang="ja-JP" sz="800"/>
            <a:t>〕</a:t>
          </a:r>
          <a:endParaRPr kumimoji="1" lang="ja-JP" altLang="en-US" sz="800"/>
        </a:p>
      </xdr:txBody>
    </xdr:sp>
    <xdr:clientData/>
  </xdr:twoCellAnchor>
  <xdr:twoCellAnchor>
    <xdr:from>
      <xdr:col>24</xdr:col>
      <xdr:colOff>1</xdr:colOff>
      <xdr:row>770</xdr:row>
      <xdr:rowOff>9525</xdr:rowOff>
    </xdr:from>
    <xdr:to>
      <xdr:col>36</xdr:col>
      <xdr:colOff>191701</xdr:colOff>
      <xdr:row>771</xdr:row>
      <xdr:rowOff>89100</xdr:rowOff>
    </xdr:to>
    <xdr:sp macro="" textlink="">
      <xdr:nvSpPr>
        <xdr:cNvPr id="92" name="テキスト ボックス 91"/>
        <xdr:cNvSpPr txBox="1"/>
      </xdr:nvSpPr>
      <xdr:spPr>
        <a:xfrm>
          <a:off x="4800601" y="4148137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障害者対策工事に係る設計</a:t>
          </a:r>
          <a:endParaRPr kumimoji="1" lang="en-US" altLang="ja-JP" sz="900"/>
        </a:p>
      </xdr:txBody>
    </xdr:sp>
    <xdr:clientData/>
  </xdr:twoCellAnchor>
  <xdr:twoCellAnchor>
    <xdr:from>
      <xdr:col>40</xdr:col>
      <xdr:colOff>9524</xdr:colOff>
      <xdr:row>770</xdr:row>
      <xdr:rowOff>9525</xdr:rowOff>
    </xdr:from>
    <xdr:to>
      <xdr:col>49</xdr:col>
      <xdr:colOff>304499</xdr:colOff>
      <xdr:row>771</xdr:row>
      <xdr:rowOff>89100</xdr:rowOff>
    </xdr:to>
    <xdr:sp macro="" textlink="">
      <xdr:nvSpPr>
        <xdr:cNvPr id="93" name="テキスト ボックス 92"/>
        <xdr:cNvSpPr txBox="1"/>
      </xdr:nvSpPr>
      <xdr:spPr>
        <a:xfrm>
          <a:off x="8010524" y="4148137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Ｏ．ｺﾝｽﾄﾗｸｼｮﾝｲﾝﾍﾞｽﾄﾒﾝﾄﾏﾈｼﾞｬｰｽﾞ（株）</a:t>
          </a:r>
          <a:endParaRPr kumimoji="1" lang="en-US" altLang="ja-JP" sz="700"/>
        </a:p>
        <a:p>
          <a:pPr algn="ctr"/>
          <a:r>
            <a:rPr kumimoji="1" lang="en-US" altLang="ja-JP" sz="900"/>
            <a:t>4</a:t>
          </a:r>
          <a:r>
            <a:rPr kumimoji="1" lang="ja-JP" altLang="en-US" sz="900"/>
            <a:t>百万円</a:t>
          </a:r>
        </a:p>
      </xdr:txBody>
    </xdr:sp>
    <xdr:clientData/>
  </xdr:twoCellAnchor>
  <xdr:twoCellAnchor>
    <xdr:from>
      <xdr:col>23</xdr:col>
      <xdr:colOff>95250</xdr:colOff>
      <xdr:row>771</xdr:row>
      <xdr:rowOff>47625</xdr:rowOff>
    </xdr:from>
    <xdr:to>
      <xdr:col>39</xdr:col>
      <xdr:colOff>133350</xdr:colOff>
      <xdr:row>772</xdr:row>
      <xdr:rowOff>0</xdr:rowOff>
    </xdr:to>
    <xdr:sp macro="" textlink="">
      <xdr:nvSpPr>
        <xdr:cNvPr id="94" name="テキスト ボックス 93"/>
        <xdr:cNvSpPr txBox="1"/>
      </xdr:nvSpPr>
      <xdr:spPr>
        <a:xfrm>
          <a:off x="4695825" y="4187190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障害者対策工事に係る設計を実施する事業者の選定，監理</a:t>
          </a:r>
          <a:r>
            <a:rPr kumimoji="1" lang="en-US" altLang="ja-JP" sz="800"/>
            <a:t>〕</a:t>
          </a:r>
          <a:endParaRPr kumimoji="1" lang="ja-JP" altLang="en-US" sz="800"/>
        </a:p>
      </xdr:txBody>
    </xdr:sp>
    <xdr:clientData/>
  </xdr:twoCellAnchor>
  <xdr:twoCellAnchor>
    <xdr:from>
      <xdr:col>39</xdr:col>
      <xdr:colOff>114300</xdr:colOff>
      <xdr:row>771</xdr:row>
      <xdr:rowOff>57150</xdr:rowOff>
    </xdr:from>
    <xdr:to>
      <xdr:col>49</xdr:col>
      <xdr:colOff>409575</xdr:colOff>
      <xdr:row>772</xdr:row>
      <xdr:rowOff>9525</xdr:rowOff>
    </xdr:to>
    <xdr:sp macro="" textlink="">
      <xdr:nvSpPr>
        <xdr:cNvPr id="95" name="テキスト ボックス 94"/>
        <xdr:cNvSpPr txBox="1"/>
      </xdr:nvSpPr>
      <xdr:spPr>
        <a:xfrm>
          <a:off x="7915275" y="4188142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障害者対策工事に係る設計の実施</a:t>
          </a:r>
          <a:r>
            <a:rPr kumimoji="1" lang="en-US" altLang="ja-JP" sz="800"/>
            <a:t>〕</a:t>
          </a:r>
          <a:endParaRPr kumimoji="1" lang="ja-JP" altLang="en-US" sz="800"/>
        </a:p>
      </xdr:txBody>
    </xdr:sp>
    <xdr:clientData/>
  </xdr:twoCellAnchor>
  <xdr:twoCellAnchor>
    <xdr:from>
      <xdr:col>37</xdr:col>
      <xdr:colOff>1</xdr:colOff>
      <xdr:row>770</xdr:row>
      <xdr:rowOff>225525</xdr:rowOff>
    </xdr:from>
    <xdr:to>
      <xdr:col>40</xdr:col>
      <xdr:colOff>9524</xdr:colOff>
      <xdr:row>770</xdr:row>
      <xdr:rowOff>225525</xdr:rowOff>
    </xdr:to>
    <xdr:cxnSp macro="">
      <xdr:nvCxnSpPr>
        <xdr:cNvPr id="96" name="直線矢印コネクタ 95"/>
        <xdr:cNvCxnSpPr/>
      </xdr:nvCxnSpPr>
      <xdr:spPr>
        <a:xfrm>
          <a:off x="7400926" y="4169737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9526</xdr:colOff>
      <xdr:row>772</xdr:row>
      <xdr:rowOff>9525</xdr:rowOff>
    </xdr:from>
    <xdr:to>
      <xdr:col>37</xdr:col>
      <xdr:colOff>1201</xdr:colOff>
      <xdr:row>773</xdr:row>
      <xdr:rowOff>89100</xdr:rowOff>
    </xdr:to>
    <xdr:sp macro="" textlink="">
      <xdr:nvSpPr>
        <xdr:cNvPr id="97" name="テキスト ボックス 96"/>
        <xdr:cNvSpPr txBox="1"/>
      </xdr:nvSpPr>
      <xdr:spPr>
        <a:xfrm>
          <a:off x="4810126" y="42186225"/>
          <a:ext cx="25920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障害者対策工事に係る設計・監理</a:t>
          </a:r>
          <a:endParaRPr kumimoji="1" lang="en-US" altLang="ja-JP" sz="900"/>
        </a:p>
      </xdr:txBody>
    </xdr:sp>
    <xdr:clientData/>
  </xdr:twoCellAnchor>
  <xdr:twoCellAnchor>
    <xdr:from>
      <xdr:col>40</xdr:col>
      <xdr:colOff>19049</xdr:colOff>
      <xdr:row>772</xdr:row>
      <xdr:rowOff>9525</xdr:rowOff>
    </xdr:from>
    <xdr:to>
      <xdr:col>49</xdr:col>
      <xdr:colOff>314024</xdr:colOff>
      <xdr:row>773</xdr:row>
      <xdr:rowOff>89100</xdr:rowOff>
    </xdr:to>
    <xdr:sp macro="" textlink="">
      <xdr:nvSpPr>
        <xdr:cNvPr id="98" name="テキスト ボックス 97"/>
        <xdr:cNvSpPr txBox="1"/>
      </xdr:nvSpPr>
      <xdr:spPr>
        <a:xfrm>
          <a:off x="8020049" y="42186225"/>
          <a:ext cx="2095200" cy="43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Ｐ．</a:t>
          </a:r>
          <a:r>
            <a:rPr kumimoji="1" lang="ja-JP" altLang="en-US" sz="800"/>
            <a:t>（株）シィー・ディ・シィー</a:t>
          </a:r>
          <a:endParaRPr kumimoji="1" lang="en-US" altLang="ja-JP" sz="800"/>
        </a:p>
        <a:p>
          <a:pPr algn="ctr"/>
          <a:r>
            <a:rPr kumimoji="1" lang="en-US" altLang="ja-JP" sz="900"/>
            <a:t>3</a:t>
          </a:r>
          <a:r>
            <a:rPr kumimoji="1" lang="ja-JP" altLang="en-US" sz="900"/>
            <a:t>百万円</a:t>
          </a:r>
        </a:p>
      </xdr:txBody>
    </xdr:sp>
    <xdr:clientData/>
  </xdr:twoCellAnchor>
  <xdr:twoCellAnchor>
    <xdr:from>
      <xdr:col>23</xdr:col>
      <xdr:colOff>104775</xdr:colOff>
      <xdr:row>773</xdr:row>
      <xdr:rowOff>47625</xdr:rowOff>
    </xdr:from>
    <xdr:to>
      <xdr:col>39</xdr:col>
      <xdr:colOff>142875</xdr:colOff>
      <xdr:row>774</xdr:row>
      <xdr:rowOff>0</xdr:rowOff>
    </xdr:to>
    <xdr:sp macro="" textlink="">
      <xdr:nvSpPr>
        <xdr:cNvPr id="99" name="テキスト ボックス 98"/>
        <xdr:cNvSpPr txBox="1"/>
      </xdr:nvSpPr>
      <xdr:spPr>
        <a:xfrm>
          <a:off x="4705350" y="42576750"/>
          <a:ext cx="3238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障害者対策工事に係る設計を実施する事業者の選定，監理</a:t>
          </a:r>
          <a:r>
            <a:rPr kumimoji="1" lang="en-US" altLang="ja-JP" sz="800"/>
            <a:t>〕</a:t>
          </a:r>
          <a:endParaRPr kumimoji="1" lang="ja-JP" altLang="en-US" sz="800"/>
        </a:p>
      </xdr:txBody>
    </xdr:sp>
    <xdr:clientData/>
  </xdr:twoCellAnchor>
  <xdr:twoCellAnchor>
    <xdr:from>
      <xdr:col>39</xdr:col>
      <xdr:colOff>123825</xdr:colOff>
      <xdr:row>773</xdr:row>
      <xdr:rowOff>57150</xdr:rowOff>
    </xdr:from>
    <xdr:to>
      <xdr:col>49</xdr:col>
      <xdr:colOff>419100</xdr:colOff>
      <xdr:row>774</xdr:row>
      <xdr:rowOff>9525</xdr:rowOff>
    </xdr:to>
    <xdr:sp macro="" textlink="">
      <xdr:nvSpPr>
        <xdr:cNvPr id="100" name="テキスト ボックス 99"/>
        <xdr:cNvSpPr txBox="1"/>
      </xdr:nvSpPr>
      <xdr:spPr>
        <a:xfrm>
          <a:off x="7924800" y="42586275"/>
          <a:ext cx="2295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障害者対策工事に係る設計の実施</a:t>
          </a:r>
          <a:r>
            <a:rPr kumimoji="1" lang="en-US" altLang="ja-JP" sz="800"/>
            <a:t>〕</a:t>
          </a:r>
          <a:endParaRPr kumimoji="1" lang="ja-JP" altLang="en-US" sz="800"/>
        </a:p>
      </xdr:txBody>
    </xdr:sp>
    <xdr:clientData/>
  </xdr:twoCellAnchor>
  <xdr:twoCellAnchor>
    <xdr:from>
      <xdr:col>37</xdr:col>
      <xdr:colOff>9526</xdr:colOff>
      <xdr:row>772</xdr:row>
      <xdr:rowOff>225525</xdr:rowOff>
    </xdr:from>
    <xdr:to>
      <xdr:col>40</xdr:col>
      <xdr:colOff>19049</xdr:colOff>
      <xdr:row>772</xdr:row>
      <xdr:rowOff>225525</xdr:rowOff>
    </xdr:to>
    <xdr:cxnSp macro="">
      <xdr:nvCxnSpPr>
        <xdr:cNvPr id="101" name="直線矢印コネクタ 100"/>
        <xdr:cNvCxnSpPr/>
      </xdr:nvCxnSpPr>
      <xdr:spPr>
        <a:xfrm>
          <a:off x="7410451" y="42402225"/>
          <a:ext cx="609598"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766</xdr:row>
      <xdr:rowOff>209550</xdr:rowOff>
    </xdr:from>
    <xdr:to>
      <xdr:col>22</xdr:col>
      <xdr:colOff>9525</xdr:colOff>
      <xdr:row>768</xdr:row>
      <xdr:rowOff>224700</xdr:rowOff>
    </xdr:to>
    <xdr:cxnSp macro="">
      <xdr:nvCxnSpPr>
        <xdr:cNvPr id="102" name="直線コネクタ 101"/>
        <xdr:cNvCxnSpPr/>
      </xdr:nvCxnSpPr>
      <xdr:spPr>
        <a:xfrm>
          <a:off x="4410075" y="40271700"/>
          <a:ext cx="0" cy="7200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766</xdr:row>
      <xdr:rowOff>219075</xdr:rowOff>
    </xdr:from>
    <xdr:to>
      <xdr:col>23</xdr:col>
      <xdr:colOff>195975</xdr:colOff>
      <xdr:row>766</xdr:row>
      <xdr:rowOff>219075</xdr:rowOff>
    </xdr:to>
    <xdr:cxnSp macro="">
      <xdr:nvCxnSpPr>
        <xdr:cNvPr id="103" name="直線コネクタ 102"/>
        <xdr:cNvCxnSpPr/>
      </xdr:nvCxnSpPr>
      <xdr:spPr>
        <a:xfrm>
          <a:off x="4400550" y="40281225"/>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768</xdr:row>
      <xdr:rowOff>228600</xdr:rowOff>
    </xdr:from>
    <xdr:to>
      <xdr:col>24</xdr:col>
      <xdr:colOff>5475</xdr:colOff>
      <xdr:row>768</xdr:row>
      <xdr:rowOff>228600</xdr:rowOff>
    </xdr:to>
    <xdr:cxnSp macro="">
      <xdr:nvCxnSpPr>
        <xdr:cNvPr id="104" name="直線コネクタ 103"/>
        <xdr:cNvCxnSpPr/>
      </xdr:nvCxnSpPr>
      <xdr:spPr>
        <a:xfrm>
          <a:off x="4410075" y="40995600"/>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767</xdr:row>
      <xdr:rowOff>209550</xdr:rowOff>
    </xdr:from>
    <xdr:to>
      <xdr:col>21</xdr:col>
      <xdr:colOff>195975</xdr:colOff>
      <xdr:row>767</xdr:row>
      <xdr:rowOff>209550</xdr:rowOff>
    </xdr:to>
    <xdr:cxnSp macro="">
      <xdr:nvCxnSpPr>
        <xdr:cNvPr id="105" name="直線コネクタ 104"/>
        <xdr:cNvCxnSpPr/>
      </xdr:nvCxnSpPr>
      <xdr:spPr>
        <a:xfrm>
          <a:off x="4000500" y="40624125"/>
          <a:ext cx="396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767</xdr:row>
      <xdr:rowOff>209550</xdr:rowOff>
    </xdr:from>
    <xdr:to>
      <xdr:col>13</xdr:col>
      <xdr:colOff>104775</xdr:colOff>
      <xdr:row>772</xdr:row>
      <xdr:rowOff>236625</xdr:rowOff>
    </xdr:to>
    <xdr:cxnSp macro="">
      <xdr:nvCxnSpPr>
        <xdr:cNvPr id="106" name="直線コネクタ 105"/>
        <xdr:cNvCxnSpPr/>
      </xdr:nvCxnSpPr>
      <xdr:spPr>
        <a:xfrm>
          <a:off x="2705100" y="40624125"/>
          <a:ext cx="0" cy="17892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767</xdr:row>
      <xdr:rowOff>219075</xdr:rowOff>
    </xdr:from>
    <xdr:to>
      <xdr:col>15</xdr:col>
      <xdr:colOff>2250</xdr:colOff>
      <xdr:row>767</xdr:row>
      <xdr:rowOff>219075</xdr:rowOff>
    </xdr:to>
    <xdr:cxnSp macro="">
      <xdr:nvCxnSpPr>
        <xdr:cNvPr id="107" name="直線コネクタ 106"/>
        <xdr:cNvCxnSpPr/>
      </xdr:nvCxnSpPr>
      <xdr:spPr>
        <a:xfrm>
          <a:off x="2714625" y="40633650"/>
          <a:ext cx="288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770</xdr:row>
      <xdr:rowOff>224522</xdr:rowOff>
    </xdr:from>
    <xdr:to>
      <xdr:col>24</xdr:col>
      <xdr:colOff>3225</xdr:colOff>
      <xdr:row>770</xdr:row>
      <xdr:rowOff>224522</xdr:rowOff>
    </xdr:to>
    <xdr:cxnSp macro="">
      <xdr:nvCxnSpPr>
        <xdr:cNvPr id="108" name="直線矢印コネクタ 107"/>
        <xdr:cNvCxnSpPr/>
      </xdr:nvCxnSpPr>
      <xdr:spPr>
        <a:xfrm>
          <a:off x="2409825" y="41696372"/>
          <a:ext cx="23940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772</xdr:row>
      <xdr:rowOff>228600</xdr:rowOff>
    </xdr:from>
    <xdr:to>
      <xdr:col>24</xdr:col>
      <xdr:colOff>975</xdr:colOff>
      <xdr:row>772</xdr:row>
      <xdr:rowOff>228600</xdr:rowOff>
    </xdr:to>
    <xdr:cxnSp macro="">
      <xdr:nvCxnSpPr>
        <xdr:cNvPr id="109" name="直線矢印コネクタ 108"/>
        <xdr:cNvCxnSpPr/>
      </xdr:nvCxnSpPr>
      <xdr:spPr>
        <a:xfrm>
          <a:off x="2695575" y="42405300"/>
          <a:ext cx="21060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389</v>
      </c>
      <c r="AT2" s="966"/>
      <c r="AU2" s="966"/>
      <c r="AV2" s="51" t="str">
        <f>IF(AW2="", "", "-")</f>
        <v/>
      </c>
      <c r="AW2" s="911"/>
      <c r="AX2" s="911"/>
    </row>
    <row r="3" spans="1:50" ht="21" customHeight="1" thickBot="1">
      <c r="A3" s="867" t="s">
        <v>416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549</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553</v>
      </c>
      <c r="H7" s="502"/>
      <c r="I7" s="502"/>
      <c r="J7" s="502"/>
      <c r="K7" s="502"/>
      <c r="L7" s="502"/>
      <c r="M7" s="502"/>
      <c r="N7" s="502"/>
      <c r="O7" s="502"/>
      <c r="P7" s="502"/>
      <c r="Q7" s="502"/>
      <c r="R7" s="502"/>
      <c r="S7" s="502"/>
      <c r="T7" s="502"/>
      <c r="U7" s="502"/>
      <c r="V7" s="502"/>
      <c r="W7" s="502"/>
      <c r="X7" s="503"/>
      <c r="Y7" s="922" t="s">
        <v>380</v>
      </c>
      <c r="Z7" s="446"/>
      <c r="AA7" s="446"/>
      <c r="AB7" s="446"/>
      <c r="AC7" s="446"/>
      <c r="AD7" s="923"/>
      <c r="AE7" s="912" t="s">
        <v>669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257</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258</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383</v>
      </c>
      <c r="Q12" s="419"/>
      <c r="R12" s="419"/>
      <c r="S12" s="419"/>
      <c r="T12" s="419"/>
      <c r="U12" s="419"/>
      <c r="V12" s="420"/>
      <c r="W12" s="418" t="s">
        <v>403</v>
      </c>
      <c r="X12" s="419"/>
      <c r="Y12" s="419"/>
      <c r="Z12" s="419"/>
      <c r="AA12" s="419"/>
      <c r="AB12" s="419"/>
      <c r="AC12" s="420"/>
      <c r="AD12" s="418" t="s">
        <v>410</v>
      </c>
      <c r="AE12" s="419"/>
      <c r="AF12" s="419"/>
      <c r="AG12" s="419"/>
      <c r="AH12" s="419"/>
      <c r="AI12" s="419"/>
      <c r="AJ12" s="420"/>
      <c r="AK12" s="418" t="s">
        <v>417</v>
      </c>
      <c r="AL12" s="419"/>
      <c r="AM12" s="419"/>
      <c r="AN12" s="419"/>
      <c r="AO12" s="419"/>
      <c r="AP12" s="419"/>
      <c r="AQ12" s="420"/>
      <c r="AR12" s="418" t="s">
        <v>418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305</v>
      </c>
      <c r="Q13" s="658"/>
      <c r="R13" s="658"/>
      <c r="S13" s="658"/>
      <c r="T13" s="658"/>
      <c r="U13" s="658"/>
      <c r="V13" s="659"/>
      <c r="W13" s="657">
        <v>1040</v>
      </c>
      <c r="X13" s="658"/>
      <c r="Y13" s="658"/>
      <c r="Z13" s="658"/>
      <c r="AA13" s="658"/>
      <c r="AB13" s="658"/>
      <c r="AC13" s="659"/>
      <c r="AD13" s="657">
        <v>890</v>
      </c>
      <c r="AE13" s="658"/>
      <c r="AF13" s="658"/>
      <c r="AG13" s="658"/>
      <c r="AH13" s="658"/>
      <c r="AI13" s="658"/>
      <c r="AJ13" s="659"/>
      <c r="AK13" s="657">
        <v>909</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-42</v>
      </c>
      <c r="Q14" s="658"/>
      <c r="R14" s="658"/>
      <c r="S14" s="658"/>
      <c r="T14" s="658"/>
      <c r="U14" s="658"/>
      <c r="V14" s="659"/>
      <c r="W14" s="657">
        <v>192</v>
      </c>
      <c r="X14" s="658"/>
      <c r="Y14" s="658"/>
      <c r="Z14" s="658"/>
      <c r="AA14" s="658"/>
      <c r="AB14" s="658"/>
      <c r="AC14" s="659"/>
      <c r="AD14" s="657">
        <v>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555</v>
      </c>
      <c r="AE15" s="658"/>
      <c r="AF15" s="658"/>
      <c r="AG15" s="658"/>
      <c r="AH15" s="658"/>
      <c r="AI15" s="658"/>
      <c r="AJ15" s="659"/>
      <c r="AK15" s="657">
        <v>492</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-555</v>
      </c>
      <c r="X16" s="658"/>
      <c r="Y16" s="658"/>
      <c r="Z16" s="658"/>
      <c r="AA16" s="658"/>
      <c r="AB16" s="658"/>
      <c r="AC16" s="659"/>
      <c r="AD16" s="657">
        <v>-492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263</v>
      </c>
      <c r="Q18" s="879"/>
      <c r="R18" s="879"/>
      <c r="S18" s="879"/>
      <c r="T18" s="879"/>
      <c r="U18" s="879"/>
      <c r="V18" s="880"/>
      <c r="W18" s="878">
        <f>SUM(W13:AC17)</f>
        <v>677</v>
      </c>
      <c r="X18" s="879"/>
      <c r="Y18" s="879"/>
      <c r="Z18" s="879"/>
      <c r="AA18" s="879"/>
      <c r="AB18" s="879"/>
      <c r="AC18" s="880"/>
      <c r="AD18" s="878">
        <f>SUM(AD13:AJ17)</f>
        <v>953</v>
      </c>
      <c r="AE18" s="879"/>
      <c r="AF18" s="879"/>
      <c r="AG18" s="879"/>
      <c r="AH18" s="879"/>
      <c r="AI18" s="879"/>
      <c r="AJ18" s="880"/>
      <c r="AK18" s="878">
        <f>SUM(AK13:AQ17)</f>
        <v>1401</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241</v>
      </c>
      <c r="Q19" s="658"/>
      <c r="R19" s="658"/>
      <c r="S19" s="658"/>
      <c r="T19" s="658"/>
      <c r="U19" s="658"/>
      <c r="V19" s="659"/>
      <c r="W19" s="657">
        <v>562</v>
      </c>
      <c r="X19" s="658"/>
      <c r="Y19" s="658"/>
      <c r="Z19" s="658"/>
      <c r="AA19" s="658"/>
      <c r="AB19" s="658"/>
      <c r="AC19" s="659"/>
      <c r="AD19" s="657">
        <v>714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0.91634980988593151</v>
      </c>
      <c r="Q20" s="316"/>
      <c r="R20" s="316"/>
      <c r="S20" s="316"/>
      <c r="T20" s="316"/>
      <c r="U20" s="316"/>
      <c r="V20" s="316"/>
      <c r="W20" s="316">
        <f t="shared" ref="W20" si="0">IF(W18=0, "-", SUM(W19)/W18)</f>
        <v>0.83013293943870015</v>
      </c>
      <c r="X20" s="316"/>
      <c r="Y20" s="316"/>
      <c r="Z20" s="316"/>
      <c r="AA20" s="316"/>
      <c r="AB20" s="316"/>
      <c r="AC20" s="316"/>
      <c r="AD20" s="316">
        <f t="shared" ref="AD20" si="1">IF(AD18=0, "-", SUM(AD19)/AD18)</f>
        <v>0.74921301154249742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346</v>
      </c>
      <c r="H21" s="315"/>
      <c r="I21" s="315"/>
      <c r="J21" s="315"/>
      <c r="K21" s="315"/>
      <c r="L21" s="315"/>
      <c r="M21" s="315"/>
      <c r="N21" s="315"/>
      <c r="O21" s="315"/>
      <c r="P21" s="316">
        <f>IF(P19=0, "-", SUM(P19)/SUM(P13,P14))</f>
        <v>0.91634980988593151</v>
      </c>
      <c r="Q21" s="316"/>
      <c r="R21" s="316"/>
      <c r="S21" s="316"/>
      <c r="T21" s="316"/>
      <c r="U21" s="316"/>
      <c r="V21" s="316"/>
      <c r="W21" s="316">
        <f t="shared" ref="W21" si="2">IF(W19=0, "-", SUM(W19)/SUM(W13,W14))</f>
        <v>0.45616883116883117</v>
      </c>
      <c r="X21" s="316"/>
      <c r="Y21" s="316"/>
      <c r="Z21" s="316"/>
      <c r="AA21" s="316"/>
      <c r="AB21" s="316"/>
      <c r="AC21" s="316"/>
      <c r="AD21" s="316">
        <f t="shared" ref="AD21" si="3">IF(AD19=0, "-", SUM(AD19)/SUM(AD13,AD14))</f>
        <v>0.80224719101123598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419</v>
      </c>
      <c r="B22" s="947"/>
      <c r="C22" s="947"/>
      <c r="D22" s="947"/>
      <c r="E22" s="947"/>
      <c r="F22" s="948"/>
      <c r="G22" s="984" t="s">
        <v>325</v>
      </c>
      <c r="H22" s="220"/>
      <c r="I22" s="220"/>
      <c r="J22" s="220"/>
      <c r="K22" s="220"/>
      <c r="L22" s="220"/>
      <c r="M22" s="220"/>
      <c r="N22" s="220"/>
      <c r="O22" s="221"/>
      <c r="P22" s="935" t="s">
        <v>420</v>
      </c>
      <c r="Q22" s="220"/>
      <c r="R22" s="220"/>
      <c r="S22" s="220"/>
      <c r="T22" s="220"/>
      <c r="U22" s="220"/>
      <c r="V22" s="221"/>
      <c r="W22" s="935" t="s">
        <v>421</v>
      </c>
      <c r="X22" s="220"/>
      <c r="Y22" s="220"/>
      <c r="Z22" s="220"/>
      <c r="AA22" s="220"/>
      <c r="AB22" s="220"/>
      <c r="AC22" s="221"/>
      <c r="AD22" s="935" t="s">
        <v>324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548</v>
      </c>
      <c r="H23" s="986"/>
      <c r="I23" s="986"/>
      <c r="J23" s="986"/>
      <c r="K23" s="986"/>
      <c r="L23" s="986"/>
      <c r="M23" s="986"/>
      <c r="N23" s="986"/>
      <c r="O23" s="987"/>
      <c r="P23" s="919">
        <v>891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556</v>
      </c>
      <c r="H24" s="938"/>
      <c r="I24" s="938"/>
      <c r="J24" s="938"/>
      <c r="K24" s="938"/>
      <c r="L24" s="938"/>
      <c r="M24" s="938"/>
      <c r="N24" s="938"/>
      <c r="O24" s="939"/>
      <c r="P24" s="657">
        <v>18</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329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326</v>
      </c>
      <c r="H29" s="944"/>
      <c r="I29" s="944"/>
      <c r="J29" s="944"/>
      <c r="K29" s="944"/>
      <c r="L29" s="944"/>
      <c r="M29" s="944"/>
      <c r="N29" s="944"/>
      <c r="O29" s="945"/>
      <c r="P29" s="657">
        <f>AK13</f>
        <v>909</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341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383</v>
      </c>
      <c r="AF30" s="859"/>
      <c r="AG30" s="859"/>
      <c r="AH30" s="860"/>
      <c r="AI30" s="858" t="s">
        <v>405</v>
      </c>
      <c r="AJ30" s="859"/>
      <c r="AK30" s="859"/>
      <c r="AL30" s="860"/>
      <c r="AM30" s="915" t="s">
        <v>410</v>
      </c>
      <c r="AN30" s="915"/>
      <c r="AO30" s="915"/>
      <c r="AP30" s="858"/>
      <c r="AQ30" s="767" t="s">
        <v>233</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673</v>
      </c>
      <c r="AR31" s="199"/>
      <c r="AS31" s="132" t="s">
        <v>234</v>
      </c>
      <c r="AT31" s="133"/>
      <c r="AU31" s="198">
        <v>2</v>
      </c>
      <c r="AV31" s="198"/>
      <c r="AW31" s="398" t="s">
        <v>181</v>
      </c>
      <c r="AX31" s="399"/>
    </row>
    <row r="32" spans="1:50" ht="23.25" customHeight="1">
      <c r="A32" s="403"/>
      <c r="B32" s="401"/>
      <c r="C32" s="401"/>
      <c r="D32" s="401"/>
      <c r="E32" s="401"/>
      <c r="F32" s="402"/>
      <c r="G32" s="564" t="s">
        <v>557</v>
      </c>
      <c r="H32" s="565"/>
      <c r="I32" s="565"/>
      <c r="J32" s="565"/>
      <c r="K32" s="565"/>
      <c r="L32" s="565"/>
      <c r="M32" s="565"/>
      <c r="N32" s="565"/>
      <c r="O32" s="566"/>
      <c r="P32" s="104" t="s">
        <v>558</v>
      </c>
      <c r="Q32" s="104"/>
      <c r="R32" s="104"/>
      <c r="S32" s="104"/>
      <c r="T32" s="104"/>
      <c r="U32" s="104"/>
      <c r="V32" s="104"/>
      <c r="W32" s="104"/>
      <c r="X32" s="105"/>
      <c r="Y32" s="474" t="s">
        <v>12</v>
      </c>
      <c r="Z32" s="534"/>
      <c r="AA32" s="535"/>
      <c r="AB32" s="464" t="s">
        <v>559</v>
      </c>
      <c r="AC32" s="464"/>
      <c r="AD32" s="464"/>
      <c r="AE32" s="216">
        <v>1</v>
      </c>
      <c r="AF32" s="217"/>
      <c r="AG32" s="217"/>
      <c r="AH32" s="217"/>
      <c r="AI32" s="216">
        <v>9</v>
      </c>
      <c r="AJ32" s="217"/>
      <c r="AK32" s="217"/>
      <c r="AL32" s="217"/>
      <c r="AM32" s="216">
        <v>12</v>
      </c>
      <c r="AN32" s="217"/>
      <c r="AO32" s="217"/>
      <c r="AP32" s="217"/>
      <c r="AQ32" s="340" t="s">
        <v>672</v>
      </c>
      <c r="AR32" s="206"/>
      <c r="AS32" s="206"/>
      <c r="AT32" s="341"/>
      <c r="AU32" s="217" t="s">
        <v>672</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559</v>
      </c>
      <c r="AC33" s="526"/>
      <c r="AD33" s="526"/>
      <c r="AE33" s="216">
        <v>1</v>
      </c>
      <c r="AF33" s="217"/>
      <c r="AG33" s="217"/>
      <c r="AH33" s="217"/>
      <c r="AI33" s="216">
        <v>9</v>
      </c>
      <c r="AJ33" s="217"/>
      <c r="AK33" s="217"/>
      <c r="AL33" s="217"/>
      <c r="AM33" s="216">
        <v>12</v>
      </c>
      <c r="AN33" s="217"/>
      <c r="AO33" s="217"/>
      <c r="AP33" s="217"/>
      <c r="AQ33" s="340" t="s">
        <v>673</v>
      </c>
      <c r="AR33" s="206"/>
      <c r="AS33" s="206"/>
      <c r="AT33" s="341"/>
      <c r="AU33" s="217">
        <v>3</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674</v>
      </c>
      <c r="AR34" s="206"/>
      <c r="AS34" s="206"/>
      <c r="AT34" s="341"/>
      <c r="AU34" s="217" t="s">
        <v>675</v>
      </c>
      <c r="AV34" s="217"/>
      <c r="AW34" s="217"/>
      <c r="AX34" s="219"/>
    </row>
    <row r="35" spans="1:50" ht="23.25" customHeight="1">
      <c r="A35" s="224" t="s">
        <v>371</v>
      </c>
      <c r="B35" s="225"/>
      <c r="C35" s="225"/>
      <c r="D35" s="225"/>
      <c r="E35" s="225"/>
      <c r="F35" s="226"/>
      <c r="G35" s="230" t="s">
        <v>560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341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383</v>
      </c>
      <c r="AF37" s="243"/>
      <c r="AG37" s="243"/>
      <c r="AH37" s="244"/>
      <c r="AI37" s="242" t="s">
        <v>381</v>
      </c>
      <c r="AJ37" s="243"/>
      <c r="AK37" s="243"/>
      <c r="AL37" s="244"/>
      <c r="AM37" s="248" t="s">
        <v>410</v>
      </c>
      <c r="AN37" s="248"/>
      <c r="AO37" s="248"/>
      <c r="AP37" s="248"/>
      <c r="AQ37" s="150" t="s">
        <v>233</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234</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341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383</v>
      </c>
      <c r="AF44" s="243"/>
      <c r="AG44" s="243"/>
      <c r="AH44" s="244"/>
      <c r="AI44" s="242" t="s">
        <v>381</v>
      </c>
      <c r="AJ44" s="243"/>
      <c r="AK44" s="243"/>
      <c r="AL44" s="244"/>
      <c r="AM44" s="248" t="s">
        <v>410</v>
      </c>
      <c r="AN44" s="248"/>
      <c r="AO44" s="248"/>
      <c r="AP44" s="248"/>
      <c r="AQ44" s="150" t="s">
        <v>233</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234</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341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383</v>
      </c>
      <c r="AF51" s="243"/>
      <c r="AG51" s="243"/>
      <c r="AH51" s="244"/>
      <c r="AI51" s="242" t="s">
        <v>381</v>
      </c>
      <c r="AJ51" s="243"/>
      <c r="AK51" s="243"/>
      <c r="AL51" s="244"/>
      <c r="AM51" s="248" t="s">
        <v>410</v>
      </c>
      <c r="AN51" s="248"/>
      <c r="AO51" s="248"/>
      <c r="AP51" s="248"/>
      <c r="AQ51" s="150" t="s">
        <v>233</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234</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341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383</v>
      </c>
      <c r="AF58" s="243"/>
      <c r="AG58" s="243"/>
      <c r="AH58" s="244"/>
      <c r="AI58" s="242" t="s">
        <v>381</v>
      </c>
      <c r="AJ58" s="243"/>
      <c r="AK58" s="243"/>
      <c r="AL58" s="244"/>
      <c r="AM58" s="248" t="s">
        <v>410</v>
      </c>
      <c r="AN58" s="248"/>
      <c r="AO58" s="248"/>
      <c r="AP58" s="248"/>
      <c r="AQ58" s="150" t="s">
        <v>233</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234</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342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337</v>
      </c>
      <c r="X65" s="491"/>
      <c r="Y65" s="494"/>
      <c r="Z65" s="494"/>
      <c r="AA65" s="495"/>
      <c r="AB65" s="236" t="s">
        <v>11</v>
      </c>
      <c r="AC65" s="237"/>
      <c r="AD65" s="238"/>
      <c r="AE65" s="242" t="s">
        <v>383</v>
      </c>
      <c r="AF65" s="243"/>
      <c r="AG65" s="243"/>
      <c r="AH65" s="244"/>
      <c r="AI65" s="242" t="s">
        <v>381</v>
      </c>
      <c r="AJ65" s="243"/>
      <c r="AK65" s="243"/>
      <c r="AL65" s="244"/>
      <c r="AM65" s="248" t="s">
        <v>410</v>
      </c>
      <c r="AN65" s="248"/>
      <c r="AO65" s="248"/>
      <c r="AP65" s="248"/>
      <c r="AQ65" s="236" t="s">
        <v>233</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340</v>
      </c>
      <c r="AX66" s="252"/>
    </row>
    <row r="67" spans="1:50" ht="23.25" hidden="1" customHeight="1">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347</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342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383</v>
      </c>
      <c r="AF73" s="243"/>
      <c r="AG73" s="243"/>
      <c r="AH73" s="244"/>
      <c r="AI73" s="242" t="s">
        <v>381</v>
      </c>
      <c r="AJ73" s="243"/>
      <c r="AK73" s="243"/>
      <c r="AL73" s="244"/>
      <c r="AM73" s="248" t="s">
        <v>410</v>
      </c>
      <c r="AN73" s="248"/>
      <c r="AO73" s="248"/>
      <c r="AP73" s="248"/>
      <c r="AQ73" s="158" t="s">
        <v>233</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234</v>
      </c>
      <c r="AT74" s="133"/>
      <c r="AU74" s="590"/>
      <c r="AV74" s="199"/>
      <c r="AW74" s="132" t="s">
        <v>181</v>
      </c>
      <c r="AX74" s="194"/>
    </row>
    <row r="75" spans="1:50" ht="23.25" hidden="1" customHeight="1">
      <c r="A75" s="512"/>
      <c r="B75" s="513"/>
      <c r="C75" s="513"/>
      <c r="D75" s="513"/>
      <c r="E75" s="513"/>
      <c r="F75" s="514"/>
      <c r="G75" s="609"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374</v>
      </c>
      <c r="B78" s="335"/>
      <c r="C78" s="335"/>
      <c r="D78" s="335"/>
      <c r="E78" s="332" t="s">
        <v>320</v>
      </c>
      <c r="F78" s="333"/>
      <c r="G78" s="56" t="s">
        <v>236</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336</v>
      </c>
      <c r="AP79" s="277"/>
      <c r="AQ79" s="277"/>
      <c r="AR79" s="80" t="s">
        <v>334</v>
      </c>
      <c r="AS79" s="276"/>
      <c r="AT79" s="277"/>
      <c r="AU79" s="277"/>
      <c r="AV79" s="277"/>
      <c r="AW79" s="277"/>
      <c r="AX79" s="980"/>
    </row>
    <row r="80" spans="1:50" ht="18.75" hidden="1" customHeight="1">
      <c r="A80" s="864" t="s">
        <v>147</v>
      </c>
      <c r="B80" s="527" t="s">
        <v>333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233</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233</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343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383</v>
      </c>
      <c r="AF100" s="543"/>
      <c r="AG100" s="543"/>
      <c r="AH100" s="544"/>
      <c r="AI100" s="542" t="s">
        <v>403</v>
      </c>
      <c r="AJ100" s="543"/>
      <c r="AK100" s="543"/>
      <c r="AL100" s="544"/>
      <c r="AM100" s="542" t="s">
        <v>410</v>
      </c>
      <c r="AN100" s="543"/>
      <c r="AO100" s="543"/>
      <c r="AP100" s="544"/>
      <c r="AQ100" s="318" t="s">
        <v>423</v>
      </c>
      <c r="AR100" s="319"/>
      <c r="AS100" s="319"/>
      <c r="AT100" s="320"/>
      <c r="AU100" s="318" t="s">
        <v>424</v>
      </c>
      <c r="AV100" s="319"/>
      <c r="AW100" s="319"/>
      <c r="AX100" s="321"/>
    </row>
    <row r="101" spans="1:60" ht="23.25" customHeight="1">
      <c r="A101" s="425"/>
      <c r="B101" s="426"/>
      <c r="C101" s="426"/>
      <c r="D101" s="426"/>
      <c r="E101" s="426"/>
      <c r="F101" s="427"/>
      <c r="G101" s="104" t="s">
        <v>561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559</v>
      </c>
      <c r="AC101" s="464"/>
      <c r="AD101" s="464"/>
      <c r="AE101" s="216">
        <v>2</v>
      </c>
      <c r="AF101" s="217"/>
      <c r="AG101" s="217"/>
      <c r="AH101" s="218"/>
      <c r="AI101" s="216">
        <v>16</v>
      </c>
      <c r="AJ101" s="217"/>
      <c r="AK101" s="217"/>
      <c r="AL101" s="218"/>
      <c r="AM101" s="216">
        <v>45</v>
      </c>
      <c r="AN101" s="217"/>
      <c r="AO101" s="217"/>
      <c r="AP101" s="218"/>
      <c r="AQ101" s="216" t="s">
        <v>673</v>
      </c>
      <c r="AR101" s="217"/>
      <c r="AS101" s="217"/>
      <c r="AT101" s="218"/>
      <c r="AU101" s="216" t="s">
        <v>673</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559</v>
      </c>
      <c r="AC102" s="464"/>
      <c r="AD102" s="464"/>
      <c r="AE102" s="421">
        <v>2</v>
      </c>
      <c r="AF102" s="421"/>
      <c r="AG102" s="421"/>
      <c r="AH102" s="421"/>
      <c r="AI102" s="421">
        <v>14</v>
      </c>
      <c r="AJ102" s="421"/>
      <c r="AK102" s="421"/>
      <c r="AL102" s="421"/>
      <c r="AM102" s="421">
        <v>16</v>
      </c>
      <c r="AN102" s="421"/>
      <c r="AO102" s="421"/>
      <c r="AP102" s="421"/>
      <c r="AQ102" s="271">
        <v>6</v>
      </c>
      <c r="AR102" s="272"/>
      <c r="AS102" s="272"/>
      <c r="AT102" s="317"/>
      <c r="AU102" s="271" t="s">
        <v>673</v>
      </c>
      <c r="AV102" s="272"/>
      <c r="AW102" s="272"/>
      <c r="AX102" s="317"/>
    </row>
    <row r="103" spans="1:60" ht="31.5" hidden="1" customHeight="1">
      <c r="A103" s="422" t="s">
        <v>343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383</v>
      </c>
      <c r="AF103" s="419"/>
      <c r="AG103" s="419"/>
      <c r="AH103" s="420"/>
      <c r="AI103" s="418" t="s">
        <v>381</v>
      </c>
      <c r="AJ103" s="419"/>
      <c r="AK103" s="419"/>
      <c r="AL103" s="420"/>
      <c r="AM103" s="418" t="s">
        <v>410</v>
      </c>
      <c r="AN103" s="419"/>
      <c r="AO103" s="419"/>
      <c r="AP103" s="420"/>
      <c r="AQ103" s="282" t="s">
        <v>423</v>
      </c>
      <c r="AR103" s="283"/>
      <c r="AS103" s="283"/>
      <c r="AT103" s="322"/>
      <c r="AU103" s="282" t="s">
        <v>424</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343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383</v>
      </c>
      <c r="AF106" s="419"/>
      <c r="AG106" s="419"/>
      <c r="AH106" s="420"/>
      <c r="AI106" s="418" t="s">
        <v>381</v>
      </c>
      <c r="AJ106" s="419"/>
      <c r="AK106" s="419"/>
      <c r="AL106" s="420"/>
      <c r="AM106" s="418" t="s">
        <v>410</v>
      </c>
      <c r="AN106" s="419"/>
      <c r="AO106" s="419"/>
      <c r="AP106" s="420"/>
      <c r="AQ106" s="282" t="s">
        <v>423</v>
      </c>
      <c r="AR106" s="283"/>
      <c r="AS106" s="283"/>
      <c r="AT106" s="322"/>
      <c r="AU106" s="282" t="s">
        <v>424</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343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383</v>
      </c>
      <c r="AF109" s="419"/>
      <c r="AG109" s="419"/>
      <c r="AH109" s="420"/>
      <c r="AI109" s="418" t="s">
        <v>381</v>
      </c>
      <c r="AJ109" s="419"/>
      <c r="AK109" s="419"/>
      <c r="AL109" s="420"/>
      <c r="AM109" s="418" t="s">
        <v>410</v>
      </c>
      <c r="AN109" s="419"/>
      <c r="AO109" s="419"/>
      <c r="AP109" s="420"/>
      <c r="AQ109" s="282" t="s">
        <v>423</v>
      </c>
      <c r="AR109" s="283"/>
      <c r="AS109" s="283"/>
      <c r="AT109" s="322"/>
      <c r="AU109" s="282" t="s">
        <v>424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343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383</v>
      </c>
      <c r="AF112" s="419"/>
      <c r="AG112" s="419"/>
      <c r="AH112" s="420"/>
      <c r="AI112" s="418" t="s">
        <v>381</v>
      </c>
      <c r="AJ112" s="419"/>
      <c r="AK112" s="419"/>
      <c r="AL112" s="420"/>
      <c r="AM112" s="418" t="s">
        <v>410</v>
      </c>
      <c r="AN112" s="419"/>
      <c r="AO112" s="419"/>
      <c r="AP112" s="420"/>
      <c r="AQ112" s="282" t="s">
        <v>423</v>
      </c>
      <c r="AR112" s="283"/>
      <c r="AS112" s="283"/>
      <c r="AT112" s="322"/>
      <c r="AU112" s="282" t="s">
        <v>424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383</v>
      </c>
      <c r="AF115" s="419"/>
      <c r="AG115" s="419"/>
      <c r="AH115" s="420"/>
      <c r="AI115" s="418" t="s">
        <v>381</v>
      </c>
      <c r="AJ115" s="419"/>
      <c r="AK115" s="419"/>
      <c r="AL115" s="420"/>
      <c r="AM115" s="418" t="s">
        <v>410</v>
      </c>
      <c r="AN115" s="419"/>
      <c r="AO115" s="419"/>
      <c r="AP115" s="420"/>
      <c r="AQ115" s="591" t="s">
        <v>425</v>
      </c>
      <c r="AR115" s="592"/>
      <c r="AS115" s="592"/>
      <c r="AT115" s="592"/>
      <c r="AU115" s="592"/>
      <c r="AV115" s="592"/>
      <c r="AW115" s="592"/>
      <c r="AX115" s="593"/>
    </row>
    <row r="116" spans="1:50" ht="23.25" customHeight="1">
      <c r="A116" s="442"/>
      <c r="B116" s="443"/>
      <c r="C116" s="443"/>
      <c r="D116" s="443"/>
      <c r="E116" s="443"/>
      <c r="F116" s="444"/>
      <c r="G116" s="393" t="s">
        <v>562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563</v>
      </c>
      <c r="AC116" s="466"/>
      <c r="AD116" s="467"/>
      <c r="AE116" s="421">
        <v>120341637</v>
      </c>
      <c r="AF116" s="421"/>
      <c r="AG116" s="421"/>
      <c r="AH116" s="421"/>
      <c r="AI116" s="421">
        <v>35147009</v>
      </c>
      <c r="AJ116" s="421"/>
      <c r="AK116" s="421"/>
      <c r="AL116" s="421"/>
      <c r="AM116" s="421">
        <v>15859496</v>
      </c>
      <c r="AN116" s="421"/>
      <c r="AO116" s="421"/>
      <c r="AP116" s="421"/>
      <c r="AQ116" s="216">
        <v>151489000</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564</v>
      </c>
      <c r="AC117" s="476"/>
      <c r="AD117" s="477"/>
      <c r="AE117" s="554" t="s">
        <v>565</v>
      </c>
      <c r="AF117" s="554"/>
      <c r="AG117" s="554"/>
      <c r="AH117" s="554"/>
      <c r="AI117" s="554" t="s">
        <v>566</v>
      </c>
      <c r="AJ117" s="554"/>
      <c r="AK117" s="554"/>
      <c r="AL117" s="554"/>
      <c r="AM117" s="554" t="s">
        <v>671</v>
      </c>
      <c r="AN117" s="554"/>
      <c r="AO117" s="554"/>
      <c r="AP117" s="554"/>
      <c r="AQ117" s="554" t="s">
        <v>670</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383</v>
      </c>
      <c r="AF118" s="419"/>
      <c r="AG118" s="419"/>
      <c r="AH118" s="420"/>
      <c r="AI118" s="418" t="s">
        <v>381</v>
      </c>
      <c r="AJ118" s="419"/>
      <c r="AK118" s="419"/>
      <c r="AL118" s="420"/>
      <c r="AM118" s="418" t="s">
        <v>410</v>
      </c>
      <c r="AN118" s="419"/>
      <c r="AO118" s="419"/>
      <c r="AP118" s="420"/>
      <c r="AQ118" s="591" t="s">
        <v>425</v>
      </c>
      <c r="AR118" s="592"/>
      <c r="AS118" s="592"/>
      <c r="AT118" s="592"/>
      <c r="AU118" s="592"/>
      <c r="AV118" s="592"/>
      <c r="AW118" s="592"/>
      <c r="AX118" s="593"/>
    </row>
    <row r="119" spans="1:50" ht="23.25" hidden="1" customHeight="1">
      <c r="A119" s="442"/>
      <c r="B119" s="443"/>
      <c r="C119" s="443"/>
      <c r="D119" s="443"/>
      <c r="E119" s="443"/>
      <c r="F119" s="444"/>
      <c r="G119" s="393" t="s">
        <v>351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383</v>
      </c>
      <c r="AF121" s="419"/>
      <c r="AG121" s="419"/>
      <c r="AH121" s="420"/>
      <c r="AI121" s="418" t="s">
        <v>381</v>
      </c>
      <c r="AJ121" s="419"/>
      <c r="AK121" s="419"/>
      <c r="AL121" s="420"/>
      <c r="AM121" s="418" t="s">
        <v>410</v>
      </c>
      <c r="AN121" s="419"/>
      <c r="AO121" s="419"/>
      <c r="AP121" s="420"/>
      <c r="AQ121" s="591" t="s">
        <v>425</v>
      </c>
      <c r="AR121" s="592"/>
      <c r="AS121" s="592"/>
      <c r="AT121" s="592"/>
      <c r="AU121" s="592"/>
      <c r="AV121" s="592"/>
      <c r="AW121" s="592"/>
      <c r="AX121" s="593"/>
    </row>
    <row r="122" spans="1:50" ht="23.25" hidden="1" customHeight="1">
      <c r="A122" s="442"/>
      <c r="B122" s="443"/>
      <c r="C122" s="443"/>
      <c r="D122" s="443"/>
      <c r="E122" s="443"/>
      <c r="F122" s="444"/>
      <c r="G122" s="393" t="s">
        <v>352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383</v>
      </c>
      <c r="AF124" s="419"/>
      <c r="AG124" s="419"/>
      <c r="AH124" s="420"/>
      <c r="AI124" s="418" t="s">
        <v>381</v>
      </c>
      <c r="AJ124" s="419"/>
      <c r="AK124" s="419"/>
      <c r="AL124" s="420"/>
      <c r="AM124" s="418" t="s">
        <v>410</v>
      </c>
      <c r="AN124" s="419"/>
      <c r="AO124" s="419"/>
      <c r="AP124" s="420"/>
      <c r="AQ124" s="591" t="s">
        <v>425</v>
      </c>
      <c r="AR124" s="592"/>
      <c r="AS124" s="592"/>
      <c r="AT124" s="592"/>
      <c r="AU124" s="592"/>
      <c r="AV124" s="592"/>
      <c r="AW124" s="592"/>
      <c r="AX124" s="593"/>
    </row>
    <row r="125" spans="1:50" ht="23.25" hidden="1" customHeight="1">
      <c r="A125" s="442"/>
      <c r="B125" s="443"/>
      <c r="C125" s="443"/>
      <c r="D125" s="443"/>
      <c r="E125" s="443"/>
      <c r="F125" s="444"/>
      <c r="G125" s="393" t="s">
        <v>352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383</v>
      </c>
      <c r="AF127" s="419"/>
      <c r="AG127" s="419"/>
      <c r="AH127" s="420"/>
      <c r="AI127" s="418" t="s">
        <v>381</v>
      </c>
      <c r="AJ127" s="419"/>
      <c r="AK127" s="419"/>
      <c r="AL127" s="420"/>
      <c r="AM127" s="418" t="s">
        <v>410</v>
      </c>
      <c r="AN127" s="419"/>
      <c r="AO127" s="419"/>
      <c r="AP127" s="420"/>
      <c r="AQ127" s="591" t="s">
        <v>425</v>
      </c>
      <c r="AR127" s="592"/>
      <c r="AS127" s="592"/>
      <c r="AT127" s="592"/>
      <c r="AU127" s="592"/>
      <c r="AV127" s="592"/>
      <c r="AW127" s="592"/>
      <c r="AX127" s="593"/>
    </row>
    <row r="128" spans="1:50" ht="23.25" hidden="1" customHeight="1">
      <c r="A128" s="442"/>
      <c r="B128" s="443"/>
      <c r="C128" s="443"/>
      <c r="D128" s="443"/>
      <c r="E128" s="443"/>
      <c r="F128" s="444"/>
      <c r="G128" s="393" t="s">
        <v>352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c r="A130" s="187" t="s">
        <v>398</v>
      </c>
      <c r="B130" s="184"/>
      <c r="C130" s="183" t="s">
        <v>237</v>
      </c>
      <c r="D130" s="184"/>
      <c r="E130" s="168" t="s">
        <v>266</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c r="A131" s="188"/>
      <c r="B131" s="185"/>
      <c r="C131" s="179"/>
      <c r="D131" s="185"/>
      <c r="E131" s="173" t="s">
        <v>265</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233</v>
      </c>
      <c r="AR132" s="151"/>
      <c r="AS132" s="151"/>
      <c r="AT132" s="152"/>
      <c r="AU132" s="195" t="s">
        <v>249</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234</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233</v>
      </c>
      <c r="AR136" s="151"/>
      <c r="AS136" s="151"/>
      <c r="AT136" s="152"/>
      <c r="AU136" s="195" t="s">
        <v>249</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233</v>
      </c>
      <c r="AR140" s="151"/>
      <c r="AS140" s="151"/>
      <c r="AT140" s="152"/>
      <c r="AU140" s="195" t="s">
        <v>249</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233</v>
      </c>
      <c r="AR144" s="151"/>
      <c r="AS144" s="151"/>
      <c r="AT144" s="152"/>
      <c r="AU144" s="195" t="s">
        <v>249</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233</v>
      </c>
      <c r="AR148" s="151"/>
      <c r="AS148" s="151"/>
      <c r="AT148" s="152"/>
      <c r="AU148" s="195" t="s">
        <v>249</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250</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250</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250</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250</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250</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233</v>
      </c>
      <c r="AR192" s="151"/>
      <c r="AS192" s="151"/>
      <c r="AT192" s="152"/>
      <c r="AU192" s="195" t="s">
        <v>249</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233</v>
      </c>
      <c r="AR196" s="151"/>
      <c r="AS196" s="151"/>
      <c r="AT196" s="152"/>
      <c r="AU196" s="195" t="s">
        <v>249</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233</v>
      </c>
      <c r="AR200" s="151"/>
      <c r="AS200" s="151"/>
      <c r="AT200" s="152"/>
      <c r="AU200" s="195" t="s">
        <v>249</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233</v>
      </c>
      <c r="AR204" s="151"/>
      <c r="AS204" s="151"/>
      <c r="AT204" s="152"/>
      <c r="AU204" s="195" t="s">
        <v>249</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233</v>
      </c>
      <c r="AR208" s="151"/>
      <c r="AS208" s="151"/>
      <c r="AT208" s="152"/>
      <c r="AU208" s="195" t="s">
        <v>249</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250</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250</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250</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250</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250</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233</v>
      </c>
      <c r="AR252" s="151"/>
      <c r="AS252" s="151"/>
      <c r="AT252" s="152"/>
      <c r="AU252" s="195" t="s">
        <v>249</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233</v>
      </c>
      <c r="AR256" s="151"/>
      <c r="AS256" s="151"/>
      <c r="AT256" s="152"/>
      <c r="AU256" s="195" t="s">
        <v>249</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233</v>
      </c>
      <c r="AR260" s="151"/>
      <c r="AS260" s="151"/>
      <c r="AT260" s="152"/>
      <c r="AU260" s="195" t="s">
        <v>249</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233</v>
      </c>
      <c r="AR264" s="129"/>
      <c r="AS264" s="129"/>
      <c r="AT264" s="130"/>
      <c r="AU264" s="135" t="s">
        <v>249</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233</v>
      </c>
      <c r="AR268" s="151"/>
      <c r="AS268" s="151"/>
      <c r="AT268" s="152"/>
      <c r="AU268" s="195" t="s">
        <v>249</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250</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250</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250</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250</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250</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233</v>
      </c>
      <c r="AR312" s="151"/>
      <c r="AS312" s="151"/>
      <c r="AT312" s="152"/>
      <c r="AU312" s="195" t="s">
        <v>249</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233</v>
      </c>
      <c r="AR316" s="151"/>
      <c r="AS316" s="151"/>
      <c r="AT316" s="152"/>
      <c r="AU316" s="195" t="s">
        <v>249</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233</v>
      </c>
      <c r="AR320" s="151"/>
      <c r="AS320" s="151"/>
      <c r="AT320" s="152"/>
      <c r="AU320" s="195" t="s">
        <v>249</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233</v>
      </c>
      <c r="AR324" s="151"/>
      <c r="AS324" s="151"/>
      <c r="AT324" s="152"/>
      <c r="AU324" s="195" t="s">
        <v>249</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233</v>
      </c>
      <c r="AR328" s="151"/>
      <c r="AS328" s="151"/>
      <c r="AT328" s="152"/>
      <c r="AU328" s="195" t="s">
        <v>249</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250</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250</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250</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250</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250</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233</v>
      </c>
      <c r="AR372" s="151"/>
      <c r="AS372" s="151"/>
      <c r="AT372" s="152"/>
      <c r="AU372" s="195" t="s">
        <v>249</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233</v>
      </c>
      <c r="AR376" s="151"/>
      <c r="AS376" s="151"/>
      <c r="AT376" s="152"/>
      <c r="AU376" s="195" t="s">
        <v>249</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233</v>
      </c>
      <c r="AR380" s="151"/>
      <c r="AS380" s="151"/>
      <c r="AT380" s="152"/>
      <c r="AU380" s="195" t="s">
        <v>249</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233</v>
      </c>
      <c r="AR384" s="151"/>
      <c r="AS384" s="151"/>
      <c r="AT384" s="152"/>
      <c r="AU384" s="195" t="s">
        <v>249</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233</v>
      </c>
      <c r="AR388" s="151"/>
      <c r="AS388" s="151"/>
      <c r="AT388" s="152"/>
      <c r="AU388" s="195" t="s">
        <v>249</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250</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250</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250</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250</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250</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413</v>
      </c>
      <c r="D430" s="931"/>
      <c r="E430" s="173" t="s">
        <v>391</v>
      </c>
      <c r="F430" s="898"/>
      <c r="G430" s="899" t="s">
        <v>253</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404</v>
      </c>
      <c r="AJ431" s="339"/>
      <c r="AK431" s="339"/>
      <c r="AL431" s="158"/>
      <c r="AM431" s="339" t="s">
        <v>417</v>
      </c>
      <c r="AN431" s="339"/>
      <c r="AO431" s="339"/>
      <c r="AP431" s="158"/>
      <c r="AQ431" s="158" t="s">
        <v>233</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0"/>
      <c r="AR432" s="199"/>
      <c r="AS432" s="132" t="s">
        <v>234</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404</v>
      </c>
      <c r="AJ436" s="339"/>
      <c r="AK436" s="339"/>
      <c r="AL436" s="158"/>
      <c r="AM436" s="339" t="s">
        <v>417</v>
      </c>
      <c r="AN436" s="339"/>
      <c r="AO436" s="339"/>
      <c r="AP436" s="158"/>
      <c r="AQ436" s="158" t="s">
        <v>233</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0"/>
      <c r="AR437" s="199"/>
      <c r="AS437" s="132" t="s">
        <v>234</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404</v>
      </c>
      <c r="AJ441" s="339"/>
      <c r="AK441" s="339"/>
      <c r="AL441" s="158"/>
      <c r="AM441" s="339" t="s">
        <v>417</v>
      </c>
      <c r="AN441" s="339"/>
      <c r="AO441" s="339"/>
      <c r="AP441" s="158"/>
      <c r="AQ441" s="158" t="s">
        <v>233</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0"/>
      <c r="AR442" s="199"/>
      <c r="AS442" s="132" t="s">
        <v>234</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404</v>
      </c>
      <c r="AJ446" s="339"/>
      <c r="AK446" s="339"/>
      <c r="AL446" s="158"/>
      <c r="AM446" s="339" t="s">
        <v>417</v>
      </c>
      <c r="AN446" s="339"/>
      <c r="AO446" s="339"/>
      <c r="AP446" s="158"/>
      <c r="AQ446" s="158" t="s">
        <v>233</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0"/>
      <c r="AR447" s="199"/>
      <c r="AS447" s="132" t="s">
        <v>234</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404</v>
      </c>
      <c r="AJ451" s="339"/>
      <c r="AK451" s="339"/>
      <c r="AL451" s="158"/>
      <c r="AM451" s="339" t="s">
        <v>417</v>
      </c>
      <c r="AN451" s="339"/>
      <c r="AO451" s="339"/>
      <c r="AP451" s="158"/>
      <c r="AQ451" s="158" t="s">
        <v>233</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0"/>
      <c r="AR452" s="199"/>
      <c r="AS452" s="132" t="s">
        <v>234</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404</v>
      </c>
      <c r="AJ456" s="339"/>
      <c r="AK456" s="339"/>
      <c r="AL456" s="158"/>
      <c r="AM456" s="339" t="s">
        <v>417</v>
      </c>
      <c r="AN456" s="339"/>
      <c r="AO456" s="339"/>
      <c r="AP456" s="158"/>
      <c r="AQ456" s="158" t="s">
        <v>233</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0"/>
      <c r="AR457" s="199"/>
      <c r="AS457" s="132" t="s">
        <v>234</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404</v>
      </c>
      <c r="AJ461" s="339"/>
      <c r="AK461" s="339"/>
      <c r="AL461" s="158"/>
      <c r="AM461" s="339" t="s">
        <v>417</v>
      </c>
      <c r="AN461" s="339"/>
      <c r="AO461" s="339"/>
      <c r="AP461" s="158"/>
      <c r="AQ461" s="158" t="s">
        <v>233</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0"/>
      <c r="AR462" s="199"/>
      <c r="AS462" s="132" t="s">
        <v>234</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404</v>
      </c>
      <c r="AJ466" s="339"/>
      <c r="AK466" s="339"/>
      <c r="AL466" s="158"/>
      <c r="AM466" s="339" t="s">
        <v>417</v>
      </c>
      <c r="AN466" s="339"/>
      <c r="AO466" s="339"/>
      <c r="AP466" s="158"/>
      <c r="AQ466" s="158" t="s">
        <v>233</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0"/>
      <c r="AR467" s="199"/>
      <c r="AS467" s="132" t="s">
        <v>234</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404</v>
      </c>
      <c r="AJ471" s="339"/>
      <c r="AK471" s="339"/>
      <c r="AL471" s="158"/>
      <c r="AM471" s="339" t="s">
        <v>417</v>
      </c>
      <c r="AN471" s="339"/>
      <c r="AO471" s="339"/>
      <c r="AP471" s="158"/>
      <c r="AQ471" s="158" t="s">
        <v>233</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0"/>
      <c r="AR472" s="199"/>
      <c r="AS472" s="132" t="s">
        <v>234</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404</v>
      </c>
      <c r="AJ476" s="339"/>
      <c r="AK476" s="339"/>
      <c r="AL476" s="158"/>
      <c r="AM476" s="339" t="s">
        <v>417</v>
      </c>
      <c r="AN476" s="339"/>
      <c r="AO476" s="339"/>
      <c r="AP476" s="158"/>
      <c r="AQ476" s="158" t="s">
        <v>233</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0"/>
      <c r="AR477" s="199"/>
      <c r="AS477" s="132" t="s">
        <v>234</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395</v>
      </c>
      <c r="F484" s="174"/>
      <c r="G484" s="899" t="s">
        <v>253</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404</v>
      </c>
      <c r="AJ485" s="339"/>
      <c r="AK485" s="339"/>
      <c r="AL485" s="158"/>
      <c r="AM485" s="339" t="s">
        <v>417</v>
      </c>
      <c r="AN485" s="339"/>
      <c r="AO485" s="339"/>
      <c r="AP485" s="158"/>
      <c r="AQ485" s="158" t="s">
        <v>233</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0"/>
      <c r="AR486" s="199"/>
      <c r="AS486" s="132" t="s">
        <v>234</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404</v>
      </c>
      <c r="AJ490" s="339"/>
      <c r="AK490" s="339"/>
      <c r="AL490" s="158"/>
      <c r="AM490" s="339" t="s">
        <v>417</v>
      </c>
      <c r="AN490" s="339"/>
      <c r="AO490" s="339"/>
      <c r="AP490" s="158"/>
      <c r="AQ490" s="158" t="s">
        <v>233</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0"/>
      <c r="AR491" s="199"/>
      <c r="AS491" s="132" t="s">
        <v>234</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404</v>
      </c>
      <c r="AJ495" s="339"/>
      <c r="AK495" s="339"/>
      <c r="AL495" s="158"/>
      <c r="AM495" s="339" t="s">
        <v>417</v>
      </c>
      <c r="AN495" s="339"/>
      <c r="AO495" s="339"/>
      <c r="AP495" s="158"/>
      <c r="AQ495" s="158" t="s">
        <v>233</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0"/>
      <c r="AR496" s="199"/>
      <c r="AS496" s="132" t="s">
        <v>234</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404</v>
      </c>
      <c r="AJ500" s="339"/>
      <c r="AK500" s="339"/>
      <c r="AL500" s="158"/>
      <c r="AM500" s="339" t="s">
        <v>417</v>
      </c>
      <c r="AN500" s="339"/>
      <c r="AO500" s="339"/>
      <c r="AP500" s="158"/>
      <c r="AQ500" s="158" t="s">
        <v>233</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0"/>
      <c r="AR501" s="199"/>
      <c r="AS501" s="132" t="s">
        <v>234</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404</v>
      </c>
      <c r="AJ505" s="339"/>
      <c r="AK505" s="339"/>
      <c r="AL505" s="158"/>
      <c r="AM505" s="339" t="s">
        <v>417</v>
      </c>
      <c r="AN505" s="339"/>
      <c r="AO505" s="339"/>
      <c r="AP505" s="158"/>
      <c r="AQ505" s="158" t="s">
        <v>233</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0"/>
      <c r="AR506" s="199"/>
      <c r="AS506" s="132" t="s">
        <v>234</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404</v>
      </c>
      <c r="AJ510" s="339"/>
      <c r="AK510" s="339"/>
      <c r="AL510" s="158"/>
      <c r="AM510" s="339" t="s">
        <v>417</v>
      </c>
      <c r="AN510" s="339"/>
      <c r="AO510" s="339"/>
      <c r="AP510" s="158"/>
      <c r="AQ510" s="158" t="s">
        <v>233</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0"/>
      <c r="AR511" s="199"/>
      <c r="AS511" s="132" t="s">
        <v>234</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404</v>
      </c>
      <c r="AJ515" s="339"/>
      <c r="AK515" s="339"/>
      <c r="AL515" s="158"/>
      <c r="AM515" s="339" t="s">
        <v>417</v>
      </c>
      <c r="AN515" s="339"/>
      <c r="AO515" s="339"/>
      <c r="AP515" s="158"/>
      <c r="AQ515" s="158" t="s">
        <v>233</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0"/>
      <c r="AR516" s="199"/>
      <c r="AS516" s="132" t="s">
        <v>234</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404</v>
      </c>
      <c r="AJ520" s="339"/>
      <c r="AK520" s="339"/>
      <c r="AL520" s="158"/>
      <c r="AM520" s="339" t="s">
        <v>417</v>
      </c>
      <c r="AN520" s="339"/>
      <c r="AO520" s="339"/>
      <c r="AP520" s="158"/>
      <c r="AQ520" s="158" t="s">
        <v>233</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0"/>
      <c r="AR521" s="199"/>
      <c r="AS521" s="132" t="s">
        <v>234</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404</v>
      </c>
      <c r="AJ525" s="339"/>
      <c r="AK525" s="339"/>
      <c r="AL525" s="158"/>
      <c r="AM525" s="339" t="s">
        <v>417</v>
      </c>
      <c r="AN525" s="339"/>
      <c r="AO525" s="339"/>
      <c r="AP525" s="158"/>
      <c r="AQ525" s="158" t="s">
        <v>233</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0"/>
      <c r="AR526" s="199"/>
      <c r="AS526" s="132" t="s">
        <v>234</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404</v>
      </c>
      <c r="AJ530" s="339"/>
      <c r="AK530" s="339"/>
      <c r="AL530" s="158"/>
      <c r="AM530" s="339" t="s">
        <v>417</v>
      </c>
      <c r="AN530" s="339"/>
      <c r="AO530" s="339"/>
      <c r="AP530" s="158"/>
      <c r="AQ530" s="158" t="s">
        <v>233</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0"/>
      <c r="AR531" s="199"/>
      <c r="AS531" s="132" t="s">
        <v>234</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396</v>
      </c>
      <c r="F538" s="174"/>
      <c r="G538" s="899" t="s">
        <v>253</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404</v>
      </c>
      <c r="AJ539" s="339"/>
      <c r="AK539" s="339"/>
      <c r="AL539" s="158"/>
      <c r="AM539" s="339" t="s">
        <v>417</v>
      </c>
      <c r="AN539" s="339"/>
      <c r="AO539" s="339"/>
      <c r="AP539" s="158"/>
      <c r="AQ539" s="158" t="s">
        <v>233</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0"/>
      <c r="AR540" s="199"/>
      <c r="AS540" s="132" t="s">
        <v>234</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404</v>
      </c>
      <c r="AJ544" s="339"/>
      <c r="AK544" s="339"/>
      <c r="AL544" s="158"/>
      <c r="AM544" s="339" t="s">
        <v>417</v>
      </c>
      <c r="AN544" s="339"/>
      <c r="AO544" s="339"/>
      <c r="AP544" s="158"/>
      <c r="AQ544" s="158" t="s">
        <v>233</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0"/>
      <c r="AR545" s="199"/>
      <c r="AS545" s="132" t="s">
        <v>234</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404</v>
      </c>
      <c r="AJ549" s="339"/>
      <c r="AK549" s="339"/>
      <c r="AL549" s="158"/>
      <c r="AM549" s="339" t="s">
        <v>417</v>
      </c>
      <c r="AN549" s="339"/>
      <c r="AO549" s="339"/>
      <c r="AP549" s="158"/>
      <c r="AQ549" s="158" t="s">
        <v>233</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0"/>
      <c r="AR550" s="199"/>
      <c r="AS550" s="132" t="s">
        <v>234</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404</v>
      </c>
      <c r="AJ554" s="339"/>
      <c r="AK554" s="339"/>
      <c r="AL554" s="158"/>
      <c r="AM554" s="339" t="s">
        <v>417</v>
      </c>
      <c r="AN554" s="339"/>
      <c r="AO554" s="339"/>
      <c r="AP554" s="158"/>
      <c r="AQ554" s="158" t="s">
        <v>233</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0"/>
      <c r="AR555" s="199"/>
      <c r="AS555" s="132" t="s">
        <v>234</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404</v>
      </c>
      <c r="AJ559" s="339"/>
      <c r="AK559" s="339"/>
      <c r="AL559" s="158"/>
      <c r="AM559" s="339" t="s">
        <v>417</v>
      </c>
      <c r="AN559" s="339"/>
      <c r="AO559" s="339"/>
      <c r="AP559" s="158"/>
      <c r="AQ559" s="158" t="s">
        <v>233</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0"/>
      <c r="AR560" s="199"/>
      <c r="AS560" s="132" t="s">
        <v>234</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404</v>
      </c>
      <c r="AJ564" s="339"/>
      <c r="AK564" s="339"/>
      <c r="AL564" s="158"/>
      <c r="AM564" s="339" t="s">
        <v>417</v>
      </c>
      <c r="AN564" s="339"/>
      <c r="AO564" s="339"/>
      <c r="AP564" s="158"/>
      <c r="AQ564" s="158" t="s">
        <v>233</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0"/>
      <c r="AR565" s="199"/>
      <c r="AS565" s="132" t="s">
        <v>234</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404</v>
      </c>
      <c r="AJ569" s="339"/>
      <c r="AK569" s="339"/>
      <c r="AL569" s="158"/>
      <c r="AM569" s="339" t="s">
        <v>417</v>
      </c>
      <c r="AN569" s="339"/>
      <c r="AO569" s="339"/>
      <c r="AP569" s="158"/>
      <c r="AQ569" s="158" t="s">
        <v>233</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0"/>
      <c r="AR570" s="199"/>
      <c r="AS570" s="132" t="s">
        <v>234</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404</v>
      </c>
      <c r="AJ574" s="339"/>
      <c r="AK574" s="339"/>
      <c r="AL574" s="158"/>
      <c r="AM574" s="339" t="s">
        <v>417</v>
      </c>
      <c r="AN574" s="339"/>
      <c r="AO574" s="339"/>
      <c r="AP574" s="158"/>
      <c r="AQ574" s="158" t="s">
        <v>233</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0"/>
      <c r="AR575" s="199"/>
      <c r="AS575" s="132" t="s">
        <v>234</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404</v>
      </c>
      <c r="AJ579" s="339"/>
      <c r="AK579" s="339"/>
      <c r="AL579" s="158"/>
      <c r="AM579" s="339" t="s">
        <v>417</v>
      </c>
      <c r="AN579" s="339"/>
      <c r="AO579" s="339"/>
      <c r="AP579" s="158"/>
      <c r="AQ579" s="158" t="s">
        <v>233</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0"/>
      <c r="AR580" s="199"/>
      <c r="AS580" s="132" t="s">
        <v>234</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404</v>
      </c>
      <c r="AJ584" s="339"/>
      <c r="AK584" s="339"/>
      <c r="AL584" s="158"/>
      <c r="AM584" s="339" t="s">
        <v>417</v>
      </c>
      <c r="AN584" s="339"/>
      <c r="AO584" s="339"/>
      <c r="AP584" s="158"/>
      <c r="AQ584" s="158" t="s">
        <v>233</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0"/>
      <c r="AR585" s="199"/>
      <c r="AS585" s="132" t="s">
        <v>234</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395</v>
      </c>
      <c r="F592" s="174"/>
      <c r="G592" s="899" t="s">
        <v>253</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404</v>
      </c>
      <c r="AJ593" s="339"/>
      <c r="AK593" s="339"/>
      <c r="AL593" s="158"/>
      <c r="AM593" s="339" t="s">
        <v>417</v>
      </c>
      <c r="AN593" s="339"/>
      <c r="AO593" s="339"/>
      <c r="AP593" s="158"/>
      <c r="AQ593" s="158" t="s">
        <v>233</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0"/>
      <c r="AR594" s="199"/>
      <c r="AS594" s="132" t="s">
        <v>234</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404</v>
      </c>
      <c r="AJ598" s="339"/>
      <c r="AK598" s="339"/>
      <c r="AL598" s="158"/>
      <c r="AM598" s="339" t="s">
        <v>417</v>
      </c>
      <c r="AN598" s="339"/>
      <c r="AO598" s="339"/>
      <c r="AP598" s="158"/>
      <c r="AQ598" s="158" t="s">
        <v>233</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0"/>
      <c r="AR599" s="199"/>
      <c r="AS599" s="132" t="s">
        <v>234</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404</v>
      </c>
      <c r="AJ603" s="339"/>
      <c r="AK603" s="339"/>
      <c r="AL603" s="158"/>
      <c r="AM603" s="339" t="s">
        <v>417</v>
      </c>
      <c r="AN603" s="339"/>
      <c r="AO603" s="339"/>
      <c r="AP603" s="158"/>
      <c r="AQ603" s="158" t="s">
        <v>233</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0"/>
      <c r="AR604" s="199"/>
      <c r="AS604" s="132" t="s">
        <v>234</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404</v>
      </c>
      <c r="AJ608" s="339"/>
      <c r="AK608" s="339"/>
      <c r="AL608" s="158"/>
      <c r="AM608" s="339" t="s">
        <v>417</v>
      </c>
      <c r="AN608" s="339"/>
      <c r="AO608" s="339"/>
      <c r="AP608" s="158"/>
      <c r="AQ608" s="158" t="s">
        <v>233</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0"/>
      <c r="AR609" s="199"/>
      <c r="AS609" s="132" t="s">
        <v>234</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404</v>
      </c>
      <c r="AJ613" s="339"/>
      <c r="AK613" s="339"/>
      <c r="AL613" s="158"/>
      <c r="AM613" s="339" t="s">
        <v>417</v>
      </c>
      <c r="AN613" s="339"/>
      <c r="AO613" s="339"/>
      <c r="AP613" s="158"/>
      <c r="AQ613" s="158" t="s">
        <v>233</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0"/>
      <c r="AR614" s="199"/>
      <c r="AS614" s="132" t="s">
        <v>234</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404</v>
      </c>
      <c r="AJ618" s="339"/>
      <c r="AK618" s="339"/>
      <c r="AL618" s="158"/>
      <c r="AM618" s="339" t="s">
        <v>417</v>
      </c>
      <c r="AN618" s="339"/>
      <c r="AO618" s="339"/>
      <c r="AP618" s="158"/>
      <c r="AQ618" s="158" t="s">
        <v>233</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0"/>
      <c r="AR619" s="199"/>
      <c r="AS619" s="132" t="s">
        <v>234</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404</v>
      </c>
      <c r="AJ623" s="339"/>
      <c r="AK623" s="339"/>
      <c r="AL623" s="158"/>
      <c r="AM623" s="339" t="s">
        <v>417</v>
      </c>
      <c r="AN623" s="339"/>
      <c r="AO623" s="339"/>
      <c r="AP623" s="158"/>
      <c r="AQ623" s="158" t="s">
        <v>233</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0"/>
      <c r="AR624" s="199"/>
      <c r="AS624" s="132" t="s">
        <v>234</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404</v>
      </c>
      <c r="AJ628" s="339"/>
      <c r="AK628" s="339"/>
      <c r="AL628" s="158"/>
      <c r="AM628" s="339" t="s">
        <v>417</v>
      </c>
      <c r="AN628" s="339"/>
      <c r="AO628" s="339"/>
      <c r="AP628" s="158"/>
      <c r="AQ628" s="158" t="s">
        <v>233</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0"/>
      <c r="AR629" s="199"/>
      <c r="AS629" s="132" t="s">
        <v>234</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404</v>
      </c>
      <c r="AJ633" s="339"/>
      <c r="AK633" s="339"/>
      <c r="AL633" s="158"/>
      <c r="AM633" s="339" t="s">
        <v>417</v>
      </c>
      <c r="AN633" s="339"/>
      <c r="AO633" s="339"/>
      <c r="AP633" s="158"/>
      <c r="AQ633" s="158" t="s">
        <v>233</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0"/>
      <c r="AR634" s="199"/>
      <c r="AS634" s="132" t="s">
        <v>234</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404</v>
      </c>
      <c r="AJ638" s="339"/>
      <c r="AK638" s="339"/>
      <c r="AL638" s="158"/>
      <c r="AM638" s="339" t="s">
        <v>417</v>
      </c>
      <c r="AN638" s="339"/>
      <c r="AO638" s="339"/>
      <c r="AP638" s="158"/>
      <c r="AQ638" s="158" t="s">
        <v>233</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0"/>
      <c r="AR639" s="199"/>
      <c r="AS639" s="132" t="s">
        <v>234</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396</v>
      </c>
      <c r="F646" s="174"/>
      <c r="G646" s="899" t="s">
        <v>253</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404</v>
      </c>
      <c r="AJ647" s="339"/>
      <c r="AK647" s="339"/>
      <c r="AL647" s="158"/>
      <c r="AM647" s="339" t="s">
        <v>417</v>
      </c>
      <c r="AN647" s="339"/>
      <c r="AO647" s="339"/>
      <c r="AP647" s="158"/>
      <c r="AQ647" s="158" t="s">
        <v>233</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0"/>
      <c r="AR648" s="199"/>
      <c r="AS648" s="132" t="s">
        <v>234</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404</v>
      </c>
      <c r="AJ652" s="339"/>
      <c r="AK652" s="339"/>
      <c r="AL652" s="158"/>
      <c r="AM652" s="339" t="s">
        <v>417</v>
      </c>
      <c r="AN652" s="339"/>
      <c r="AO652" s="339"/>
      <c r="AP652" s="158"/>
      <c r="AQ652" s="158" t="s">
        <v>233</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0"/>
      <c r="AR653" s="199"/>
      <c r="AS653" s="132" t="s">
        <v>234</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404</v>
      </c>
      <c r="AJ657" s="339"/>
      <c r="AK657" s="339"/>
      <c r="AL657" s="158"/>
      <c r="AM657" s="339" t="s">
        <v>417</v>
      </c>
      <c r="AN657" s="339"/>
      <c r="AO657" s="339"/>
      <c r="AP657" s="158"/>
      <c r="AQ657" s="158" t="s">
        <v>233</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0"/>
      <c r="AR658" s="199"/>
      <c r="AS658" s="132" t="s">
        <v>234</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404</v>
      </c>
      <c r="AJ662" s="339"/>
      <c r="AK662" s="339"/>
      <c r="AL662" s="158"/>
      <c r="AM662" s="339" t="s">
        <v>417</v>
      </c>
      <c r="AN662" s="339"/>
      <c r="AO662" s="339"/>
      <c r="AP662" s="158"/>
      <c r="AQ662" s="158" t="s">
        <v>233</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0"/>
      <c r="AR663" s="199"/>
      <c r="AS663" s="132" t="s">
        <v>234</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404</v>
      </c>
      <c r="AJ667" s="339"/>
      <c r="AK667" s="339"/>
      <c r="AL667" s="158"/>
      <c r="AM667" s="339" t="s">
        <v>417</v>
      </c>
      <c r="AN667" s="339"/>
      <c r="AO667" s="339"/>
      <c r="AP667" s="158"/>
      <c r="AQ667" s="158" t="s">
        <v>233</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0"/>
      <c r="AR668" s="199"/>
      <c r="AS668" s="132" t="s">
        <v>234</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404</v>
      </c>
      <c r="AJ672" s="339"/>
      <c r="AK672" s="339"/>
      <c r="AL672" s="158"/>
      <c r="AM672" s="339" t="s">
        <v>417</v>
      </c>
      <c r="AN672" s="339"/>
      <c r="AO672" s="339"/>
      <c r="AP672" s="158"/>
      <c r="AQ672" s="158" t="s">
        <v>233</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0"/>
      <c r="AR673" s="199"/>
      <c r="AS673" s="132" t="s">
        <v>234</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404</v>
      </c>
      <c r="AJ677" s="339"/>
      <c r="AK677" s="339"/>
      <c r="AL677" s="158"/>
      <c r="AM677" s="339" t="s">
        <v>417</v>
      </c>
      <c r="AN677" s="339"/>
      <c r="AO677" s="339"/>
      <c r="AP677" s="158"/>
      <c r="AQ677" s="158" t="s">
        <v>233</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0"/>
      <c r="AR678" s="199"/>
      <c r="AS678" s="132" t="s">
        <v>234</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404</v>
      </c>
      <c r="AJ682" s="339"/>
      <c r="AK682" s="339"/>
      <c r="AL682" s="158"/>
      <c r="AM682" s="339" t="s">
        <v>417</v>
      </c>
      <c r="AN682" s="339"/>
      <c r="AO682" s="339"/>
      <c r="AP682" s="158"/>
      <c r="AQ682" s="158" t="s">
        <v>233</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0"/>
      <c r="AR683" s="199"/>
      <c r="AS683" s="132" t="s">
        <v>234</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404</v>
      </c>
      <c r="AJ687" s="339"/>
      <c r="AK687" s="339"/>
      <c r="AL687" s="158"/>
      <c r="AM687" s="339" t="s">
        <v>417</v>
      </c>
      <c r="AN687" s="339"/>
      <c r="AO687" s="339"/>
      <c r="AP687" s="158"/>
      <c r="AQ687" s="158" t="s">
        <v>233</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0"/>
      <c r="AR688" s="199"/>
      <c r="AS688" s="132" t="s">
        <v>234</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404</v>
      </c>
      <c r="AJ692" s="339"/>
      <c r="AK692" s="339"/>
      <c r="AL692" s="158"/>
      <c r="AM692" s="339" t="s">
        <v>417</v>
      </c>
      <c r="AN692" s="339"/>
      <c r="AO692" s="339"/>
      <c r="AP692" s="158"/>
      <c r="AQ692" s="158" t="s">
        <v>233</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0"/>
      <c r="AR693" s="199"/>
      <c r="AS693" s="132" t="s">
        <v>234</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hidden="1"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552</v>
      </c>
      <c r="AE702" s="346"/>
      <c r="AF702" s="346"/>
      <c r="AG702" s="385" t="s">
        <v>569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552</v>
      </c>
      <c r="AE703" s="327"/>
      <c r="AF703" s="327"/>
      <c r="AG703" s="100" t="s">
        <v>570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6" t="s">
        <v>571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552</v>
      </c>
      <c r="AE705" s="715"/>
      <c r="AF705" s="715"/>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372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666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552</v>
      </c>
      <c r="AE709" s="327"/>
      <c r="AF709" s="327"/>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552</v>
      </c>
      <c r="AE711" s="327"/>
      <c r="AF711" s="327"/>
      <c r="AG711" s="100" t="s">
        <v>574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338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339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3"/>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316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552</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317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552</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552</v>
      </c>
      <c r="AE716" s="627"/>
      <c r="AF716" s="627"/>
      <c r="AG716" s="100" t="s">
        <v>579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552</v>
      </c>
      <c r="AE717" s="327"/>
      <c r="AF717" s="327"/>
      <c r="AG717" s="100" t="s">
        <v>580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552</v>
      </c>
      <c r="AE718" s="327"/>
      <c r="AF718" s="327"/>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344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394</v>
      </c>
      <c r="B737" s="209"/>
      <c r="C737" s="209"/>
      <c r="D737" s="210"/>
      <c r="E737" s="989" t="s">
        <v>584</v>
      </c>
      <c r="F737" s="989"/>
      <c r="G737" s="989"/>
      <c r="H737" s="989"/>
      <c r="I737" s="989"/>
      <c r="J737" s="989"/>
      <c r="K737" s="989"/>
      <c r="L737" s="989"/>
      <c r="M737" s="989"/>
      <c r="N737" s="365" t="s">
        <v>389</v>
      </c>
      <c r="O737" s="365"/>
      <c r="P737" s="365"/>
      <c r="Q737" s="365"/>
      <c r="R737" s="989" t="s">
        <v>584</v>
      </c>
      <c r="S737" s="989"/>
      <c r="T737" s="989"/>
      <c r="U737" s="989"/>
      <c r="V737" s="989"/>
      <c r="W737" s="989"/>
      <c r="X737" s="989"/>
      <c r="Y737" s="989"/>
      <c r="Z737" s="989"/>
      <c r="AA737" s="365" t="s">
        <v>388</v>
      </c>
      <c r="AB737" s="365"/>
      <c r="AC737" s="365"/>
      <c r="AD737" s="365"/>
      <c r="AE737" s="989" t="s">
        <v>585</v>
      </c>
      <c r="AF737" s="989"/>
      <c r="AG737" s="989"/>
      <c r="AH737" s="989"/>
      <c r="AI737" s="989"/>
      <c r="AJ737" s="989"/>
      <c r="AK737" s="989"/>
      <c r="AL737" s="989"/>
      <c r="AM737" s="989"/>
      <c r="AN737" s="365" t="s">
        <v>387</v>
      </c>
      <c r="AO737" s="365"/>
      <c r="AP737" s="365"/>
      <c r="AQ737" s="365"/>
      <c r="AR737" s="995" t="s">
        <v>586</v>
      </c>
      <c r="AS737" s="996"/>
      <c r="AT737" s="996"/>
      <c r="AU737" s="996"/>
      <c r="AV737" s="996"/>
      <c r="AW737" s="996"/>
      <c r="AX737" s="997"/>
      <c r="AY737" s="88"/>
      <c r="AZ737" s="88"/>
    </row>
    <row r="738" spans="1:52" ht="24.75" customHeight="1">
      <c r="A738" s="988" t="s">
        <v>386</v>
      </c>
      <c r="B738" s="209"/>
      <c r="C738" s="209"/>
      <c r="D738" s="210"/>
      <c r="E738" s="989" t="s">
        <v>587</v>
      </c>
      <c r="F738" s="989"/>
      <c r="G738" s="989"/>
      <c r="H738" s="989"/>
      <c r="I738" s="989"/>
      <c r="J738" s="989"/>
      <c r="K738" s="989"/>
      <c r="L738" s="989"/>
      <c r="M738" s="989"/>
      <c r="N738" s="365" t="s">
        <v>385</v>
      </c>
      <c r="O738" s="365"/>
      <c r="P738" s="365"/>
      <c r="Q738" s="365"/>
      <c r="R738" s="989" t="s">
        <v>588</v>
      </c>
      <c r="S738" s="989"/>
      <c r="T738" s="989"/>
      <c r="U738" s="989"/>
      <c r="V738" s="989"/>
      <c r="W738" s="989"/>
      <c r="X738" s="989"/>
      <c r="Y738" s="989"/>
      <c r="Z738" s="989"/>
      <c r="AA738" s="365" t="s">
        <v>384</v>
      </c>
      <c r="AB738" s="365"/>
      <c r="AC738" s="365"/>
      <c r="AD738" s="365"/>
      <c r="AE738" s="989" t="s">
        <v>589</v>
      </c>
      <c r="AF738" s="989"/>
      <c r="AG738" s="989"/>
      <c r="AH738" s="989"/>
      <c r="AI738" s="989"/>
      <c r="AJ738" s="989"/>
      <c r="AK738" s="989"/>
      <c r="AL738" s="989"/>
      <c r="AM738" s="989"/>
      <c r="AN738" s="365" t="s">
        <v>383</v>
      </c>
      <c r="AO738" s="365"/>
      <c r="AP738" s="365"/>
      <c r="AQ738" s="365"/>
      <c r="AR738" s="995" t="s">
        <v>590</v>
      </c>
      <c r="AS738" s="996"/>
      <c r="AT738" s="996"/>
      <c r="AU738" s="996"/>
      <c r="AV738" s="996"/>
      <c r="AW738" s="996"/>
      <c r="AX738" s="997"/>
    </row>
    <row r="739" spans="1:52" ht="24.75" customHeight="1">
      <c r="A739" s="988" t="s">
        <v>382</v>
      </c>
      <c r="B739" s="209"/>
      <c r="C739" s="209"/>
      <c r="D739" s="210"/>
      <c r="E739" s="989" t="s">
        <v>591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406</v>
      </c>
      <c r="B740" s="971"/>
      <c r="C740" s="971"/>
      <c r="D740" s="972"/>
      <c r="E740" s="973" t="s">
        <v>592</v>
      </c>
      <c r="F740" s="974"/>
      <c r="G740" s="974"/>
      <c r="H740" s="92" t="str">
        <f>IF(E740="", "", "(")</f>
        <v>(</v>
      </c>
      <c r="I740" s="974"/>
      <c r="J740" s="974"/>
      <c r="K740" s="92" t="str">
        <f>IF(OR(I740="　", I740=""), "", "-")</f>
        <v/>
      </c>
      <c r="L740" s="975">
        <v>382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6.15" customHeight="1">
      <c r="A741" s="614" t="s">
        <v>375</v>
      </c>
      <c r="B741" s="615"/>
      <c r="C741" s="615"/>
      <c r="D741" s="615"/>
      <c r="E741" s="615"/>
      <c r="F741" s="616"/>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 customHeight="1">
      <c r="A742" s="614"/>
      <c r="B742" s="615"/>
      <c r="C742" s="615"/>
      <c r="D742" s="615"/>
      <c r="E742" s="615"/>
      <c r="F742" s="616"/>
      <c r="G742" s="45" t="s">
        <v>593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 customHeight="1">
      <c r="A766" s="614"/>
      <c r="B766" s="615"/>
      <c r="C766" s="615"/>
      <c r="D766" s="615"/>
      <c r="E766" s="615"/>
      <c r="F766" s="616"/>
      <c r="G766" s="45" t="s">
        <v>594</v>
      </c>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377</v>
      </c>
      <c r="B780" s="629"/>
      <c r="C780" s="629"/>
      <c r="D780" s="629"/>
      <c r="E780" s="629"/>
      <c r="F780" s="630"/>
      <c r="G780" s="595" t="s">
        <v>596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597</v>
      </c>
      <c r="H782" s="671"/>
      <c r="I782" s="671"/>
      <c r="J782" s="671"/>
      <c r="K782" s="672"/>
      <c r="L782" s="664" t="s">
        <v>598</v>
      </c>
      <c r="M782" s="665"/>
      <c r="N782" s="665"/>
      <c r="O782" s="665"/>
      <c r="P782" s="665"/>
      <c r="Q782" s="665"/>
      <c r="R782" s="665"/>
      <c r="S782" s="665"/>
      <c r="T782" s="665"/>
      <c r="U782" s="665"/>
      <c r="V782" s="665"/>
      <c r="W782" s="665"/>
      <c r="X782" s="666"/>
      <c r="Y782" s="388">
        <v>240</v>
      </c>
      <c r="Z782" s="389"/>
      <c r="AA782" s="389"/>
      <c r="AB782" s="805"/>
      <c r="AC782" s="670" t="s">
        <v>597</v>
      </c>
      <c r="AD782" s="671"/>
      <c r="AE782" s="671"/>
      <c r="AF782" s="671"/>
      <c r="AG782" s="672"/>
      <c r="AH782" s="664" t="s">
        <v>600</v>
      </c>
      <c r="AI782" s="665"/>
      <c r="AJ782" s="665"/>
      <c r="AK782" s="665"/>
      <c r="AL782" s="665"/>
      <c r="AM782" s="665"/>
      <c r="AN782" s="665"/>
      <c r="AO782" s="665"/>
      <c r="AP782" s="665"/>
      <c r="AQ782" s="665"/>
      <c r="AR782" s="665"/>
      <c r="AS782" s="665"/>
      <c r="AT782" s="666"/>
      <c r="AU782" s="388">
        <v>140</v>
      </c>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240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140</v>
      </c>
      <c r="AV792" s="832"/>
      <c r="AW792" s="832"/>
      <c r="AX792" s="834"/>
    </row>
    <row r="793" spans="1:50" ht="24.75" customHeight="1">
      <c r="A793" s="631"/>
      <c r="B793" s="632"/>
      <c r="C793" s="632"/>
      <c r="D793" s="632"/>
      <c r="E793" s="632"/>
      <c r="F793" s="633"/>
      <c r="G793" s="595" t="s">
        <v>601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603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597</v>
      </c>
      <c r="H795" s="671"/>
      <c r="I795" s="671"/>
      <c r="J795" s="671"/>
      <c r="K795" s="672"/>
      <c r="L795" s="664" t="s">
        <v>602</v>
      </c>
      <c r="M795" s="665"/>
      <c r="N795" s="665"/>
      <c r="O795" s="665"/>
      <c r="P795" s="665"/>
      <c r="Q795" s="665"/>
      <c r="R795" s="665"/>
      <c r="S795" s="665"/>
      <c r="T795" s="665"/>
      <c r="U795" s="665"/>
      <c r="V795" s="665"/>
      <c r="W795" s="665"/>
      <c r="X795" s="666"/>
      <c r="Y795" s="388">
        <v>85</v>
      </c>
      <c r="Z795" s="389"/>
      <c r="AA795" s="389"/>
      <c r="AB795" s="805"/>
      <c r="AC795" s="670" t="s">
        <v>597</v>
      </c>
      <c r="AD795" s="671"/>
      <c r="AE795" s="671"/>
      <c r="AF795" s="671"/>
      <c r="AG795" s="672"/>
      <c r="AH795" s="664" t="s">
        <v>604</v>
      </c>
      <c r="AI795" s="665"/>
      <c r="AJ795" s="665"/>
      <c r="AK795" s="665"/>
      <c r="AL795" s="665"/>
      <c r="AM795" s="665"/>
      <c r="AN795" s="665"/>
      <c r="AO795" s="665"/>
      <c r="AP795" s="665"/>
      <c r="AQ795" s="665"/>
      <c r="AR795" s="665"/>
      <c r="AS795" s="665"/>
      <c r="AT795" s="666"/>
      <c r="AU795" s="388">
        <v>46</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85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46</v>
      </c>
      <c r="AV805" s="832"/>
      <c r="AW805" s="832"/>
      <c r="AX805" s="834"/>
    </row>
    <row r="806" spans="1:50" ht="24.75" customHeight="1">
      <c r="A806" s="631"/>
      <c r="B806" s="632"/>
      <c r="C806" s="632"/>
      <c r="D806" s="632"/>
      <c r="E806" s="632"/>
      <c r="F806" s="633"/>
      <c r="G806" s="595" t="s">
        <v>605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607</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597</v>
      </c>
      <c r="H808" s="671"/>
      <c r="I808" s="671"/>
      <c r="J808" s="671"/>
      <c r="K808" s="672"/>
      <c r="L808" s="664" t="s">
        <v>606</v>
      </c>
      <c r="M808" s="665"/>
      <c r="N808" s="665"/>
      <c r="O808" s="665"/>
      <c r="P808" s="665"/>
      <c r="Q808" s="665"/>
      <c r="R808" s="665"/>
      <c r="S808" s="665"/>
      <c r="T808" s="665"/>
      <c r="U808" s="665"/>
      <c r="V808" s="665"/>
      <c r="W808" s="665"/>
      <c r="X808" s="666"/>
      <c r="Y808" s="388">
        <v>21</v>
      </c>
      <c r="Z808" s="389"/>
      <c r="AA808" s="389"/>
      <c r="AB808" s="805"/>
      <c r="AC808" s="670" t="s">
        <v>597</v>
      </c>
      <c r="AD808" s="671"/>
      <c r="AE808" s="671"/>
      <c r="AF808" s="671"/>
      <c r="AG808" s="672"/>
      <c r="AH808" s="664" t="s">
        <v>608</v>
      </c>
      <c r="AI808" s="665"/>
      <c r="AJ808" s="665"/>
      <c r="AK808" s="665"/>
      <c r="AL808" s="665"/>
      <c r="AM808" s="665"/>
      <c r="AN808" s="665"/>
      <c r="AO808" s="665"/>
      <c r="AP808" s="665"/>
      <c r="AQ808" s="665"/>
      <c r="AR808" s="665"/>
      <c r="AS808" s="665"/>
      <c r="AT808" s="666"/>
      <c r="AU808" s="388">
        <v>9</v>
      </c>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21</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9</v>
      </c>
      <c r="AV818" s="832"/>
      <c r="AW818" s="832"/>
      <c r="AX818" s="834"/>
    </row>
    <row r="819" spans="1:50" ht="24.75" customHeight="1">
      <c r="A819" s="631"/>
      <c r="B819" s="632"/>
      <c r="C819" s="632"/>
      <c r="D819" s="632"/>
      <c r="E819" s="632"/>
      <c r="F819" s="633"/>
      <c r="G819" s="595" t="s">
        <v>609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611</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t="s">
        <v>597</v>
      </c>
      <c r="H821" s="671"/>
      <c r="I821" s="671"/>
      <c r="J821" s="671"/>
      <c r="K821" s="672"/>
      <c r="L821" s="664" t="s">
        <v>610</v>
      </c>
      <c r="M821" s="665"/>
      <c r="N821" s="665"/>
      <c r="O821" s="665"/>
      <c r="P821" s="665"/>
      <c r="Q821" s="665"/>
      <c r="R821" s="665"/>
      <c r="S821" s="665"/>
      <c r="T821" s="665"/>
      <c r="U821" s="665"/>
      <c r="V821" s="665"/>
      <c r="W821" s="665"/>
      <c r="X821" s="666"/>
      <c r="Y821" s="388">
        <v>35</v>
      </c>
      <c r="Z821" s="389"/>
      <c r="AA821" s="389"/>
      <c r="AB821" s="805"/>
      <c r="AC821" s="670" t="s">
        <v>597</v>
      </c>
      <c r="AD821" s="671"/>
      <c r="AE821" s="671"/>
      <c r="AF821" s="671"/>
      <c r="AG821" s="672"/>
      <c r="AH821" s="664" t="s">
        <v>612</v>
      </c>
      <c r="AI821" s="665"/>
      <c r="AJ821" s="665"/>
      <c r="AK821" s="665"/>
      <c r="AL821" s="665"/>
      <c r="AM821" s="665"/>
      <c r="AN821" s="665"/>
      <c r="AO821" s="665"/>
      <c r="AP821" s="665"/>
      <c r="AQ821" s="665"/>
      <c r="AR821" s="665"/>
      <c r="AS821" s="665"/>
      <c r="AT821" s="666"/>
      <c r="AU821" s="388">
        <v>25</v>
      </c>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35</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25</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336</v>
      </c>
      <c r="AM832" s="279"/>
      <c r="AN832" s="279"/>
      <c r="AO832" s="81" t="s">
        <v>595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293</v>
      </c>
      <c r="K837" s="365"/>
      <c r="L837" s="365"/>
      <c r="M837" s="365"/>
      <c r="N837" s="365"/>
      <c r="O837" s="365"/>
      <c r="P837" s="366" t="s">
        <v>245</v>
      </c>
      <c r="Q837" s="366"/>
      <c r="R837" s="366"/>
      <c r="S837" s="366"/>
      <c r="T837" s="366"/>
      <c r="U837" s="366"/>
      <c r="V837" s="366"/>
      <c r="W837" s="366"/>
      <c r="X837" s="366"/>
      <c r="Y837" s="367" t="s">
        <v>291</v>
      </c>
      <c r="Z837" s="368"/>
      <c r="AA837" s="368"/>
      <c r="AB837" s="368"/>
      <c r="AC837" s="148" t="s">
        <v>330</v>
      </c>
      <c r="AD837" s="148"/>
      <c r="AE837" s="148"/>
      <c r="AF837" s="148"/>
      <c r="AG837" s="148"/>
      <c r="AH837" s="367" t="s">
        <v>359</v>
      </c>
      <c r="AI837" s="364"/>
      <c r="AJ837" s="364"/>
      <c r="AK837" s="364"/>
      <c r="AL837" s="364" t="s">
        <v>21</v>
      </c>
      <c r="AM837" s="364"/>
      <c r="AN837" s="364"/>
      <c r="AO837" s="369"/>
      <c r="AP837" s="370" t="s">
        <v>294</v>
      </c>
      <c r="AQ837" s="370"/>
      <c r="AR837" s="370"/>
      <c r="AS837" s="370"/>
      <c r="AT837" s="370"/>
      <c r="AU837" s="370"/>
      <c r="AV837" s="370"/>
      <c r="AW837" s="370"/>
      <c r="AX837" s="370"/>
    </row>
    <row r="838" spans="1:50" ht="30" customHeight="1">
      <c r="A838" s="376">
        <v>1</v>
      </c>
      <c r="B838" s="376">
        <v>1</v>
      </c>
      <c r="C838" s="361" t="s">
        <v>628</v>
      </c>
      <c r="D838" s="347"/>
      <c r="E838" s="347"/>
      <c r="F838" s="347"/>
      <c r="G838" s="347"/>
      <c r="H838" s="347"/>
      <c r="I838" s="347"/>
      <c r="J838" s="348">
        <v>6010501016240</v>
      </c>
      <c r="K838" s="349"/>
      <c r="L838" s="349"/>
      <c r="M838" s="349"/>
      <c r="N838" s="349"/>
      <c r="O838" s="349"/>
      <c r="P838" s="362" t="s">
        <v>598</v>
      </c>
      <c r="Q838" s="350"/>
      <c r="R838" s="350"/>
      <c r="S838" s="350"/>
      <c r="T838" s="350"/>
      <c r="U838" s="350"/>
      <c r="V838" s="350"/>
      <c r="W838" s="350"/>
      <c r="X838" s="350"/>
      <c r="Y838" s="351">
        <v>240</v>
      </c>
      <c r="Z838" s="352"/>
      <c r="AA838" s="352"/>
      <c r="AB838" s="353"/>
      <c r="AC838" s="363" t="s">
        <v>364</v>
      </c>
      <c r="AD838" s="371"/>
      <c r="AE838" s="371"/>
      <c r="AF838" s="371"/>
      <c r="AG838" s="371"/>
      <c r="AH838" s="372">
        <v>1</v>
      </c>
      <c r="AI838" s="373"/>
      <c r="AJ838" s="373"/>
      <c r="AK838" s="373"/>
      <c r="AL838" s="357">
        <v>93</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293</v>
      </c>
      <c r="K870" s="365"/>
      <c r="L870" s="365"/>
      <c r="M870" s="365"/>
      <c r="N870" s="365"/>
      <c r="O870" s="365"/>
      <c r="P870" s="366" t="s">
        <v>245</v>
      </c>
      <c r="Q870" s="366"/>
      <c r="R870" s="366"/>
      <c r="S870" s="366"/>
      <c r="T870" s="366"/>
      <c r="U870" s="366"/>
      <c r="V870" s="366"/>
      <c r="W870" s="366"/>
      <c r="X870" s="366"/>
      <c r="Y870" s="367" t="s">
        <v>291</v>
      </c>
      <c r="Z870" s="368"/>
      <c r="AA870" s="368"/>
      <c r="AB870" s="368"/>
      <c r="AC870" s="148" t="s">
        <v>330</v>
      </c>
      <c r="AD870" s="148"/>
      <c r="AE870" s="148"/>
      <c r="AF870" s="148"/>
      <c r="AG870" s="148"/>
      <c r="AH870" s="367" t="s">
        <v>359</v>
      </c>
      <c r="AI870" s="364"/>
      <c r="AJ870" s="364"/>
      <c r="AK870" s="364"/>
      <c r="AL870" s="364" t="s">
        <v>21</v>
      </c>
      <c r="AM870" s="364"/>
      <c r="AN870" s="364"/>
      <c r="AO870" s="369"/>
      <c r="AP870" s="370" t="s">
        <v>294</v>
      </c>
      <c r="AQ870" s="370"/>
      <c r="AR870" s="370"/>
      <c r="AS870" s="370"/>
      <c r="AT870" s="370"/>
      <c r="AU870" s="370"/>
      <c r="AV870" s="370"/>
      <c r="AW870" s="370"/>
      <c r="AX870" s="370"/>
    </row>
    <row r="871" spans="1:50" ht="30" customHeight="1">
      <c r="A871" s="376">
        <v>1</v>
      </c>
      <c r="B871" s="376">
        <v>1</v>
      </c>
      <c r="C871" s="361" t="s">
        <v>629</v>
      </c>
      <c r="D871" s="347"/>
      <c r="E871" s="347"/>
      <c r="F871" s="347"/>
      <c r="G871" s="347"/>
      <c r="H871" s="347"/>
      <c r="I871" s="347"/>
      <c r="J871" s="348">
        <v>3050001026581</v>
      </c>
      <c r="K871" s="349"/>
      <c r="L871" s="349"/>
      <c r="M871" s="349"/>
      <c r="N871" s="349"/>
      <c r="O871" s="349"/>
      <c r="P871" s="362" t="s">
        <v>600</v>
      </c>
      <c r="Q871" s="350"/>
      <c r="R871" s="350"/>
      <c r="S871" s="350"/>
      <c r="T871" s="350"/>
      <c r="U871" s="350"/>
      <c r="V871" s="350"/>
      <c r="W871" s="350"/>
      <c r="X871" s="350"/>
      <c r="Y871" s="351">
        <v>140</v>
      </c>
      <c r="Z871" s="352"/>
      <c r="AA871" s="352"/>
      <c r="AB871" s="353"/>
      <c r="AC871" s="363" t="s">
        <v>364</v>
      </c>
      <c r="AD871" s="371"/>
      <c r="AE871" s="371"/>
      <c r="AF871" s="371"/>
      <c r="AG871" s="371"/>
      <c r="AH871" s="372">
        <v>1</v>
      </c>
      <c r="AI871" s="373"/>
      <c r="AJ871" s="373"/>
      <c r="AK871" s="373"/>
      <c r="AL871" s="357">
        <v>99</v>
      </c>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293</v>
      </c>
      <c r="K903" s="365"/>
      <c r="L903" s="365"/>
      <c r="M903" s="365"/>
      <c r="N903" s="365"/>
      <c r="O903" s="365"/>
      <c r="P903" s="366" t="s">
        <v>245</v>
      </c>
      <c r="Q903" s="366"/>
      <c r="R903" s="366"/>
      <c r="S903" s="366"/>
      <c r="T903" s="366"/>
      <c r="U903" s="366"/>
      <c r="V903" s="366"/>
      <c r="W903" s="366"/>
      <c r="X903" s="366"/>
      <c r="Y903" s="367" t="s">
        <v>291</v>
      </c>
      <c r="Z903" s="368"/>
      <c r="AA903" s="368"/>
      <c r="AB903" s="368"/>
      <c r="AC903" s="148" t="s">
        <v>330</v>
      </c>
      <c r="AD903" s="148"/>
      <c r="AE903" s="148"/>
      <c r="AF903" s="148"/>
      <c r="AG903" s="148"/>
      <c r="AH903" s="367" t="s">
        <v>359</v>
      </c>
      <c r="AI903" s="364"/>
      <c r="AJ903" s="364"/>
      <c r="AK903" s="364"/>
      <c r="AL903" s="364" t="s">
        <v>21</v>
      </c>
      <c r="AM903" s="364"/>
      <c r="AN903" s="364"/>
      <c r="AO903" s="369"/>
      <c r="AP903" s="370" t="s">
        <v>294</v>
      </c>
      <c r="AQ903" s="370"/>
      <c r="AR903" s="370"/>
      <c r="AS903" s="370"/>
      <c r="AT903" s="370"/>
      <c r="AU903" s="370"/>
      <c r="AV903" s="370"/>
      <c r="AW903" s="370"/>
      <c r="AX903" s="370"/>
    </row>
    <row r="904" spans="1:50" ht="30" customHeight="1">
      <c r="A904" s="376">
        <v>1</v>
      </c>
      <c r="B904" s="376">
        <v>1</v>
      </c>
      <c r="C904" s="361" t="s">
        <v>630</v>
      </c>
      <c r="D904" s="347"/>
      <c r="E904" s="347"/>
      <c r="F904" s="347"/>
      <c r="G904" s="347"/>
      <c r="H904" s="347"/>
      <c r="I904" s="347"/>
      <c r="J904" s="348">
        <v>6010001036953</v>
      </c>
      <c r="K904" s="349"/>
      <c r="L904" s="349"/>
      <c r="M904" s="349"/>
      <c r="N904" s="349"/>
      <c r="O904" s="349"/>
      <c r="P904" s="362" t="s">
        <v>645</v>
      </c>
      <c r="Q904" s="350"/>
      <c r="R904" s="350"/>
      <c r="S904" s="350"/>
      <c r="T904" s="350"/>
      <c r="U904" s="350"/>
      <c r="V904" s="350"/>
      <c r="W904" s="350"/>
      <c r="X904" s="350"/>
      <c r="Y904" s="351">
        <v>85</v>
      </c>
      <c r="Z904" s="352"/>
      <c r="AA904" s="352"/>
      <c r="AB904" s="353"/>
      <c r="AC904" s="363" t="s">
        <v>364</v>
      </c>
      <c r="AD904" s="371"/>
      <c r="AE904" s="371"/>
      <c r="AF904" s="371"/>
      <c r="AG904" s="371"/>
      <c r="AH904" s="372">
        <v>4</v>
      </c>
      <c r="AI904" s="373"/>
      <c r="AJ904" s="373"/>
      <c r="AK904" s="373"/>
      <c r="AL904" s="357">
        <v>99</v>
      </c>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293</v>
      </c>
      <c r="K936" s="365"/>
      <c r="L936" s="365"/>
      <c r="M936" s="365"/>
      <c r="N936" s="365"/>
      <c r="O936" s="365"/>
      <c r="P936" s="366" t="s">
        <v>245</v>
      </c>
      <c r="Q936" s="366"/>
      <c r="R936" s="366"/>
      <c r="S936" s="366"/>
      <c r="T936" s="366"/>
      <c r="U936" s="366"/>
      <c r="V936" s="366"/>
      <c r="W936" s="366"/>
      <c r="X936" s="366"/>
      <c r="Y936" s="367" t="s">
        <v>291</v>
      </c>
      <c r="Z936" s="368"/>
      <c r="AA936" s="368"/>
      <c r="AB936" s="368"/>
      <c r="AC936" s="148" t="s">
        <v>330</v>
      </c>
      <c r="AD936" s="148"/>
      <c r="AE936" s="148"/>
      <c r="AF936" s="148"/>
      <c r="AG936" s="148"/>
      <c r="AH936" s="367" t="s">
        <v>359</v>
      </c>
      <c r="AI936" s="364"/>
      <c r="AJ936" s="364"/>
      <c r="AK936" s="364"/>
      <c r="AL936" s="364" t="s">
        <v>21</v>
      </c>
      <c r="AM936" s="364"/>
      <c r="AN936" s="364"/>
      <c r="AO936" s="369"/>
      <c r="AP936" s="370" t="s">
        <v>294</v>
      </c>
      <c r="AQ936" s="370"/>
      <c r="AR936" s="370"/>
      <c r="AS936" s="370"/>
      <c r="AT936" s="370"/>
      <c r="AU936" s="370"/>
      <c r="AV936" s="370"/>
      <c r="AW936" s="370"/>
      <c r="AX936" s="370"/>
    </row>
    <row r="937" spans="1:50" ht="30" customHeight="1">
      <c r="A937" s="376">
        <v>1</v>
      </c>
      <c r="B937" s="376">
        <v>1</v>
      </c>
      <c r="C937" s="361" t="s">
        <v>631</v>
      </c>
      <c r="D937" s="347"/>
      <c r="E937" s="347"/>
      <c r="F937" s="347"/>
      <c r="G937" s="347"/>
      <c r="H937" s="347"/>
      <c r="I937" s="347"/>
      <c r="J937" s="348">
        <v>5013301030602</v>
      </c>
      <c r="K937" s="349"/>
      <c r="L937" s="349"/>
      <c r="M937" s="349"/>
      <c r="N937" s="349"/>
      <c r="O937" s="349"/>
      <c r="P937" s="362" t="s">
        <v>604</v>
      </c>
      <c r="Q937" s="350"/>
      <c r="R937" s="350"/>
      <c r="S937" s="350"/>
      <c r="T937" s="350"/>
      <c r="U937" s="350"/>
      <c r="V937" s="350"/>
      <c r="W937" s="350"/>
      <c r="X937" s="350"/>
      <c r="Y937" s="351">
        <v>46</v>
      </c>
      <c r="Z937" s="352"/>
      <c r="AA937" s="352"/>
      <c r="AB937" s="353"/>
      <c r="AC937" s="363" t="s">
        <v>364</v>
      </c>
      <c r="AD937" s="371"/>
      <c r="AE937" s="371"/>
      <c r="AF937" s="371"/>
      <c r="AG937" s="371"/>
      <c r="AH937" s="372">
        <v>2</v>
      </c>
      <c r="AI937" s="373"/>
      <c r="AJ937" s="373"/>
      <c r="AK937" s="373"/>
      <c r="AL937" s="357">
        <v>94</v>
      </c>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293</v>
      </c>
      <c r="K969" s="365"/>
      <c r="L969" s="365"/>
      <c r="M969" s="365"/>
      <c r="N969" s="365"/>
      <c r="O969" s="365"/>
      <c r="P969" s="366" t="s">
        <v>245</v>
      </c>
      <c r="Q969" s="366"/>
      <c r="R969" s="366"/>
      <c r="S969" s="366"/>
      <c r="T969" s="366"/>
      <c r="U969" s="366"/>
      <c r="V969" s="366"/>
      <c r="W969" s="366"/>
      <c r="X969" s="366"/>
      <c r="Y969" s="367" t="s">
        <v>291</v>
      </c>
      <c r="Z969" s="368"/>
      <c r="AA969" s="368"/>
      <c r="AB969" s="368"/>
      <c r="AC969" s="148" t="s">
        <v>330</v>
      </c>
      <c r="AD969" s="148"/>
      <c r="AE969" s="148"/>
      <c r="AF969" s="148"/>
      <c r="AG969" s="148"/>
      <c r="AH969" s="367" t="s">
        <v>359</v>
      </c>
      <c r="AI969" s="364"/>
      <c r="AJ969" s="364"/>
      <c r="AK969" s="364"/>
      <c r="AL969" s="364" t="s">
        <v>21</v>
      </c>
      <c r="AM969" s="364"/>
      <c r="AN969" s="364"/>
      <c r="AO969" s="369"/>
      <c r="AP969" s="370" t="s">
        <v>294</v>
      </c>
      <c r="AQ969" s="370"/>
      <c r="AR969" s="370"/>
      <c r="AS969" s="370"/>
      <c r="AT969" s="370"/>
      <c r="AU969" s="370"/>
      <c r="AV969" s="370"/>
      <c r="AW969" s="370"/>
      <c r="AX969" s="370"/>
    </row>
    <row r="970" spans="1:50" ht="30" customHeight="1">
      <c r="A970" s="376">
        <v>1</v>
      </c>
      <c r="B970" s="376">
        <v>1</v>
      </c>
      <c r="C970" s="361" t="s">
        <v>632</v>
      </c>
      <c r="D970" s="347"/>
      <c r="E970" s="347"/>
      <c r="F970" s="347"/>
      <c r="G970" s="347"/>
      <c r="H970" s="347"/>
      <c r="I970" s="347"/>
      <c r="J970" s="348">
        <v>8070001023267</v>
      </c>
      <c r="K970" s="349"/>
      <c r="L970" s="349"/>
      <c r="M970" s="349"/>
      <c r="N970" s="349"/>
      <c r="O970" s="349"/>
      <c r="P970" s="362" t="s">
        <v>646</v>
      </c>
      <c r="Q970" s="350"/>
      <c r="R970" s="350"/>
      <c r="S970" s="350"/>
      <c r="T970" s="350"/>
      <c r="U970" s="350"/>
      <c r="V970" s="350"/>
      <c r="W970" s="350"/>
      <c r="X970" s="350"/>
      <c r="Y970" s="351">
        <v>21</v>
      </c>
      <c r="Z970" s="352"/>
      <c r="AA970" s="352"/>
      <c r="AB970" s="353"/>
      <c r="AC970" s="363" t="s">
        <v>364</v>
      </c>
      <c r="AD970" s="371"/>
      <c r="AE970" s="371"/>
      <c r="AF970" s="371"/>
      <c r="AG970" s="371"/>
      <c r="AH970" s="372">
        <v>2</v>
      </c>
      <c r="AI970" s="373"/>
      <c r="AJ970" s="373"/>
      <c r="AK970" s="373"/>
      <c r="AL970" s="357">
        <v>93</v>
      </c>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293</v>
      </c>
      <c r="K1002" s="365"/>
      <c r="L1002" s="365"/>
      <c r="M1002" s="365"/>
      <c r="N1002" s="365"/>
      <c r="O1002" s="365"/>
      <c r="P1002" s="366" t="s">
        <v>245</v>
      </c>
      <c r="Q1002" s="366"/>
      <c r="R1002" s="366"/>
      <c r="S1002" s="366"/>
      <c r="T1002" s="366"/>
      <c r="U1002" s="366"/>
      <c r="V1002" s="366"/>
      <c r="W1002" s="366"/>
      <c r="X1002" s="366"/>
      <c r="Y1002" s="367" t="s">
        <v>291</v>
      </c>
      <c r="Z1002" s="368"/>
      <c r="AA1002" s="368"/>
      <c r="AB1002" s="368"/>
      <c r="AC1002" s="148" t="s">
        <v>330</v>
      </c>
      <c r="AD1002" s="148"/>
      <c r="AE1002" s="148"/>
      <c r="AF1002" s="148"/>
      <c r="AG1002" s="148"/>
      <c r="AH1002" s="367" t="s">
        <v>359</v>
      </c>
      <c r="AI1002" s="364"/>
      <c r="AJ1002" s="364"/>
      <c r="AK1002" s="364"/>
      <c r="AL1002" s="364" t="s">
        <v>21</v>
      </c>
      <c r="AM1002" s="364"/>
      <c r="AN1002" s="364"/>
      <c r="AO1002" s="369"/>
      <c r="AP1002" s="370" t="s">
        <v>294</v>
      </c>
      <c r="AQ1002" s="370"/>
      <c r="AR1002" s="370"/>
      <c r="AS1002" s="370"/>
      <c r="AT1002" s="370"/>
      <c r="AU1002" s="370"/>
      <c r="AV1002" s="370"/>
      <c r="AW1002" s="370"/>
      <c r="AX1002" s="370"/>
    </row>
    <row r="1003" spans="1:50" ht="30" customHeight="1">
      <c r="A1003" s="376">
        <v>1</v>
      </c>
      <c r="B1003" s="376">
        <v>1</v>
      </c>
      <c r="C1003" s="361" t="s">
        <v>633</v>
      </c>
      <c r="D1003" s="347"/>
      <c r="E1003" s="347"/>
      <c r="F1003" s="347"/>
      <c r="G1003" s="347"/>
      <c r="H1003" s="347"/>
      <c r="I1003" s="347"/>
      <c r="J1003" s="348">
        <v>1150001014512</v>
      </c>
      <c r="K1003" s="349"/>
      <c r="L1003" s="349"/>
      <c r="M1003" s="349"/>
      <c r="N1003" s="349"/>
      <c r="O1003" s="349"/>
      <c r="P1003" s="362" t="s">
        <v>647</v>
      </c>
      <c r="Q1003" s="350"/>
      <c r="R1003" s="350"/>
      <c r="S1003" s="350"/>
      <c r="T1003" s="350"/>
      <c r="U1003" s="350"/>
      <c r="V1003" s="350"/>
      <c r="W1003" s="350"/>
      <c r="X1003" s="350"/>
      <c r="Y1003" s="351">
        <v>9</v>
      </c>
      <c r="Z1003" s="352"/>
      <c r="AA1003" s="352"/>
      <c r="AB1003" s="353"/>
      <c r="AC1003" s="363" t="s">
        <v>370</v>
      </c>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293</v>
      </c>
      <c r="K1035" s="365"/>
      <c r="L1035" s="365"/>
      <c r="M1035" s="365"/>
      <c r="N1035" s="365"/>
      <c r="O1035" s="365"/>
      <c r="P1035" s="366" t="s">
        <v>245</v>
      </c>
      <c r="Q1035" s="366"/>
      <c r="R1035" s="366"/>
      <c r="S1035" s="366"/>
      <c r="T1035" s="366"/>
      <c r="U1035" s="366"/>
      <c r="V1035" s="366"/>
      <c r="W1035" s="366"/>
      <c r="X1035" s="366"/>
      <c r="Y1035" s="367" t="s">
        <v>291</v>
      </c>
      <c r="Z1035" s="368"/>
      <c r="AA1035" s="368"/>
      <c r="AB1035" s="368"/>
      <c r="AC1035" s="148" t="s">
        <v>330</v>
      </c>
      <c r="AD1035" s="148"/>
      <c r="AE1035" s="148"/>
      <c r="AF1035" s="148"/>
      <c r="AG1035" s="148"/>
      <c r="AH1035" s="367" t="s">
        <v>359</v>
      </c>
      <c r="AI1035" s="364"/>
      <c r="AJ1035" s="364"/>
      <c r="AK1035" s="364"/>
      <c r="AL1035" s="364" t="s">
        <v>21</v>
      </c>
      <c r="AM1035" s="364"/>
      <c r="AN1035" s="364"/>
      <c r="AO1035" s="369"/>
      <c r="AP1035" s="370" t="s">
        <v>294</v>
      </c>
      <c r="AQ1035" s="370"/>
      <c r="AR1035" s="370"/>
      <c r="AS1035" s="370"/>
      <c r="AT1035" s="370"/>
      <c r="AU1035" s="370"/>
      <c r="AV1035" s="370"/>
      <c r="AW1035" s="370"/>
      <c r="AX1035" s="370"/>
    </row>
    <row r="1036" spans="1:50" ht="30" customHeight="1">
      <c r="A1036" s="376">
        <v>1</v>
      </c>
      <c r="B1036" s="376">
        <v>1</v>
      </c>
      <c r="C1036" s="361" t="s">
        <v>634</v>
      </c>
      <c r="D1036" s="347"/>
      <c r="E1036" s="347"/>
      <c r="F1036" s="347"/>
      <c r="G1036" s="347"/>
      <c r="H1036" s="347"/>
      <c r="I1036" s="347"/>
      <c r="J1036" s="348">
        <v>9120001014301</v>
      </c>
      <c r="K1036" s="349"/>
      <c r="L1036" s="349"/>
      <c r="M1036" s="349"/>
      <c r="N1036" s="349"/>
      <c r="O1036" s="349"/>
      <c r="P1036" s="362" t="s">
        <v>610</v>
      </c>
      <c r="Q1036" s="350"/>
      <c r="R1036" s="350"/>
      <c r="S1036" s="350"/>
      <c r="T1036" s="350"/>
      <c r="U1036" s="350"/>
      <c r="V1036" s="350"/>
      <c r="W1036" s="350"/>
      <c r="X1036" s="350"/>
      <c r="Y1036" s="351">
        <v>35</v>
      </c>
      <c r="Z1036" s="352"/>
      <c r="AA1036" s="352"/>
      <c r="AB1036" s="353"/>
      <c r="AC1036" s="363" t="s">
        <v>363</v>
      </c>
      <c r="AD1036" s="371"/>
      <c r="AE1036" s="371"/>
      <c r="AF1036" s="371"/>
      <c r="AG1036" s="371"/>
      <c r="AH1036" s="372">
        <v>3</v>
      </c>
      <c r="AI1036" s="373"/>
      <c r="AJ1036" s="373"/>
      <c r="AK1036" s="373"/>
      <c r="AL1036" s="357">
        <v>70</v>
      </c>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293</v>
      </c>
      <c r="K1068" s="365"/>
      <c r="L1068" s="365"/>
      <c r="M1068" s="365"/>
      <c r="N1068" s="365"/>
      <c r="O1068" s="365"/>
      <c r="P1068" s="366" t="s">
        <v>245</v>
      </c>
      <c r="Q1068" s="366"/>
      <c r="R1068" s="366"/>
      <c r="S1068" s="366"/>
      <c r="T1068" s="366"/>
      <c r="U1068" s="366"/>
      <c r="V1068" s="366"/>
      <c r="W1068" s="366"/>
      <c r="X1068" s="366"/>
      <c r="Y1068" s="367" t="s">
        <v>291</v>
      </c>
      <c r="Z1068" s="368"/>
      <c r="AA1068" s="368"/>
      <c r="AB1068" s="368"/>
      <c r="AC1068" s="148" t="s">
        <v>330</v>
      </c>
      <c r="AD1068" s="148"/>
      <c r="AE1068" s="148"/>
      <c r="AF1068" s="148"/>
      <c r="AG1068" s="148"/>
      <c r="AH1068" s="367" t="s">
        <v>359</v>
      </c>
      <c r="AI1068" s="364"/>
      <c r="AJ1068" s="364"/>
      <c r="AK1068" s="364"/>
      <c r="AL1068" s="364" t="s">
        <v>21</v>
      </c>
      <c r="AM1068" s="364"/>
      <c r="AN1068" s="364"/>
      <c r="AO1068" s="369"/>
      <c r="AP1068" s="370" t="s">
        <v>294</v>
      </c>
      <c r="AQ1068" s="370"/>
      <c r="AR1068" s="370"/>
      <c r="AS1068" s="370"/>
      <c r="AT1068" s="370"/>
      <c r="AU1068" s="370"/>
      <c r="AV1068" s="370"/>
      <c r="AW1068" s="370"/>
      <c r="AX1068" s="370"/>
    </row>
    <row r="1069" spans="1:50" ht="30" customHeight="1">
      <c r="A1069" s="376">
        <v>1</v>
      </c>
      <c r="B1069" s="376">
        <v>1</v>
      </c>
      <c r="C1069" s="361" t="s">
        <v>635</v>
      </c>
      <c r="D1069" s="347"/>
      <c r="E1069" s="347"/>
      <c r="F1069" s="347"/>
      <c r="G1069" s="347"/>
      <c r="H1069" s="347"/>
      <c r="I1069" s="347"/>
      <c r="J1069" s="348">
        <v>6010001066686</v>
      </c>
      <c r="K1069" s="349"/>
      <c r="L1069" s="349"/>
      <c r="M1069" s="349"/>
      <c r="N1069" s="349"/>
      <c r="O1069" s="349"/>
      <c r="P1069" s="362" t="s">
        <v>612</v>
      </c>
      <c r="Q1069" s="350"/>
      <c r="R1069" s="350"/>
      <c r="S1069" s="350"/>
      <c r="T1069" s="350"/>
      <c r="U1069" s="350"/>
      <c r="V1069" s="350"/>
      <c r="W1069" s="350"/>
      <c r="X1069" s="350"/>
      <c r="Y1069" s="351">
        <v>25</v>
      </c>
      <c r="Z1069" s="352"/>
      <c r="AA1069" s="352"/>
      <c r="AB1069" s="353"/>
      <c r="AC1069" s="363" t="s">
        <v>363</v>
      </c>
      <c r="AD1069" s="371"/>
      <c r="AE1069" s="371"/>
      <c r="AF1069" s="371"/>
      <c r="AG1069" s="371"/>
      <c r="AH1069" s="372">
        <v>1</v>
      </c>
      <c r="AI1069" s="373"/>
      <c r="AJ1069" s="373"/>
      <c r="AK1069" s="373"/>
      <c r="AL1069" s="357">
        <v>87</v>
      </c>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321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336</v>
      </c>
      <c r="AM1099" s="281"/>
      <c r="AN1099" s="281"/>
      <c r="AO1099" s="79" t="s">
        <v>595</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264</v>
      </c>
      <c r="D1102" s="380"/>
      <c r="E1102" s="148" t="s">
        <v>263</v>
      </c>
      <c r="F1102" s="380"/>
      <c r="G1102" s="380"/>
      <c r="H1102" s="380"/>
      <c r="I1102" s="380"/>
      <c r="J1102" s="148" t="s">
        <v>293</v>
      </c>
      <c r="K1102" s="148"/>
      <c r="L1102" s="148"/>
      <c r="M1102" s="148"/>
      <c r="N1102" s="148"/>
      <c r="O1102" s="148"/>
      <c r="P1102" s="367" t="s">
        <v>27</v>
      </c>
      <c r="Q1102" s="367"/>
      <c r="R1102" s="367"/>
      <c r="S1102" s="367"/>
      <c r="T1102" s="367"/>
      <c r="U1102" s="367"/>
      <c r="V1102" s="367"/>
      <c r="W1102" s="367"/>
      <c r="X1102" s="367"/>
      <c r="Y1102" s="148" t="s">
        <v>295</v>
      </c>
      <c r="Z1102" s="380"/>
      <c r="AA1102" s="380"/>
      <c r="AB1102" s="380"/>
      <c r="AC1102" s="148" t="s">
        <v>246</v>
      </c>
      <c r="AD1102" s="148"/>
      <c r="AE1102" s="148"/>
      <c r="AF1102" s="148"/>
      <c r="AG1102" s="148"/>
      <c r="AH1102" s="367" t="s">
        <v>259</v>
      </c>
      <c r="AI1102" s="368"/>
      <c r="AJ1102" s="368"/>
      <c r="AK1102" s="368"/>
      <c r="AL1102" s="368" t="s">
        <v>21</v>
      </c>
      <c r="AM1102" s="368"/>
      <c r="AN1102" s="368"/>
      <c r="AO1102" s="381"/>
      <c r="AP1102" s="370" t="s">
        <v>322</v>
      </c>
      <c r="AQ1102" s="370"/>
      <c r="AR1102" s="370"/>
      <c r="AS1102" s="370"/>
      <c r="AT1102" s="370"/>
      <c r="AU1102" s="370"/>
      <c r="AV1102" s="370"/>
      <c r="AW1102" s="370"/>
      <c r="AX1102" s="370"/>
    </row>
    <row r="1103" spans="1:50" ht="30" customHeight="1">
      <c r="A1103" s="376">
        <v>1</v>
      </c>
      <c r="B1103" s="376">
        <v>1</v>
      </c>
      <c r="C1103" s="374" t="s">
        <v>648</v>
      </c>
      <c r="D1103" s="374"/>
      <c r="E1103" s="146" t="s">
        <v>668</v>
      </c>
      <c r="F1103" s="375"/>
      <c r="G1103" s="375"/>
      <c r="H1103" s="375"/>
      <c r="I1103" s="375"/>
      <c r="J1103" s="348">
        <v>6010001036953</v>
      </c>
      <c r="K1103" s="349"/>
      <c r="L1103" s="349"/>
      <c r="M1103" s="349"/>
      <c r="N1103" s="349"/>
      <c r="O1103" s="349"/>
      <c r="P1103" s="362" t="s">
        <v>649</v>
      </c>
      <c r="Q1103" s="350"/>
      <c r="R1103" s="350"/>
      <c r="S1103" s="350"/>
      <c r="T1103" s="350"/>
      <c r="U1103" s="350"/>
      <c r="V1103" s="350"/>
      <c r="W1103" s="350"/>
      <c r="X1103" s="350"/>
      <c r="Y1103" s="351">
        <v>557</v>
      </c>
      <c r="Z1103" s="352"/>
      <c r="AA1103" s="352"/>
      <c r="AB1103" s="353"/>
      <c r="AC1103" s="354" t="s">
        <v>364</v>
      </c>
      <c r="AD1103" s="354"/>
      <c r="AE1103" s="354"/>
      <c r="AF1103" s="354"/>
      <c r="AG1103" s="354"/>
      <c r="AH1103" s="355">
        <v>4</v>
      </c>
      <c r="AI1103" s="356"/>
      <c r="AJ1103" s="356"/>
      <c r="AK1103" s="356"/>
      <c r="AL1103" s="357">
        <v>99</v>
      </c>
      <c r="AM1103" s="358"/>
      <c r="AN1103" s="358"/>
      <c r="AO1103" s="359"/>
      <c r="AP1103" s="360"/>
      <c r="AQ1103" s="360"/>
      <c r="AR1103" s="360"/>
      <c r="AS1103" s="360"/>
      <c r="AT1103" s="360"/>
      <c r="AU1103" s="360"/>
      <c r="AV1103" s="360"/>
      <c r="AW1103" s="360"/>
      <c r="AX1103" s="360"/>
    </row>
    <row r="1104" spans="1:50" ht="30" customHeight="1">
      <c r="A1104" s="376">
        <v>2</v>
      </c>
      <c r="B1104" s="376">
        <v>1</v>
      </c>
      <c r="C1104" s="374" t="s">
        <v>650</v>
      </c>
      <c r="D1104" s="374"/>
      <c r="E1104" s="146" t="s">
        <v>651</v>
      </c>
      <c r="F1104" s="375"/>
      <c r="G1104" s="375"/>
      <c r="H1104" s="375"/>
      <c r="I1104" s="375"/>
      <c r="J1104" s="348">
        <v>8070001023267</v>
      </c>
      <c r="K1104" s="349"/>
      <c r="L1104" s="349"/>
      <c r="M1104" s="349"/>
      <c r="N1104" s="349"/>
      <c r="O1104" s="349"/>
      <c r="P1104" s="362" t="s">
        <v>652</v>
      </c>
      <c r="Q1104" s="350"/>
      <c r="R1104" s="350"/>
      <c r="S1104" s="350"/>
      <c r="T1104" s="350"/>
      <c r="U1104" s="350"/>
      <c r="V1104" s="350"/>
      <c r="W1104" s="350"/>
      <c r="X1104" s="350"/>
      <c r="Y1104" s="351">
        <v>170</v>
      </c>
      <c r="Z1104" s="352"/>
      <c r="AA1104" s="352"/>
      <c r="AB1104" s="353"/>
      <c r="AC1104" s="354" t="s">
        <v>364</v>
      </c>
      <c r="AD1104" s="354"/>
      <c r="AE1104" s="354"/>
      <c r="AF1104" s="354"/>
      <c r="AG1104" s="354"/>
      <c r="AH1104" s="355">
        <v>2</v>
      </c>
      <c r="AI1104" s="356"/>
      <c r="AJ1104" s="356"/>
      <c r="AK1104" s="356"/>
      <c r="AL1104" s="357">
        <v>93</v>
      </c>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117"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341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383</v>
      </c>
      <c r="AF2" s="248"/>
      <c r="AG2" s="248"/>
      <c r="AH2" s="248"/>
      <c r="AI2" s="248" t="s">
        <v>381</v>
      </c>
      <c r="AJ2" s="248"/>
      <c r="AK2" s="248"/>
      <c r="AL2" s="248"/>
      <c r="AM2" s="248" t="s">
        <v>410</v>
      </c>
      <c r="AN2" s="248"/>
      <c r="AO2" s="248"/>
      <c r="AP2" s="242"/>
      <c r="AQ2" s="158" t="s">
        <v>233</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234</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341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383</v>
      </c>
      <c r="AF9" s="248"/>
      <c r="AG9" s="248"/>
      <c r="AH9" s="248"/>
      <c r="AI9" s="248" t="s">
        <v>381</v>
      </c>
      <c r="AJ9" s="248"/>
      <c r="AK9" s="248"/>
      <c r="AL9" s="248"/>
      <c r="AM9" s="248" t="s">
        <v>410</v>
      </c>
      <c r="AN9" s="248"/>
      <c r="AO9" s="248"/>
      <c r="AP9" s="242"/>
      <c r="AQ9" s="158" t="s">
        <v>233</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234</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341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383</v>
      </c>
      <c r="AF16" s="248"/>
      <c r="AG16" s="248"/>
      <c r="AH16" s="248"/>
      <c r="AI16" s="248" t="s">
        <v>381</v>
      </c>
      <c r="AJ16" s="248"/>
      <c r="AK16" s="248"/>
      <c r="AL16" s="248"/>
      <c r="AM16" s="248" t="s">
        <v>410</v>
      </c>
      <c r="AN16" s="248"/>
      <c r="AO16" s="248"/>
      <c r="AP16" s="242"/>
      <c r="AQ16" s="158" t="s">
        <v>233</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234</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341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383</v>
      </c>
      <c r="AF23" s="248"/>
      <c r="AG23" s="248"/>
      <c r="AH23" s="248"/>
      <c r="AI23" s="248" t="s">
        <v>381</v>
      </c>
      <c r="AJ23" s="248"/>
      <c r="AK23" s="248"/>
      <c r="AL23" s="248"/>
      <c r="AM23" s="248" t="s">
        <v>410</v>
      </c>
      <c r="AN23" s="248"/>
      <c r="AO23" s="248"/>
      <c r="AP23" s="242"/>
      <c r="AQ23" s="158" t="s">
        <v>233</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234</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341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383</v>
      </c>
      <c r="AF30" s="248"/>
      <c r="AG30" s="248"/>
      <c r="AH30" s="248"/>
      <c r="AI30" s="248" t="s">
        <v>381</v>
      </c>
      <c r="AJ30" s="248"/>
      <c r="AK30" s="248"/>
      <c r="AL30" s="248"/>
      <c r="AM30" s="248" t="s">
        <v>410</v>
      </c>
      <c r="AN30" s="248"/>
      <c r="AO30" s="248"/>
      <c r="AP30" s="242"/>
      <c r="AQ30" s="158" t="s">
        <v>233</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234</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341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383</v>
      </c>
      <c r="AF37" s="248"/>
      <c r="AG37" s="248"/>
      <c r="AH37" s="248"/>
      <c r="AI37" s="248" t="s">
        <v>381</v>
      </c>
      <c r="AJ37" s="248"/>
      <c r="AK37" s="248"/>
      <c r="AL37" s="248"/>
      <c r="AM37" s="248" t="s">
        <v>410</v>
      </c>
      <c r="AN37" s="248"/>
      <c r="AO37" s="248"/>
      <c r="AP37" s="242"/>
      <c r="AQ37" s="158" t="s">
        <v>233</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234</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341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383</v>
      </c>
      <c r="AF44" s="248"/>
      <c r="AG44" s="248"/>
      <c r="AH44" s="248"/>
      <c r="AI44" s="248" t="s">
        <v>381</v>
      </c>
      <c r="AJ44" s="248"/>
      <c r="AK44" s="248"/>
      <c r="AL44" s="248"/>
      <c r="AM44" s="248" t="s">
        <v>410</v>
      </c>
      <c r="AN44" s="248"/>
      <c r="AO44" s="248"/>
      <c r="AP44" s="242"/>
      <c r="AQ44" s="158" t="s">
        <v>233</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234</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341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383</v>
      </c>
      <c r="AF51" s="248"/>
      <c r="AG51" s="248"/>
      <c r="AH51" s="248"/>
      <c r="AI51" s="248" t="s">
        <v>381</v>
      </c>
      <c r="AJ51" s="248"/>
      <c r="AK51" s="248"/>
      <c r="AL51" s="248"/>
      <c r="AM51" s="248" t="s">
        <v>410</v>
      </c>
      <c r="AN51" s="248"/>
      <c r="AO51" s="248"/>
      <c r="AP51" s="242"/>
      <c r="AQ51" s="158" t="s">
        <v>233</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234</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341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383</v>
      </c>
      <c r="AF58" s="248"/>
      <c r="AG58" s="248"/>
      <c r="AH58" s="248"/>
      <c r="AI58" s="248" t="s">
        <v>381</v>
      </c>
      <c r="AJ58" s="248"/>
      <c r="AK58" s="248"/>
      <c r="AL58" s="248"/>
      <c r="AM58" s="248" t="s">
        <v>410</v>
      </c>
      <c r="AN58" s="248"/>
      <c r="AO58" s="248"/>
      <c r="AP58" s="242"/>
      <c r="AQ58" s="158" t="s">
        <v>233</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234</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341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383</v>
      </c>
      <c r="AF65" s="248"/>
      <c r="AG65" s="248"/>
      <c r="AH65" s="248"/>
      <c r="AI65" s="248" t="s">
        <v>381</v>
      </c>
      <c r="AJ65" s="248"/>
      <c r="AK65" s="248"/>
      <c r="AL65" s="248"/>
      <c r="AM65" s="248" t="s">
        <v>410</v>
      </c>
      <c r="AN65" s="248"/>
      <c r="AO65" s="248"/>
      <c r="AP65" s="242"/>
      <c r="AQ65" s="158" t="s">
        <v>233</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234</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613</v>
      </c>
      <c r="H2" s="596"/>
      <c r="I2" s="596"/>
      <c r="J2" s="596"/>
      <c r="K2" s="596"/>
      <c r="L2" s="596"/>
      <c r="M2" s="596"/>
      <c r="N2" s="596"/>
      <c r="O2" s="596"/>
      <c r="P2" s="596"/>
      <c r="Q2" s="596"/>
      <c r="R2" s="596"/>
      <c r="S2" s="596"/>
      <c r="T2" s="596"/>
      <c r="U2" s="596"/>
      <c r="V2" s="596"/>
      <c r="W2" s="596"/>
      <c r="X2" s="596"/>
      <c r="Y2" s="596"/>
      <c r="Z2" s="596"/>
      <c r="AA2" s="596"/>
      <c r="AB2" s="597"/>
      <c r="AC2" s="595" t="s">
        <v>614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t="s">
        <v>597</v>
      </c>
      <c r="H4" s="671"/>
      <c r="I4" s="671"/>
      <c r="J4" s="671"/>
      <c r="K4" s="672"/>
      <c r="L4" s="664" t="s">
        <v>610</v>
      </c>
      <c r="M4" s="665"/>
      <c r="N4" s="665"/>
      <c r="O4" s="665"/>
      <c r="P4" s="665"/>
      <c r="Q4" s="665"/>
      <c r="R4" s="665"/>
      <c r="S4" s="665"/>
      <c r="T4" s="665"/>
      <c r="U4" s="665"/>
      <c r="V4" s="665"/>
      <c r="W4" s="665"/>
      <c r="X4" s="666"/>
      <c r="Y4" s="388">
        <v>34</v>
      </c>
      <c r="Z4" s="389"/>
      <c r="AA4" s="389"/>
      <c r="AB4" s="805"/>
      <c r="AC4" s="670" t="s">
        <v>597</v>
      </c>
      <c r="AD4" s="671"/>
      <c r="AE4" s="671"/>
      <c r="AF4" s="671"/>
      <c r="AG4" s="672"/>
      <c r="AH4" s="664" t="s">
        <v>615</v>
      </c>
      <c r="AI4" s="665"/>
      <c r="AJ4" s="665"/>
      <c r="AK4" s="665"/>
      <c r="AL4" s="665"/>
      <c r="AM4" s="665"/>
      <c r="AN4" s="665"/>
      <c r="AO4" s="665"/>
      <c r="AP4" s="665"/>
      <c r="AQ4" s="665"/>
      <c r="AR4" s="665"/>
      <c r="AS4" s="665"/>
      <c r="AT4" s="666"/>
      <c r="AU4" s="388">
        <v>17</v>
      </c>
      <c r="AV4" s="389"/>
      <c r="AW4" s="389"/>
      <c r="AX4" s="390"/>
    </row>
    <row r="5" spans="1:50" ht="24.75" hidden="1"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34</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17</v>
      </c>
      <c r="AV14" s="832"/>
      <c r="AW14" s="832"/>
      <c r="AX14" s="834"/>
    </row>
    <row r="15" spans="1:50" ht="30" customHeight="1">
      <c r="A15" s="1049"/>
      <c r="B15" s="1050"/>
      <c r="C15" s="1050"/>
      <c r="D15" s="1050"/>
      <c r="E15" s="1050"/>
      <c r="F15" s="1051"/>
      <c r="G15" s="595" t="s">
        <v>616</v>
      </c>
      <c r="H15" s="596"/>
      <c r="I15" s="596"/>
      <c r="J15" s="596"/>
      <c r="K15" s="596"/>
      <c r="L15" s="596"/>
      <c r="M15" s="596"/>
      <c r="N15" s="596"/>
      <c r="O15" s="596"/>
      <c r="P15" s="596"/>
      <c r="Q15" s="596"/>
      <c r="R15" s="596"/>
      <c r="S15" s="596"/>
      <c r="T15" s="596"/>
      <c r="U15" s="596"/>
      <c r="V15" s="596"/>
      <c r="W15" s="596"/>
      <c r="X15" s="596"/>
      <c r="Y15" s="596"/>
      <c r="Z15" s="596"/>
      <c r="AA15" s="596"/>
      <c r="AB15" s="597"/>
      <c r="AC15" s="595" t="s">
        <v>618</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t="s">
        <v>597</v>
      </c>
      <c r="H17" s="671"/>
      <c r="I17" s="671"/>
      <c r="J17" s="671"/>
      <c r="K17" s="672"/>
      <c r="L17" s="664" t="s">
        <v>617</v>
      </c>
      <c r="M17" s="665"/>
      <c r="N17" s="665"/>
      <c r="O17" s="665"/>
      <c r="P17" s="665"/>
      <c r="Q17" s="665"/>
      <c r="R17" s="665"/>
      <c r="S17" s="665"/>
      <c r="T17" s="665"/>
      <c r="U17" s="665"/>
      <c r="V17" s="665"/>
      <c r="W17" s="665"/>
      <c r="X17" s="666"/>
      <c r="Y17" s="388">
        <v>10</v>
      </c>
      <c r="Z17" s="389"/>
      <c r="AA17" s="389"/>
      <c r="AB17" s="805"/>
      <c r="AC17" s="670" t="s">
        <v>597</v>
      </c>
      <c r="AD17" s="671"/>
      <c r="AE17" s="671"/>
      <c r="AF17" s="671"/>
      <c r="AG17" s="672"/>
      <c r="AH17" s="664" t="s">
        <v>619</v>
      </c>
      <c r="AI17" s="665"/>
      <c r="AJ17" s="665"/>
      <c r="AK17" s="665"/>
      <c r="AL17" s="665"/>
      <c r="AM17" s="665"/>
      <c r="AN17" s="665"/>
      <c r="AO17" s="665"/>
      <c r="AP17" s="665"/>
      <c r="AQ17" s="665"/>
      <c r="AR17" s="665"/>
      <c r="AS17" s="665"/>
      <c r="AT17" s="666"/>
      <c r="AU17" s="388">
        <v>6</v>
      </c>
      <c r="AV17" s="389"/>
      <c r="AW17" s="389"/>
      <c r="AX17" s="390"/>
    </row>
    <row r="18" spans="1:50" ht="24.75" hidden="1"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10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6</v>
      </c>
      <c r="AV27" s="832"/>
      <c r="AW27" s="832"/>
      <c r="AX27" s="834"/>
    </row>
    <row r="28" spans="1:50" ht="30" customHeight="1">
      <c r="A28" s="1049"/>
      <c r="B28" s="1050"/>
      <c r="C28" s="1050"/>
      <c r="D28" s="1050"/>
      <c r="E28" s="1050"/>
      <c r="F28" s="1051"/>
      <c r="G28" s="595" t="s">
        <v>620</v>
      </c>
      <c r="H28" s="596"/>
      <c r="I28" s="596"/>
      <c r="J28" s="596"/>
      <c r="K28" s="596"/>
      <c r="L28" s="596"/>
      <c r="M28" s="596"/>
      <c r="N28" s="596"/>
      <c r="O28" s="596"/>
      <c r="P28" s="596"/>
      <c r="Q28" s="596"/>
      <c r="R28" s="596"/>
      <c r="S28" s="596"/>
      <c r="T28" s="596"/>
      <c r="U28" s="596"/>
      <c r="V28" s="596"/>
      <c r="W28" s="596"/>
      <c r="X28" s="596"/>
      <c r="Y28" s="596"/>
      <c r="Z28" s="596"/>
      <c r="AA28" s="596"/>
      <c r="AB28" s="597"/>
      <c r="AC28" s="595" t="s">
        <v>623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t="s">
        <v>621</v>
      </c>
      <c r="H30" s="671"/>
      <c r="I30" s="671"/>
      <c r="J30" s="671"/>
      <c r="K30" s="672"/>
      <c r="L30" s="664" t="s">
        <v>622</v>
      </c>
      <c r="M30" s="665"/>
      <c r="N30" s="665"/>
      <c r="O30" s="665"/>
      <c r="P30" s="665"/>
      <c r="Q30" s="665"/>
      <c r="R30" s="665"/>
      <c r="S30" s="665"/>
      <c r="T30" s="665"/>
      <c r="U30" s="665"/>
      <c r="V30" s="665"/>
      <c r="W30" s="665"/>
      <c r="X30" s="666"/>
      <c r="Y30" s="388">
        <v>37</v>
      </c>
      <c r="Z30" s="389"/>
      <c r="AA30" s="389"/>
      <c r="AB30" s="805"/>
      <c r="AC30" s="670" t="s">
        <v>621</v>
      </c>
      <c r="AD30" s="671"/>
      <c r="AE30" s="671"/>
      <c r="AF30" s="671"/>
      <c r="AG30" s="672"/>
      <c r="AH30" s="664" t="s">
        <v>624</v>
      </c>
      <c r="AI30" s="665"/>
      <c r="AJ30" s="665"/>
      <c r="AK30" s="665"/>
      <c r="AL30" s="665"/>
      <c r="AM30" s="665"/>
      <c r="AN30" s="665"/>
      <c r="AO30" s="665"/>
      <c r="AP30" s="665"/>
      <c r="AQ30" s="665"/>
      <c r="AR30" s="665"/>
      <c r="AS30" s="665"/>
      <c r="AT30" s="666"/>
      <c r="AU30" s="388">
        <v>4</v>
      </c>
      <c r="AV30" s="389"/>
      <c r="AW30" s="389"/>
      <c r="AX30" s="390"/>
    </row>
    <row r="31" spans="1:50" ht="24.75" hidden="1"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37</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4</v>
      </c>
      <c r="AV40" s="832"/>
      <c r="AW40" s="832"/>
      <c r="AX40" s="834"/>
    </row>
    <row r="41" spans="1:50" ht="30" customHeight="1">
      <c r="A41" s="1049"/>
      <c r="B41" s="1050"/>
      <c r="C41" s="1050"/>
      <c r="D41" s="1050"/>
      <c r="E41" s="1050"/>
      <c r="F41" s="1051"/>
      <c r="G41" s="595" t="s">
        <v>625</v>
      </c>
      <c r="H41" s="596"/>
      <c r="I41" s="596"/>
      <c r="J41" s="596"/>
      <c r="K41" s="596"/>
      <c r="L41" s="596"/>
      <c r="M41" s="596"/>
      <c r="N41" s="596"/>
      <c r="O41" s="596"/>
      <c r="P41" s="596"/>
      <c r="Q41" s="596"/>
      <c r="R41" s="596"/>
      <c r="S41" s="596"/>
      <c r="T41" s="596"/>
      <c r="U41" s="596"/>
      <c r="V41" s="596"/>
      <c r="W41" s="596"/>
      <c r="X41" s="596"/>
      <c r="Y41" s="596"/>
      <c r="Z41" s="596"/>
      <c r="AA41" s="596"/>
      <c r="AB41" s="597"/>
      <c r="AC41" s="595" t="s">
        <v>627</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t="s">
        <v>621</v>
      </c>
      <c r="H43" s="671"/>
      <c r="I43" s="671"/>
      <c r="J43" s="671"/>
      <c r="K43" s="672"/>
      <c r="L43" s="664" t="s">
        <v>626</v>
      </c>
      <c r="M43" s="665"/>
      <c r="N43" s="665"/>
      <c r="O43" s="665"/>
      <c r="P43" s="665"/>
      <c r="Q43" s="665"/>
      <c r="R43" s="665"/>
      <c r="S43" s="665"/>
      <c r="T43" s="665"/>
      <c r="U43" s="665"/>
      <c r="V43" s="665"/>
      <c r="W43" s="665"/>
      <c r="X43" s="666"/>
      <c r="Y43" s="388">
        <v>3</v>
      </c>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3</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hidden="1" customHeight="1" thickBot="1"/>
    <row r="55" spans="1:50" ht="30" hidden="1" customHeight="1">
      <c r="A55" s="1055" t="s">
        <v>28</v>
      </c>
      <c r="B55" s="1056"/>
      <c r="C55" s="1056"/>
      <c r="D55" s="1056"/>
      <c r="E55" s="1056"/>
      <c r="F55" s="1057"/>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267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c r="A68" s="1049"/>
      <c r="B68" s="1050"/>
      <c r="C68" s="1050"/>
      <c r="D68" s="1050"/>
      <c r="E68" s="1050"/>
      <c r="F68" s="1051"/>
      <c r="G68" s="595" t="s">
        <v>268</v>
      </c>
      <c r="H68" s="596"/>
      <c r="I68" s="596"/>
      <c r="J68" s="596"/>
      <c r="K68" s="596"/>
      <c r="L68" s="596"/>
      <c r="M68" s="596"/>
      <c r="N68" s="596"/>
      <c r="O68" s="596"/>
      <c r="P68" s="596"/>
      <c r="Q68" s="596"/>
      <c r="R68" s="596"/>
      <c r="S68" s="596"/>
      <c r="T68" s="596"/>
      <c r="U68" s="596"/>
      <c r="V68" s="596"/>
      <c r="W68" s="596"/>
      <c r="X68" s="596"/>
      <c r="Y68" s="596"/>
      <c r="Z68" s="596"/>
      <c r="AA68" s="596"/>
      <c r="AB68" s="597"/>
      <c r="AC68" s="595" t="s">
        <v>269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49"/>
      <c r="B81" s="1050"/>
      <c r="C81" s="1050"/>
      <c r="D81" s="1050"/>
      <c r="E81" s="1050"/>
      <c r="F81" s="1051"/>
      <c r="G81" s="595" t="s">
        <v>270</v>
      </c>
      <c r="H81" s="596"/>
      <c r="I81" s="596"/>
      <c r="J81" s="596"/>
      <c r="K81" s="596"/>
      <c r="L81" s="596"/>
      <c r="M81" s="596"/>
      <c r="N81" s="596"/>
      <c r="O81" s="596"/>
      <c r="P81" s="596"/>
      <c r="Q81" s="596"/>
      <c r="R81" s="596"/>
      <c r="S81" s="596"/>
      <c r="T81" s="596"/>
      <c r="U81" s="596"/>
      <c r="V81" s="596"/>
      <c r="W81" s="596"/>
      <c r="X81" s="596"/>
      <c r="Y81" s="596"/>
      <c r="Z81" s="596"/>
      <c r="AA81" s="596"/>
      <c r="AB81" s="597"/>
      <c r="AC81" s="595" t="s">
        <v>271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49"/>
      <c r="B94" s="1050"/>
      <c r="C94" s="1050"/>
      <c r="D94" s="1050"/>
      <c r="E94" s="1050"/>
      <c r="F94" s="1051"/>
      <c r="G94" s="595" t="s">
        <v>272</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hidden="1" customHeight="1" thickBot="1"/>
    <row r="108" spans="1:50" ht="30" hidden="1" customHeight="1">
      <c r="A108" s="1055" t="s">
        <v>28</v>
      </c>
      <c r="B108" s="1056"/>
      <c r="C108" s="1056"/>
      <c r="D108" s="1056"/>
      <c r="E108" s="1056"/>
      <c r="F108" s="1057"/>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49"/>
      <c r="B121" s="1050"/>
      <c r="C121" s="1050"/>
      <c r="D121" s="1050"/>
      <c r="E121" s="1050"/>
      <c r="F121" s="1051"/>
      <c r="G121" s="595" t="s">
        <v>274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49"/>
      <c r="B134" s="1050"/>
      <c r="C134" s="1050"/>
      <c r="D134" s="1050"/>
      <c r="E134" s="1050"/>
      <c r="F134" s="1051"/>
      <c r="G134" s="595" t="s">
        <v>276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49"/>
      <c r="B147" s="1050"/>
      <c r="C147" s="1050"/>
      <c r="D147" s="1050"/>
      <c r="E147" s="1050"/>
      <c r="F147" s="1051"/>
      <c r="G147" s="595" t="s">
        <v>278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hidden="1" customHeight="1" thickBot="1"/>
    <row r="161" spans="1:50" ht="30" hidden="1" customHeight="1">
      <c r="A161" s="1055" t="s">
        <v>28</v>
      </c>
      <c r="B161" s="1056"/>
      <c r="C161" s="1056"/>
      <c r="D161" s="1056"/>
      <c r="E161" s="1056"/>
      <c r="F161" s="1057"/>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49"/>
      <c r="B174" s="1050"/>
      <c r="C174" s="1050"/>
      <c r="D174" s="1050"/>
      <c r="E174" s="1050"/>
      <c r="F174" s="1051"/>
      <c r="G174" s="595" t="s">
        <v>280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49"/>
      <c r="B187" s="1050"/>
      <c r="C187" s="1050"/>
      <c r="D187" s="1050"/>
      <c r="E187" s="1050"/>
      <c r="F187" s="1051"/>
      <c r="G187" s="595" t="s">
        <v>283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49"/>
      <c r="B200" s="1050"/>
      <c r="C200" s="1050"/>
      <c r="D200" s="1050"/>
      <c r="E200" s="1050"/>
      <c r="F200" s="1051"/>
      <c r="G200" s="595" t="s">
        <v>284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hidden="1" customHeight="1" thickBot="1"/>
    <row r="214" spans="1:50" ht="30" hidden="1" customHeight="1">
      <c r="A214" s="1046" t="s">
        <v>28</v>
      </c>
      <c r="B214" s="1047"/>
      <c r="C214" s="1047"/>
      <c r="D214" s="1047"/>
      <c r="E214" s="1047"/>
      <c r="F214" s="1048"/>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49"/>
      <c r="B227" s="1050"/>
      <c r="C227" s="1050"/>
      <c r="D227" s="1050"/>
      <c r="E227" s="1050"/>
      <c r="F227" s="1051"/>
      <c r="G227" s="595" t="s">
        <v>286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49"/>
      <c r="B240" s="1050"/>
      <c r="C240" s="1050"/>
      <c r="D240" s="1050"/>
      <c r="E240" s="1050"/>
      <c r="F240" s="1051"/>
      <c r="G240" s="595" t="s">
        <v>288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49"/>
      <c r="B253" s="1050"/>
      <c r="C253" s="1050"/>
      <c r="D253" s="1050"/>
      <c r="E253" s="1050"/>
      <c r="F253" s="1051"/>
      <c r="G253" s="595" t="s">
        <v>290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hidden="1"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13" sqref="Y13:AB13"/>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293</v>
      </c>
      <c r="K3" s="365"/>
      <c r="L3" s="365"/>
      <c r="M3" s="365"/>
      <c r="N3" s="365"/>
      <c r="O3" s="365"/>
      <c r="P3" s="366" t="s">
        <v>27</v>
      </c>
      <c r="Q3" s="366"/>
      <c r="R3" s="366"/>
      <c r="S3" s="366"/>
      <c r="T3" s="366"/>
      <c r="U3" s="366"/>
      <c r="V3" s="366"/>
      <c r="W3" s="366"/>
      <c r="X3" s="366"/>
      <c r="Y3" s="367" t="s">
        <v>345</v>
      </c>
      <c r="Z3" s="368"/>
      <c r="AA3" s="368"/>
      <c r="AB3" s="368"/>
      <c r="AC3" s="148" t="s">
        <v>330</v>
      </c>
      <c r="AD3" s="148"/>
      <c r="AE3" s="148"/>
      <c r="AF3" s="148"/>
      <c r="AG3" s="148"/>
      <c r="AH3" s="367" t="s">
        <v>259</v>
      </c>
      <c r="AI3" s="364"/>
      <c r="AJ3" s="364"/>
      <c r="AK3" s="364"/>
      <c r="AL3" s="364" t="s">
        <v>21</v>
      </c>
      <c r="AM3" s="364"/>
      <c r="AN3" s="364"/>
      <c r="AO3" s="369"/>
      <c r="AP3" s="370" t="s">
        <v>294</v>
      </c>
      <c r="AQ3" s="370"/>
      <c r="AR3" s="370"/>
      <c r="AS3" s="370"/>
      <c r="AT3" s="370"/>
      <c r="AU3" s="370"/>
      <c r="AV3" s="370"/>
      <c r="AW3" s="370"/>
      <c r="AX3" s="370"/>
    </row>
    <row r="4" spans="1:50" ht="26.25" customHeight="1">
      <c r="A4" s="1060">
        <v>1</v>
      </c>
      <c r="B4" s="1060">
        <v>1</v>
      </c>
      <c r="C4" s="361" t="s">
        <v>654</v>
      </c>
      <c r="D4" s="347"/>
      <c r="E4" s="347"/>
      <c r="F4" s="347"/>
      <c r="G4" s="347"/>
      <c r="H4" s="347"/>
      <c r="I4" s="347"/>
      <c r="J4" s="348">
        <v>6010001139905</v>
      </c>
      <c r="K4" s="349"/>
      <c r="L4" s="349"/>
      <c r="M4" s="349"/>
      <c r="N4" s="349"/>
      <c r="O4" s="349"/>
      <c r="P4" s="362" t="s">
        <v>658</v>
      </c>
      <c r="Q4" s="350"/>
      <c r="R4" s="350"/>
      <c r="S4" s="350"/>
      <c r="T4" s="350"/>
      <c r="U4" s="350"/>
      <c r="V4" s="350"/>
      <c r="W4" s="350"/>
      <c r="X4" s="350"/>
      <c r="Y4" s="351">
        <v>2</v>
      </c>
      <c r="Z4" s="352"/>
      <c r="AA4" s="352"/>
      <c r="AB4" s="353"/>
      <c r="AC4" s="354" t="s">
        <v>369</v>
      </c>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61" t="s">
        <v>653</v>
      </c>
      <c r="D5" s="347"/>
      <c r="E5" s="347"/>
      <c r="F5" s="347"/>
      <c r="G5" s="347"/>
      <c r="H5" s="347"/>
      <c r="I5" s="347"/>
      <c r="J5" s="348">
        <v>6010001066686</v>
      </c>
      <c r="K5" s="349"/>
      <c r="L5" s="349"/>
      <c r="M5" s="349"/>
      <c r="N5" s="349"/>
      <c r="O5" s="349"/>
      <c r="P5" s="362" t="s">
        <v>659</v>
      </c>
      <c r="Q5" s="350"/>
      <c r="R5" s="350"/>
      <c r="S5" s="350"/>
      <c r="T5" s="350"/>
      <c r="U5" s="350"/>
      <c r="V5" s="350"/>
      <c r="W5" s="350"/>
      <c r="X5" s="350"/>
      <c r="Y5" s="351">
        <v>2</v>
      </c>
      <c r="Z5" s="352"/>
      <c r="AA5" s="352"/>
      <c r="AB5" s="353"/>
      <c r="AC5" s="354" t="s">
        <v>369</v>
      </c>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61" t="s">
        <v>653</v>
      </c>
      <c r="D6" s="347"/>
      <c r="E6" s="347"/>
      <c r="F6" s="347"/>
      <c r="G6" s="347"/>
      <c r="H6" s="347"/>
      <c r="I6" s="347"/>
      <c r="J6" s="348">
        <v>6010001066686</v>
      </c>
      <c r="K6" s="349"/>
      <c r="L6" s="349"/>
      <c r="M6" s="349"/>
      <c r="N6" s="349"/>
      <c r="O6" s="349"/>
      <c r="P6" s="362" t="s">
        <v>660</v>
      </c>
      <c r="Q6" s="350"/>
      <c r="R6" s="350"/>
      <c r="S6" s="350"/>
      <c r="T6" s="350"/>
      <c r="U6" s="350"/>
      <c r="V6" s="350"/>
      <c r="W6" s="350"/>
      <c r="X6" s="350"/>
      <c r="Y6" s="351">
        <v>2</v>
      </c>
      <c r="Z6" s="352"/>
      <c r="AA6" s="352"/>
      <c r="AB6" s="353"/>
      <c r="AC6" s="354" t="s">
        <v>369</v>
      </c>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61" t="s">
        <v>653</v>
      </c>
      <c r="D7" s="347"/>
      <c r="E7" s="347"/>
      <c r="F7" s="347"/>
      <c r="G7" s="347"/>
      <c r="H7" s="347"/>
      <c r="I7" s="347"/>
      <c r="J7" s="348">
        <v>6010001066686</v>
      </c>
      <c r="K7" s="349"/>
      <c r="L7" s="349"/>
      <c r="M7" s="349"/>
      <c r="N7" s="349"/>
      <c r="O7" s="349"/>
      <c r="P7" s="362" t="s">
        <v>660</v>
      </c>
      <c r="Q7" s="350"/>
      <c r="R7" s="350"/>
      <c r="S7" s="350"/>
      <c r="T7" s="350"/>
      <c r="U7" s="350"/>
      <c r="V7" s="350"/>
      <c r="W7" s="350"/>
      <c r="X7" s="350"/>
      <c r="Y7" s="351">
        <v>2</v>
      </c>
      <c r="Z7" s="352"/>
      <c r="AA7" s="352"/>
      <c r="AB7" s="353"/>
      <c r="AC7" s="354" t="s">
        <v>369</v>
      </c>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61" t="s">
        <v>653</v>
      </c>
      <c r="D8" s="347"/>
      <c r="E8" s="347"/>
      <c r="F8" s="347"/>
      <c r="G8" s="347"/>
      <c r="H8" s="347"/>
      <c r="I8" s="347"/>
      <c r="J8" s="348">
        <v>6010001066686</v>
      </c>
      <c r="K8" s="349"/>
      <c r="L8" s="349"/>
      <c r="M8" s="349"/>
      <c r="N8" s="349"/>
      <c r="O8" s="349"/>
      <c r="P8" s="362" t="s">
        <v>661</v>
      </c>
      <c r="Q8" s="350"/>
      <c r="R8" s="350"/>
      <c r="S8" s="350"/>
      <c r="T8" s="350"/>
      <c r="U8" s="350"/>
      <c r="V8" s="350"/>
      <c r="W8" s="350"/>
      <c r="X8" s="350"/>
      <c r="Y8" s="351">
        <v>2</v>
      </c>
      <c r="Z8" s="352"/>
      <c r="AA8" s="352"/>
      <c r="AB8" s="353"/>
      <c r="AC8" s="354" t="s">
        <v>369</v>
      </c>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61" t="s">
        <v>655</v>
      </c>
      <c r="D9" s="347"/>
      <c r="E9" s="347"/>
      <c r="F9" s="347"/>
      <c r="G9" s="347"/>
      <c r="H9" s="347"/>
      <c r="I9" s="347"/>
      <c r="J9" s="348">
        <v>7011601005743</v>
      </c>
      <c r="K9" s="349"/>
      <c r="L9" s="349"/>
      <c r="M9" s="349"/>
      <c r="N9" s="349"/>
      <c r="O9" s="349"/>
      <c r="P9" s="362" t="s">
        <v>662</v>
      </c>
      <c r="Q9" s="350"/>
      <c r="R9" s="350"/>
      <c r="S9" s="350"/>
      <c r="T9" s="350"/>
      <c r="U9" s="350"/>
      <c r="V9" s="350"/>
      <c r="W9" s="350"/>
      <c r="X9" s="350"/>
      <c r="Y9" s="351">
        <v>2</v>
      </c>
      <c r="Z9" s="352"/>
      <c r="AA9" s="352"/>
      <c r="AB9" s="353"/>
      <c r="AC9" s="354" t="s">
        <v>369</v>
      </c>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61" t="s">
        <v>656</v>
      </c>
      <c r="D10" s="347"/>
      <c r="E10" s="347"/>
      <c r="F10" s="347"/>
      <c r="G10" s="347"/>
      <c r="H10" s="347"/>
      <c r="I10" s="347"/>
      <c r="J10" s="348">
        <v>9120001014301</v>
      </c>
      <c r="K10" s="349"/>
      <c r="L10" s="349"/>
      <c r="M10" s="349"/>
      <c r="N10" s="349"/>
      <c r="O10" s="349"/>
      <c r="P10" s="362" t="s">
        <v>663</v>
      </c>
      <c r="Q10" s="350"/>
      <c r="R10" s="350"/>
      <c r="S10" s="350"/>
      <c r="T10" s="350"/>
      <c r="U10" s="350"/>
      <c r="V10" s="350"/>
      <c r="W10" s="350"/>
      <c r="X10" s="350"/>
      <c r="Y10" s="351">
        <v>2</v>
      </c>
      <c r="Z10" s="352"/>
      <c r="AA10" s="352"/>
      <c r="AB10" s="353"/>
      <c r="AC10" s="354" t="s">
        <v>369</v>
      </c>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61" t="s">
        <v>653</v>
      </c>
      <c r="D11" s="347"/>
      <c r="E11" s="347"/>
      <c r="F11" s="347"/>
      <c r="G11" s="347"/>
      <c r="H11" s="347"/>
      <c r="I11" s="347"/>
      <c r="J11" s="348">
        <v>6010001066686</v>
      </c>
      <c r="K11" s="349"/>
      <c r="L11" s="349"/>
      <c r="M11" s="349"/>
      <c r="N11" s="349"/>
      <c r="O11" s="349"/>
      <c r="P11" s="362" t="s">
        <v>664</v>
      </c>
      <c r="Q11" s="350"/>
      <c r="R11" s="350"/>
      <c r="S11" s="350"/>
      <c r="T11" s="350"/>
      <c r="U11" s="350"/>
      <c r="V11" s="350"/>
      <c r="W11" s="350"/>
      <c r="X11" s="350"/>
      <c r="Y11" s="351">
        <v>2</v>
      </c>
      <c r="Z11" s="352"/>
      <c r="AA11" s="352"/>
      <c r="AB11" s="353"/>
      <c r="AC11" s="354" t="s">
        <v>369</v>
      </c>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61" t="s">
        <v>657</v>
      </c>
      <c r="D12" s="347"/>
      <c r="E12" s="347"/>
      <c r="F12" s="347"/>
      <c r="G12" s="347"/>
      <c r="H12" s="347"/>
      <c r="I12" s="347"/>
      <c r="J12" s="348">
        <v>9010401016882</v>
      </c>
      <c r="K12" s="349"/>
      <c r="L12" s="349"/>
      <c r="M12" s="349"/>
      <c r="N12" s="349"/>
      <c r="O12" s="349"/>
      <c r="P12" s="362" t="s">
        <v>665</v>
      </c>
      <c r="Q12" s="350"/>
      <c r="R12" s="350"/>
      <c r="S12" s="350"/>
      <c r="T12" s="350"/>
      <c r="U12" s="350"/>
      <c r="V12" s="350"/>
      <c r="W12" s="350"/>
      <c r="X12" s="350"/>
      <c r="Y12" s="351">
        <v>2</v>
      </c>
      <c r="Z12" s="352"/>
      <c r="AA12" s="352"/>
      <c r="AB12" s="353"/>
      <c r="AC12" s="354" t="s">
        <v>369</v>
      </c>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61" t="s">
        <v>653</v>
      </c>
      <c r="D13" s="347"/>
      <c r="E13" s="347"/>
      <c r="F13" s="347"/>
      <c r="G13" s="347"/>
      <c r="H13" s="347"/>
      <c r="I13" s="347"/>
      <c r="J13" s="348">
        <v>6010001066686</v>
      </c>
      <c r="K13" s="349"/>
      <c r="L13" s="349"/>
      <c r="M13" s="349"/>
      <c r="N13" s="349"/>
      <c r="O13" s="349"/>
      <c r="P13" s="362" t="s">
        <v>663</v>
      </c>
      <c r="Q13" s="350"/>
      <c r="R13" s="350"/>
      <c r="S13" s="350"/>
      <c r="T13" s="350"/>
      <c r="U13" s="350"/>
      <c r="V13" s="350"/>
      <c r="W13" s="350"/>
      <c r="X13" s="350"/>
      <c r="Y13" s="351">
        <v>2</v>
      </c>
      <c r="Z13" s="352"/>
      <c r="AA13" s="352"/>
      <c r="AB13" s="353"/>
      <c r="AC13" s="354" t="s">
        <v>369</v>
      </c>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293</v>
      </c>
      <c r="K36" s="365"/>
      <c r="L36" s="365"/>
      <c r="M36" s="365"/>
      <c r="N36" s="365"/>
      <c r="O36" s="365"/>
      <c r="P36" s="366" t="s">
        <v>27</v>
      </c>
      <c r="Q36" s="366"/>
      <c r="R36" s="366"/>
      <c r="S36" s="366"/>
      <c r="T36" s="366"/>
      <c r="U36" s="366"/>
      <c r="V36" s="366"/>
      <c r="W36" s="366"/>
      <c r="X36" s="366"/>
      <c r="Y36" s="367" t="s">
        <v>345</v>
      </c>
      <c r="Z36" s="368"/>
      <c r="AA36" s="368"/>
      <c r="AB36" s="368"/>
      <c r="AC36" s="148" t="s">
        <v>330</v>
      </c>
      <c r="AD36" s="148"/>
      <c r="AE36" s="148"/>
      <c r="AF36" s="148"/>
      <c r="AG36" s="148"/>
      <c r="AH36" s="367" t="s">
        <v>259</v>
      </c>
      <c r="AI36" s="364"/>
      <c r="AJ36" s="364"/>
      <c r="AK36" s="364"/>
      <c r="AL36" s="364" t="s">
        <v>21</v>
      </c>
      <c r="AM36" s="364"/>
      <c r="AN36" s="364"/>
      <c r="AO36" s="369"/>
      <c r="AP36" s="370" t="s">
        <v>294</v>
      </c>
      <c r="AQ36" s="370"/>
      <c r="AR36" s="370"/>
      <c r="AS36" s="370"/>
      <c r="AT36" s="370"/>
      <c r="AU36" s="370"/>
      <c r="AV36" s="370"/>
      <c r="AW36" s="370"/>
      <c r="AX36" s="370"/>
    </row>
    <row r="37" spans="1:50" ht="26.25" customHeight="1">
      <c r="A37" s="1060">
        <v>1</v>
      </c>
      <c r="B37" s="1060">
        <v>1</v>
      </c>
      <c r="C37" s="361" t="s">
        <v>636</v>
      </c>
      <c r="D37" s="347"/>
      <c r="E37" s="347"/>
      <c r="F37" s="347"/>
      <c r="G37" s="347"/>
      <c r="H37" s="347"/>
      <c r="I37" s="347"/>
      <c r="J37" s="348">
        <v>6010001062545</v>
      </c>
      <c r="K37" s="349"/>
      <c r="L37" s="349"/>
      <c r="M37" s="349"/>
      <c r="N37" s="349"/>
      <c r="O37" s="349"/>
      <c r="P37" s="362" t="s">
        <v>639</v>
      </c>
      <c r="Q37" s="350"/>
      <c r="R37" s="350"/>
      <c r="S37" s="350"/>
      <c r="T37" s="350"/>
      <c r="U37" s="350"/>
      <c r="V37" s="350"/>
      <c r="W37" s="350"/>
      <c r="X37" s="350"/>
      <c r="Y37" s="351">
        <v>17</v>
      </c>
      <c r="Z37" s="352"/>
      <c r="AA37" s="352"/>
      <c r="AB37" s="353"/>
      <c r="AC37" s="354" t="s">
        <v>363</v>
      </c>
      <c r="AD37" s="354"/>
      <c r="AE37" s="354"/>
      <c r="AF37" s="354"/>
      <c r="AG37" s="354"/>
      <c r="AH37" s="355">
        <v>4</v>
      </c>
      <c r="AI37" s="356"/>
      <c r="AJ37" s="356"/>
      <c r="AK37" s="356"/>
      <c r="AL37" s="357">
        <v>66</v>
      </c>
      <c r="AM37" s="358"/>
      <c r="AN37" s="358"/>
      <c r="AO37" s="359"/>
      <c r="AP37" s="360"/>
      <c r="AQ37" s="360"/>
      <c r="AR37" s="360"/>
      <c r="AS37" s="360"/>
      <c r="AT37" s="360"/>
      <c r="AU37" s="360"/>
      <c r="AV37" s="360"/>
      <c r="AW37" s="360"/>
      <c r="AX37" s="360"/>
    </row>
    <row r="38" spans="1:50" ht="26.25" hidden="1"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293</v>
      </c>
      <c r="K69" s="365"/>
      <c r="L69" s="365"/>
      <c r="M69" s="365"/>
      <c r="N69" s="365"/>
      <c r="O69" s="365"/>
      <c r="P69" s="366" t="s">
        <v>27</v>
      </c>
      <c r="Q69" s="366"/>
      <c r="R69" s="366"/>
      <c r="S69" s="366"/>
      <c r="T69" s="366"/>
      <c r="U69" s="366"/>
      <c r="V69" s="366"/>
      <c r="W69" s="366"/>
      <c r="X69" s="366"/>
      <c r="Y69" s="367" t="s">
        <v>345</v>
      </c>
      <c r="Z69" s="368"/>
      <c r="AA69" s="368"/>
      <c r="AB69" s="368"/>
      <c r="AC69" s="148" t="s">
        <v>330</v>
      </c>
      <c r="AD69" s="148"/>
      <c r="AE69" s="148"/>
      <c r="AF69" s="148"/>
      <c r="AG69" s="148"/>
      <c r="AH69" s="367" t="s">
        <v>259</v>
      </c>
      <c r="AI69" s="364"/>
      <c r="AJ69" s="364"/>
      <c r="AK69" s="364"/>
      <c r="AL69" s="364" t="s">
        <v>21</v>
      </c>
      <c r="AM69" s="364"/>
      <c r="AN69" s="364"/>
      <c r="AO69" s="369"/>
      <c r="AP69" s="370" t="s">
        <v>294</v>
      </c>
      <c r="AQ69" s="370"/>
      <c r="AR69" s="370"/>
      <c r="AS69" s="370"/>
      <c r="AT69" s="370"/>
      <c r="AU69" s="370"/>
      <c r="AV69" s="370"/>
      <c r="AW69" s="370"/>
      <c r="AX69" s="370"/>
    </row>
    <row r="70" spans="1:50" ht="26.25" customHeight="1">
      <c r="A70" s="1060">
        <v>1</v>
      </c>
      <c r="B70" s="1060">
        <v>1</v>
      </c>
      <c r="C70" s="361" t="s">
        <v>637</v>
      </c>
      <c r="D70" s="347"/>
      <c r="E70" s="347"/>
      <c r="F70" s="347"/>
      <c r="G70" s="347"/>
      <c r="H70" s="347"/>
      <c r="I70" s="347"/>
      <c r="J70" s="348">
        <v>1010401003954</v>
      </c>
      <c r="K70" s="349"/>
      <c r="L70" s="349"/>
      <c r="M70" s="349"/>
      <c r="N70" s="349"/>
      <c r="O70" s="349"/>
      <c r="P70" s="362" t="s">
        <v>640</v>
      </c>
      <c r="Q70" s="350"/>
      <c r="R70" s="350"/>
      <c r="S70" s="350"/>
      <c r="T70" s="350"/>
      <c r="U70" s="350"/>
      <c r="V70" s="350"/>
      <c r="W70" s="350"/>
      <c r="X70" s="350"/>
      <c r="Y70" s="351">
        <v>10</v>
      </c>
      <c r="Z70" s="352"/>
      <c r="AA70" s="352"/>
      <c r="AB70" s="353"/>
      <c r="AC70" s="354" t="s">
        <v>363</v>
      </c>
      <c r="AD70" s="354"/>
      <c r="AE70" s="354"/>
      <c r="AF70" s="354"/>
      <c r="AG70" s="354"/>
      <c r="AH70" s="355">
        <v>1</v>
      </c>
      <c r="AI70" s="356"/>
      <c r="AJ70" s="356"/>
      <c r="AK70" s="356"/>
      <c r="AL70" s="357">
        <v>87</v>
      </c>
      <c r="AM70" s="358"/>
      <c r="AN70" s="358"/>
      <c r="AO70" s="359"/>
      <c r="AP70" s="360"/>
      <c r="AQ70" s="360"/>
      <c r="AR70" s="360"/>
      <c r="AS70" s="360"/>
      <c r="AT70" s="360"/>
      <c r="AU70" s="360"/>
      <c r="AV70" s="360"/>
      <c r="AW70" s="360"/>
      <c r="AX70" s="360"/>
    </row>
    <row r="71" spans="1:50" ht="26.25" hidden="1"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293</v>
      </c>
      <c r="K102" s="365"/>
      <c r="L102" s="365"/>
      <c r="M102" s="365"/>
      <c r="N102" s="365"/>
      <c r="O102" s="365"/>
      <c r="P102" s="366" t="s">
        <v>27</v>
      </c>
      <c r="Q102" s="366"/>
      <c r="R102" s="366"/>
      <c r="S102" s="366"/>
      <c r="T102" s="366"/>
      <c r="U102" s="366"/>
      <c r="V102" s="366"/>
      <c r="W102" s="366"/>
      <c r="X102" s="366"/>
      <c r="Y102" s="367" t="s">
        <v>345</v>
      </c>
      <c r="Z102" s="368"/>
      <c r="AA102" s="368"/>
      <c r="AB102" s="368"/>
      <c r="AC102" s="148" t="s">
        <v>330</v>
      </c>
      <c r="AD102" s="148"/>
      <c r="AE102" s="148"/>
      <c r="AF102" s="148"/>
      <c r="AG102" s="148"/>
      <c r="AH102" s="367" t="s">
        <v>259</v>
      </c>
      <c r="AI102" s="364"/>
      <c r="AJ102" s="364"/>
      <c r="AK102" s="364"/>
      <c r="AL102" s="364" t="s">
        <v>21</v>
      </c>
      <c r="AM102" s="364"/>
      <c r="AN102" s="364"/>
      <c r="AO102" s="369"/>
      <c r="AP102" s="370" t="s">
        <v>294</v>
      </c>
      <c r="AQ102" s="370"/>
      <c r="AR102" s="370"/>
      <c r="AS102" s="370"/>
      <c r="AT102" s="370"/>
      <c r="AU102" s="370"/>
      <c r="AV102" s="370"/>
      <c r="AW102" s="370"/>
      <c r="AX102" s="370"/>
    </row>
    <row r="103" spans="1:50" ht="26.25" customHeight="1">
      <c r="A103" s="1060">
        <v>1</v>
      </c>
      <c r="B103" s="1060">
        <v>1</v>
      </c>
      <c r="C103" s="361" t="s">
        <v>638</v>
      </c>
      <c r="D103" s="347"/>
      <c r="E103" s="347"/>
      <c r="F103" s="347"/>
      <c r="G103" s="347"/>
      <c r="H103" s="347"/>
      <c r="I103" s="347"/>
      <c r="J103" s="348">
        <v>7011601005743</v>
      </c>
      <c r="K103" s="349"/>
      <c r="L103" s="349"/>
      <c r="M103" s="349"/>
      <c r="N103" s="349"/>
      <c r="O103" s="349"/>
      <c r="P103" s="362" t="s">
        <v>619</v>
      </c>
      <c r="Q103" s="350"/>
      <c r="R103" s="350"/>
      <c r="S103" s="350"/>
      <c r="T103" s="350"/>
      <c r="U103" s="350"/>
      <c r="V103" s="350"/>
      <c r="W103" s="350"/>
      <c r="X103" s="350"/>
      <c r="Y103" s="351">
        <v>6</v>
      </c>
      <c r="Z103" s="352"/>
      <c r="AA103" s="352"/>
      <c r="AB103" s="353"/>
      <c r="AC103" s="354" t="s">
        <v>369</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293</v>
      </c>
      <c r="K135" s="365"/>
      <c r="L135" s="365"/>
      <c r="M135" s="365"/>
      <c r="N135" s="365"/>
      <c r="O135" s="365"/>
      <c r="P135" s="366" t="s">
        <v>27</v>
      </c>
      <c r="Q135" s="366"/>
      <c r="R135" s="366"/>
      <c r="S135" s="366"/>
      <c r="T135" s="366"/>
      <c r="U135" s="366"/>
      <c r="V135" s="366"/>
      <c r="W135" s="366"/>
      <c r="X135" s="366"/>
      <c r="Y135" s="367" t="s">
        <v>345</v>
      </c>
      <c r="Z135" s="368"/>
      <c r="AA135" s="368"/>
      <c r="AB135" s="368"/>
      <c r="AC135" s="148" t="s">
        <v>330</v>
      </c>
      <c r="AD135" s="148"/>
      <c r="AE135" s="148"/>
      <c r="AF135" s="148"/>
      <c r="AG135" s="148"/>
      <c r="AH135" s="367" t="s">
        <v>259</v>
      </c>
      <c r="AI135" s="364"/>
      <c r="AJ135" s="364"/>
      <c r="AK135" s="364"/>
      <c r="AL135" s="364" t="s">
        <v>21</v>
      </c>
      <c r="AM135" s="364"/>
      <c r="AN135" s="364"/>
      <c r="AO135" s="369"/>
      <c r="AP135" s="370" t="s">
        <v>294</v>
      </c>
      <c r="AQ135" s="370"/>
      <c r="AR135" s="370"/>
      <c r="AS135" s="370"/>
      <c r="AT135" s="370"/>
      <c r="AU135" s="370"/>
      <c r="AV135" s="370"/>
      <c r="AW135" s="370"/>
      <c r="AX135" s="370"/>
    </row>
    <row r="136" spans="1:50" ht="26.25" customHeight="1">
      <c r="A136" s="1060">
        <v>1</v>
      </c>
      <c r="B136" s="1060">
        <v>1</v>
      </c>
      <c r="C136" s="361" t="s">
        <v>641</v>
      </c>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293</v>
      </c>
      <c r="K168" s="365"/>
      <c r="L168" s="365"/>
      <c r="M168" s="365"/>
      <c r="N168" s="365"/>
      <c r="O168" s="365"/>
      <c r="P168" s="366" t="s">
        <v>27</v>
      </c>
      <c r="Q168" s="366"/>
      <c r="R168" s="366"/>
      <c r="S168" s="366"/>
      <c r="T168" s="366"/>
      <c r="U168" s="366"/>
      <c r="V168" s="366"/>
      <c r="W168" s="366"/>
      <c r="X168" s="366"/>
      <c r="Y168" s="367" t="s">
        <v>345</v>
      </c>
      <c r="Z168" s="368"/>
      <c r="AA168" s="368"/>
      <c r="AB168" s="368"/>
      <c r="AC168" s="148" t="s">
        <v>330</v>
      </c>
      <c r="AD168" s="148"/>
      <c r="AE168" s="148"/>
      <c r="AF168" s="148"/>
      <c r="AG168" s="148"/>
      <c r="AH168" s="367" t="s">
        <v>259</v>
      </c>
      <c r="AI168" s="364"/>
      <c r="AJ168" s="364"/>
      <c r="AK168" s="364"/>
      <c r="AL168" s="364" t="s">
        <v>21</v>
      </c>
      <c r="AM168" s="364"/>
      <c r="AN168" s="364"/>
      <c r="AO168" s="369"/>
      <c r="AP168" s="370" t="s">
        <v>294</v>
      </c>
      <c r="AQ168" s="370"/>
      <c r="AR168" s="370"/>
      <c r="AS168" s="370"/>
      <c r="AT168" s="370"/>
      <c r="AU168" s="370"/>
      <c r="AV168" s="370"/>
      <c r="AW168" s="370"/>
      <c r="AX168" s="370"/>
    </row>
    <row r="169" spans="1:50" ht="26.25" customHeight="1">
      <c r="A169" s="1060">
        <v>1</v>
      </c>
      <c r="B169" s="1060">
        <v>1</v>
      </c>
      <c r="C169" s="361" t="s">
        <v>642</v>
      </c>
      <c r="D169" s="347"/>
      <c r="E169" s="347"/>
      <c r="F169" s="347"/>
      <c r="G169" s="347"/>
      <c r="H169" s="347"/>
      <c r="I169" s="347"/>
      <c r="J169" s="348">
        <v>1010001091937</v>
      </c>
      <c r="K169" s="349"/>
      <c r="L169" s="349"/>
      <c r="M169" s="349"/>
      <c r="N169" s="349"/>
      <c r="O169" s="349"/>
      <c r="P169" s="362" t="s">
        <v>622</v>
      </c>
      <c r="Q169" s="350"/>
      <c r="R169" s="350"/>
      <c r="S169" s="350"/>
      <c r="T169" s="350"/>
      <c r="U169" s="350"/>
      <c r="V169" s="350"/>
      <c r="W169" s="350"/>
      <c r="X169" s="350"/>
      <c r="Y169" s="351">
        <v>37</v>
      </c>
      <c r="Z169" s="352"/>
      <c r="AA169" s="352"/>
      <c r="AB169" s="353"/>
      <c r="AC169" s="354" t="s">
        <v>367</v>
      </c>
      <c r="AD169" s="354"/>
      <c r="AE169" s="354"/>
      <c r="AF169" s="354"/>
      <c r="AG169" s="354"/>
      <c r="AH169" s="355">
        <v>1</v>
      </c>
      <c r="AI169" s="356"/>
      <c r="AJ169" s="356"/>
      <c r="AK169" s="356"/>
      <c r="AL169" s="357">
        <v>99</v>
      </c>
      <c r="AM169" s="358"/>
      <c r="AN169" s="358"/>
      <c r="AO169" s="359"/>
      <c r="AP169" s="360"/>
      <c r="AQ169" s="360"/>
      <c r="AR169" s="360"/>
      <c r="AS169" s="360"/>
      <c r="AT169" s="360"/>
      <c r="AU169" s="360"/>
      <c r="AV169" s="360"/>
      <c r="AW169" s="360"/>
      <c r="AX169" s="360"/>
    </row>
    <row r="170" spans="1:50" ht="26.25" hidden="1"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293</v>
      </c>
      <c r="K201" s="365"/>
      <c r="L201" s="365"/>
      <c r="M201" s="365"/>
      <c r="N201" s="365"/>
      <c r="O201" s="365"/>
      <c r="P201" s="366" t="s">
        <v>27</v>
      </c>
      <c r="Q201" s="366"/>
      <c r="R201" s="366"/>
      <c r="S201" s="366"/>
      <c r="T201" s="366"/>
      <c r="U201" s="366"/>
      <c r="V201" s="366"/>
      <c r="W201" s="366"/>
      <c r="X201" s="366"/>
      <c r="Y201" s="367" t="s">
        <v>345</v>
      </c>
      <c r="Z201" s="368"/>
      <c r="AA201" s="368"/>
      <c r="AB201" s="368"/>
      <c r="AC201" s="148" t="s">
        <v>330</v>
      </c>
      <c r="AD201" s="148"/>
      <c r="AE201" s="148"/>
      <c r="AF201" s="148"/>
      <c r="AG201" s="148"/>
      <c r="AH201" s="367" t="s">
        <v>259</v>
      </c>
      <c r="AI201" s="364"/>
      <c r="AJ201" s="364"/>
      <c r="AK201" s="364"/>
      <c r="AL201" s="364" t="s">
        <v>21</v>
      </c>
      <c r="AM201" s="364"/>
      <c r="AN201" s="364"/>
      <c r="AO201" s="369"/>
      <c r="AP201" s="370" t="s">
        <v>294</v>
      </c>
      <c r="AQ201" s="370"/>
      <c r="AR201" s="370"/>
      <c r="AS201" s="370"/>
      <c r="AT201" s="370"/>
      <c r="AU201" s="370"/>
      <c r="AV201" s="370"/>
      <c r="AW201" s="370"/>
      <c r="AX201" s="370"/>
    </row>
    <row r="202" spans="1:50" ht="26.25" customHeight="1">
      <c r="A202" s="1060">
        <v>1</v>
      </c>
      <c r="B202" s="1060">
        <v>1</v>
      </c>
      <c r="C202" s="361" t="s">
        <v>643</v>
      </c>
      <c r="D202" s="347"/>
      <c r="E202" s="347"/>
      <c r="F202" s="347"/>
      <c r="G202" s="347"/>
      <c r="H202" s="347"/>
      <c r="I202" s="347"/>
      <c r="J202" s="348">
        <v>5120001111309</v>
      </c>
      <c r="K202" s="349"/>
      <c r="L202" s="349"/>
      <c r="M202" s="349"/>
      <c r="N202" s="349"/>
      <c r="O202" s="349"/>
      <c r="P202" s="362" t="s">
        <v>624</v>
      </c>
      <c r="Q202" s="350"/>
      <c r="R202" s="350"/>
      <c r="S202" s="350"/>
      <c r="T202" s="350"/>
      <c r="U202" s="350"/>
      <c r="V202" s="350"/>
      <c r="W202" s="350"/>
      <c r="X202" s="350"/>
      <c r="Y202" s="351">
        <v>4</v>
      </c>
      <c r="Z202" s="352"/>
      <c r="AA202" s="352"/>
      <c r="AB202" s="353"/>
      <c r="AC202" s="354" t="s">
        <v>363</v>
      </c>
      <c r="AD202" s="354"/>
      <c r="AE202" s="354"/>
      <c r="AF202" s="354"/>
      <c r="AG202" s="354"/>
      <c r="AH202" s="355">
        <v>2</v>
      </c>
      <c r="AI202" s="356"/>
      <c r="AJ202" s="356"/>
      <c r="AK202" s="356"/>
      <c r="AL202" s="357">
        <v>88</v>
      </c>
      <c r="AM202" s="358"/>
      <c r="AN202" s="358"/>
      <c r="AO202" s="359"/>
      <c r="AP202" s="360"/>
      <c r="AQ202" s="360"/>
      <c r="AR202" s="360"/>
      <c r="AS202" s="360"/>
      <c r="AT202" s="360"/>
      <c r="AU202" s="360"/>
      <c r="AV202" s="360"/>
      <c r="AW202" s="360"/>
      <c r="AX202" s="360"/>
    </row>
    <row r="203" spans="1:50" ht="26.25" hidden="1"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293</v>
      </c>
      <c r="K234" s="365"/>
      <c r="L234" s="365"/>
      <c r="M234" s="365"/>
      <c r="N234" s="365"/>
      <c r="O234" s="365"/>
      <c r="P234" s="366" t="s">
        <v>27</v>
      </c>
      <c r="Q234" s="366"/>
      <c r="R234" s="366"/>
      <c r="S234" s="366"/>
      <c r="T234" s="366"/>
      <c r="U234" s="366"/>
      <c r="V234" s="366"/>
      <c r="W234" s="366"/>
      <c r="X234" s="366"/>
      <c r="Y234" s="367" t="s">
        <v>345</v>
      </c>
      <c r="Z234" s="368"/>
      <c r="AA234" s="368"/>
      <c r="AB234" s="368"/>
      <c r="AC234" s="148" t="s">
        <v>330</v>
      </c>
      <c r="AD234" s="148"/>
      <c r="AE234" s="148"/>
      <c r="AF234" s="148"/>
      <c r="AG234" s="148"/>
      <c r="AH234" s="367" t="s">
        <v>259</v>
      </c>
      <c r="AI234" s="364"/>
      <c r="AJ234" s="364"/>
      <c r="AK234" s="364"/>
      <c r="AL234" s="364" t="s">
        <v>21</v>
      </c>
      <c r="AM234" s="364"/>
      <c r="AN234" s="364"/>
      <c r="AO234" s="369"/>
      <c r="AP234" s="370" t="s">
        <v>294</v>
      </c>
      <c r="AQ234" s="370"/>
      <c r="AR234" s="370"/>
      <c r="AS234" s="370"/>
      <c r="AT234" s="370"/>
      <c r="AU234" s="370"/>
      <c r="AV234" s="370"/>
      <c r="AW234" s="370"/>
      <c r="AX234" s="370"/>
    </row>
    <row r="235" spans="1:50" ht="26.25" customHeight="1">
      <c r="A235" s="1060">
        <v>1</v>
      </c>
      <c r="B235" s="1060">
        <v>1</v>
      </c>
      <c r="C235" s="361" t="s">
        <v>644</v>
      </c>
      <c r="D235" s="347"/>
      <c r="E235" s="347"/>
      <c r="F235" s="347"/>
      <c r="G235" s="347"/>
      <c r="H235" s="347"/>
      <c r="I235" s="347"/>
      <c r="J235" s="348">
        <v>2010001019268</v>
      </c>
      <c r="K235" s="349"/>
      <c r="L235" s="349"/>
      <c r="M235" s="349"/>
      <c r="N235" s="349"/>
      <c r="O235" s="349"/>
      <c r="P235" s="362" t="s">
        <v>626</v>
      </c>
      <c r="Q235" s="350"/>
      <c r="R235" s="350"/>
      <c r="S235" s="350"/>
      <c r="T235" s="350"/>
      <c r="U235" s="350"/>
      <c r="V235" s="350"/>
      <c r="W235" s="350"/>
      <c r="X235" s="350"/>
      <c r="Y235" s="351">
        <v>3</v>
      </c>
      <c r="Z235" s="352"/>
      <c r="AA235" s="352"/>
      <c r="AB235" s="353"/>
      <c r="AC235" s="354" t="s">
        <v>369</v>
      </c>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4"/>
      <c r="B267" s="364"/>
      <c r="C267" s="364" t="s">
        <v>26</v>
      </c>
      <c r="D267" s="364"/>
      <c r="E267" s="364"/>
      <c r="F267" s="364"/>
      <c r="G267" s="364"/>
      <c r="H267" s="364"/>
      <c r="I267" s="364"/>
      <c r="J267" s="148" t="s">
        <v>293</v>
      </c>
      <c r="K267" s="365"/>
      <c r="L267" s="365"/>
      <c r="M267" s="365"/>
      <c r="N267" s="365"/>
      <c r="O267" s="365"/>
      <c r="P267" s="366" t="s">
        <v>27</v>
      </c>
      <c r="Q267" s="366"/>
      <c r="R267" s="366"/>
      <c r="S267" s="366"/>
      <c r="T267" s="366"/>
      <c r="U267" s="366"/>
      <c r="V267" s="366"/>
      <c r="W267" s="366"/>
      <c r="X267" s="366"/>
      <c r="Y267" s="367" t="s">
        <v>345</v>
      </c>
      <c r="Z267" s="368"/>
      <c r="AA267" s="368"/>
      <c r="AB267" s="368"/>
      <c r="AC267" s="148" t="s">
        <v>330</v>
      </c>
      <c r="AD267" s="148"/>
      <c r="AE267" s="148"/>
      <c r="AF267" s="148"/>
      <c r="AG267" s="148"/>
      <c r="AH267" s="367" t="s">
        <v>259</v>
      </c>
      <c r="AI267" s="364"/>
      <c r="AJ267" s="364"/>
      <c r="AK267" s="364"/>
      <c r="AL267" s="364" t="s">
        <v>21</v>
      </c>
      <c r="AM267" s="364"/>
      <c r="AN267" s="364"/>
      <c r="AO267" s="369"/>
      <c r="AP267" s="370" t="s">
        <v>294</v>
      </c>
      <c r="AQ267" s="370"/>
      <c r="AR267" s="370"/>
      <c r="AS267" s="370"/>
      <c r="AT267" s="370"/>
      <c r="AU267" s="370"/>
      <c r="AV267" s="370"/>
      <c r="AW267" s="370"/>
      <c r="AX267" s="370"/>
    </row>
    <row r="268" spans="1:50" ht="26.25" hidden="1"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4"/>
      <c r="B300" s="364"/>
      <c r="C300" s="364" t="s">
        <v>26</v>
      </c>
      <c r="D300" s="364"/>
      <c r="E300" s="364"/>
      <c r="F300" s="364"/>
      <c r="G300" s="364"/>
      <c r="H300" s="364"/>
      <c r="I300" s="364"/>
      <c r="J300" s="148" t="s">
        <v>293</v>
      </c>
      <c r="K300" s="365"/>
      <c r="L300" s="365"/>
      <c r="M300" s="365"/>
      <c r="N300" s="365"/>
      <c r="O300" s="365"/>
      <c r="P300" s="366" t="s">
        <v>27</v>
      </c>
      <c r="Q300" s="366"/>
      <c r="R300" s="366"/>
      <c r="S300" s="366"/>
      <c r="T300" s="366"/>
      <c r="U300" s="366"/>
      <c r="V300" s="366"/>
      <c r="W300" s="366"/>
      <c r="X300" s="366"/>
      <c r="Y300" s="367" t="s">
        <v>345</v>
      </c>
      <c r="Z300" s="368"/>
      <c r="AA300" s="368"/>
      <c r="AB300" s="368"/>
      <c r="AC300" s="148" t="s">
        <v>330</v>
      </c>
      <c r="AD300" s="148"/>
      <c r="AE300" s="148"/>
      <c r="AF300" s="148"/>
      <c r="AG300" s="148"/>
      <c r="AH300" s="367" t="s">
        <v>259</v>
      </c>
      <c r="AI300" s="364"/>
      <c r="AJ300" s="364"/>
      <c r="AK300" s="364"/>
      <c r="AL300" s="364" t="s">
        <v>21</v>
      </c>
      <c r="AM300" s="364"/>
      <c r="AN300" s="364"/>
      <c r="AO300" s="369"/>
      <c r="AP300" s="370" t="s">
        <v>294</v>
      </c>
      <c r="AQ300" s="370"/>
      <c r="AR300" s="370"/>
      <c r="AS300" s="370"/>
      <c r="AT300" s="370"/>
      <c r="AU300" s="370"/>
      <c r="AV300" s="370"/>
      <c r="AW300" s="370"/>
      <c r="AX300" s="370"/>
    </row>
    <row r="301" spans="1:50" ht="26.25" hidden="1"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4"/>
      <c r="B333" s="364"/>
      <c r="C333" s="364" t="s">
        <v>26</v>
      </c>
      <c r="D333" s="364"/>
      <c r="E333" s="364"/>
      <c r="F333" s="364"/>
      <c r="G333" s="364"/>
      <c r="H333" s="364"/>
      <c r="I333" s="364"/>
      <c r="J333" s="148" t="s">
        <v>293</v>
      </c>
      <c r="K333" s="365"/>
      <c r="L333" s="365"/>
      <c r="M333" s="365"/>
      <c r="N333" s="365"/>
      <c r="O333" s="365"/>
      <c r="P333" s="366" t="s">
        <v>27</v>
      </c>
      <c r="Q333" s="366"/>
      <c r="R333" s="366"/>
      <c r="S333" s="366"/>
      <c r="T333" s="366"/>
      <c r="U333" s="366"/>
      <c r="V333" s="366"/>
      <c r="W333" s="366"/>
      <c r="X333" s="366"/>
      <c r="Y333" s="367" t="s">
        <v>345</v>
      </c>
      <c r="Z333" s="368"/>
      <c r="AA333" s="368"/>
      <c r="AB333" s="368"/>
      <c r="AC333" s="148" t="s">
        <v>330</v>
      </c>
      <c r="AD333" s="148"/>
      <c r="AE333" s="148"/>
      <c r="AF333" s="148"/>
      <c r="AG333" s="148"/>
      <c r="AH333" s="367" t="s">
        <v>259</v>
      </c>
      <c r="AI333" s="364"/>
      <c r="AJ333" s="364"/>
      <c r="AK333" s="364"/>
      <c r="AL333" s="364" t="s">
        <v>21</v>
      </c>
      <c r="AM333" s="364"/>
      <c r="AN333" s="364"/>
      <c r="AO333" s="369"/>
      <c r="AP333" s="370" t="s">
        <v>294</v>
      </c>
      <c r="AQ333" s="370"/>
      <c r="AR333" s="370"/>
      <c r="AS333" s="370"/>
      <c r="AT333" s="370"/>
      <c r="AU333" s="370"/>
      <c r="AV333" s="370"/>
      <c r="AW333" s="370"/>
      <c r="AX333" s="370"/>
    </row>
    <row r="334" spans="1:50" ht="26.25" hidden="1"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4"/>
      <c r="B366" s="364"/>
      <c r="C366" s="364" t="s">
        <v>26</v>
      </c>
      <c r="D366" s="364"/>
      <c r="E366" s="364"/>
      <c r="F366" s="364"/>
      <c r="G366" s="364"/>
      <c r="H366" s="364"/>
      <c r="I366" s="364"/>
      <c r="J366" s="148" t="s">
        <v>293</v>
      </c>
      <c r="K366" s="365"/>
      <c r="L366" s="365"/>
      <c r="M366" s="365"/>
      <c r="N366" s="365"/>
      <c r="O366" s="365"/>
      <c r="P366" s="366" t="s">
        <v>27</v>
      </c>
      <c r="Q366" s="366"/>
      <c r="R366" s="366"/>
      <c r="S366" s="366"/>
      <c r="T366" s="366"/>
      <c r="U366" s="366"/>
      <c r="V366" s="366"/>
      <c r="W366" s="366"/>
      <c r="X366" s="366"/>
      <c r="Y366" s="367" t="s">
        <v>345</v>
      </c>
      <c r="Z366" s="368"/>
      <c r="AA366" s="368"/>
      <c r="AB366" s="368"/>
      <c r="AC366" s="148" t="s">
        <v>330</v>
      </c>
      <c r="AD366" s="148"/>
      <c r="AE366" s="148"/>
      <c r="AF366" s="148"/>
      <c r="AG366" s="148"/>
      <c r="AH366" s="367" t="s">
        <v>259</v>
      </c>
      <c r="AI366" s="364"/>
      <c r="AJ366" s="364"/>
      <c r="AK366" s="364"/>
      <c r="AL366" s="364" t="s">
        <v>21</v>
      </c>
      <c r="AM366" s="364"/>
      <c r="AN366" s="364"/>
      <c r="AO366" s="369"/>
      <c r="AP366" s="370" t="s">
        <v>294</v>
      </c>
      <c r="AQ366" s="370"/>
      <c r="AR366" s="370"/>
      <c r="AS366" s="370"/>
      <c r="AT366" s="370"/>
      <c r="AU366" s="370"/>
      <c r="AV366" s="370"/>
      <c r="AW366" s="370"/>
      <c r="AX366" s="370"/>
    </row>
    <row r="367" spans="1:50" ht="26.25" hidden="1"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4"/>
      <c r="B399" s="364"/>
      <c r="C399" s="364" t="s">
        <v>26</v>
      </c>
      <c r="D399" s="364"/>
      <c r="E399" s="364"/>
      <c r="F399" s="364"/>
      <c r="G399" s="364"/>
      <c r="H399" s="364"/>
      <c r="I399" s="364"/>
      <c r="J399" s="148" t="s">
        <v>293</v>
      </c>
      <c r="K399" s="365"/>
      <c r="L399" s="365"/>
      <c r="M399" s="365"/>
      <c r="N399" s="365"/>
      <c r="O399" s="365"/>
      <c r="P399" s="366" t="s">
        <v>27</v>
      </c>
      <c r="Q399" s="366"/>
      <c r="R399" s="366"/>
      <c r="S399" s="366"/>
      <c r="T399" s="366"/>
      <c r="U399" s="366"/>
      <c r="V399" s="366"/>
      <c r="W399" s="366"/>
      <c r="X399" s="366"/>
      <c r="Y399" s="367" t="s">
        <v>345</v>
      </c>
      <c r="Z399" s="368"/>
      <c r="AA399" s="368"/>
      <c r="AB399" s="368"/>
      <c r="AC399" s="148" t="s">
        <v>330</v>
      </c>
      <c r="AD399" s="148"/>
      <c r="AE399" s="148"/>
      <c r="AF399" s="148"/>
      <c r="AG399" s="148"/>
      <c r="AH399" s="367" t="s">
        <v>259</v>
      </c>
      <c r="AI399" s="364"/>
      <c r="AJ399" s="364"/>
      <c r="AK399" s="364"/>
      <c r="AL399" s="364" t="s">
        <v>21</v>
      </c>
      <c r="AM399" s="364"/>
      <c r="AN399" s="364"/>
      <c r="AO399" s="369"/>
      <c r="AP399" s="370" t="s">
        <v>294</v>
      </c>
      <c r="AQ399" s="370"/>
      <c r="AR399" s="370"/>
      <c r="AS399" s="370"/>
      <c r="AT399" s="370"/>
      <c r="AU399" s="370"/>
      <c r="AV399" s="370"/>
      <c r="AW399" s="370"/>
      <c r="AX399" s="370"/>
    </row>
    <row r="400" spans="1:50" ht="26.25" hidden="1"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4"/>
      <c r="B432" s="364"/>
      <c r="C432" s="364" t="s">
        <v>26</v>
      </c>
      <c r="D432" s="364"/>
      <c r="E432" s="364"/>
      <c r="F432" s="364"/>
      <c r="G432" s="364"/>
      <c r="H432" s="364"/>
      <c r="I432" s="364"/>
      <c r="J432" s="148" t="s">
        <v>293</v>
      </c>
      <c r="K432" s="365"/>
      <c r="L432" s="365"/>
      <c r="M432" s="365"/>
      <c r="N432" s="365"/>
      <c r="O432" s="365"/>
      <c r="P432" s="366" t="s">
        <v>27</v>
      </c>
      <c r="Q432" s="366"/>
      <c r="R432" s="366"/>
      <c r="S432" s="366"/>
      <c r="T432" s="366"/>
      <c r="U432" s="366"/>
      <c r="V432" s="366"/>
      <c r="W432" s="366"/>
      <c r="X432" s="366"/>
      <c r="Y432" s="367" t="s">
        <v>345</v>
      </c>
      <c r="Z432" s="368"/>
      <c r="AA432" s="368"/>
      <c r="AB432" s="368"/>
      <c r="AC432" s="148" t="s">
        <v>330</v>
      </c>
      <c r="AD432" s="148"/>
      <c r="AE432" s="148"/>
      <c r="AF432" s="148"/>
      <c r="AG432" s="148"/>
      <c r="AH432" s="367" t="s">
        <v>259</v>
      </c>
      <c r="AI432" s="364"/>
      <c r="AJ432" s="364"/>
      <c r="AK432" s="364"/>
      <c r="AL432" s="364" t="s">
        <v>21</v>
      </c>
      <c r="AM432" s="364"/>
      <c r="AN432" s="364"/>
      <c r="AO432" s="369"/>
      <c r="AP432" s="370" t="s">
        <v>294</v>
      </c>
      <c r="AQ432" s="370"/>
      <c r="AR432" s="370"/>
      <c r="AS432" s="370"/>
      <c r="AT432" s="370"/>
      <c r="AU432" s="370"/>
      <c r="AV432" s="370"/>
      <c r="AW432" s="370"/>
      <c r="AX432" s="370"/>
    </row>
    <row r="433" spans="1:50" ht="26.25" hidden="1"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4"/>
      <c r="B465" s="364"/>
      <c r="C465" s="364" t="s">
        <v>26</v>
      </c>
      <c r="D465" s="364"/>
      <c r="E465" s="364"/>
      <c r="F465" s="364"/>
      <c r="G465" s="364"/>
      <c r="H465" s="364"/>
      <c r="I465" s="364"/>
      <c r="J465" s="148" t="s">
        <v>293</v>
      </c>
      <c r="K465" s="365"/>
      <c r="L465" s="365"/>
      <c r="M465" s="365"/>
      <c r="N465" s="365"/>
      <c r="O465" s="365"/>
      <c r="P465" s="366" t="s">
        <v>27</v>
      </c>
      <c r="Q465" s="366"/>
      <c r="R465" s="366"/>
      <c r="S465" s="366"/>
      <c r="T465" s="366"/>
      <c r="U465" s="366"/>
      <c r="V465" s="366"/>
      <c r="W465" s="366"/>
      <c r="X465" s="366"/>
      <c r="Y465" s="367" t="s">
        <v>345</v>
      </c>
      <c r="Z465" s="368"/>
      <c r="AA465" s="368"/>
      <c r="AB465" s="368"/>
      <c r="AC465" s="148" t="s">
        <v>330</v>
      </c>
      <c r="AD465" s="148"/>
      <c r="AE465" s="148"/>
      <c r="AF465" s="148"/>
      <c r="AG465" s="148"/>
      <c r="AH465" s="367" t="s">
        <v>259</v>
      </c>
      <c r="AI465" s="364"/>
      <c r="AJ465" s="364"/>
      <c r="AK465" s="364"/>
      <c r="AL465" s="364" t="s">
        <v>21</v>
      </c>
      <c r="AM465" s="364"/>
      <c r="AN465" s="364"/>
      <c r="AO465" s="369"/>
      <c r="AP465" s="370" t="s">
        <v>294</v>
      </c>
      <c r="AQ465" s="370"/>
      <c r="AR465" s="370"/>
      <c r="AS465" s="370"/>
      <c r="AT465" s="370"/>
      <c r="AU465" s="370"/>
      <c r="AV465" s="370"/>
      <c r="AW465" s="370"/>
      <c r="AX465" s="370"/>
    </row>
    <row r="466" spans="1:50" ht="26.25" hidden="1"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4"/>
      <c r="B498" s="364"/>
      <c r="C498" s="364" t="s">
        <v>26</v>
      </c>
      <c r="D498" s="364"/>
      <c r="E498" s="364"/>
      <c r="F498" s="364"/>
      <c r="G498" s="364"/>
      <c r="H498" s="364"/>
      <c r="I498" s="364"/>
      <c r="J498" s="148" t="s">
        <v>293</v>
      </c>
      <c r="K498" s="365"/>
      <c r="L498" s="365"/>
      <c r="M498" s="365"/>
      <c r="N498" s="365"/>
      <c r="O498" s="365"/>
      <c r="P498" s="366" t="s">
        <v>27</v>
      </c>
      <c r="Q498" s="366"/>
      <c r="R498" s="366"/>
      <c r="S498" s="366"/>
      <c r="T498" s="366"/>
      <c r="U498" s="366"/>
      <c r="V498" s="366"/>
      <c r="W498" s="366"/>
      <c r="X498" s="366"/>
      <c r="Y498" s="367" t="s">
        <v>345</v>
      </c>
      <c r="Z498" s="368"/>
      <c r="AA498" s="368"/>
      <c r="AB498" s="368"/>
      <c r="AC498" s="148" t="s">
        <v>330</v>
      </c>
      <c r="AD498" s="148"/>
      <c r="AE498" s="148"/>
      <c r="AF498" s="148"/>
      <c r="AG498" s="148"/>
      <c r="AH498" s="367" t="s">
        <v>259</v>
      </c>
      <c r="AI498" s="364"/>
      <c r="AJ498" s="364"/>
      <c r="AK498" s="364"/>
      <c r="AL498" s="364" t="s">
        <v>21</v>
      </c>
      <c r="AM498" s="364"/>
      <c r="AN498" s="364"/>
      <c r="AO498" s="369"/>
      <c r="AP498" s="370" t="s">
        <v>294</v>
      </c>
      <c r="AQ498" s="370"/>
      <c r="AR498" s="370"/>
      <c r="AS498" s="370"/>
      <c r="AT498" s="370"/>
      <c r="AU498" s="370"/>
      <c r="AV498" s="370"/>
      <c r="AW498" s="370"/>
      <c r="AX498" s="370"/>
    </row>
    <row r="499" spans="1:50" ht="26.25" hidden="1"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4"/>
      <c r="B531" s="364"/>
      <c r="C531" s="364" t="s">
        <v>26</v>
      </c>
      <c r="D531" s="364"/>
      <c r="E531" s="364"/>
      <c r="F531" s="364"/>
      <c r="G531" s="364"/>
      <c r="H531" s="364"/>
      <c r="I531" s="364"/>
      <c r="J531" s="148" t="s">
        <v>293</v>
      </c>
      <c r="K531" s="365"/>
      <c r="L531" s="365"/>
      <c r="M531" s="365"/>
      <c r="N531" s="365"/>
      <c r="O531" s="365"/>
      <c r="P531" s="366" t="s">
        <v>27</v>
      </c>
      <c r="Q531" s="366"/>
      <c r="R531" s="366"/>
      <c r="S531" s="366"/>
      <c r="T531" s="366"/>
      <c r="U531" s="366"/>
      <c r="V531" s="366"/>
      <c r="W531" s="366"/>
      <c r="X531" s="366"/>
      <c r="Y531" s="367" t="s">
        <v>345</v>
      </c>
      <c r="Z531" s="368"/>
      <c r="AA531" s="368"/>
      <c r="AB531" s="368"/>
      <c r="AC531" s="148" t="s">
        <v>330</v>
      </c>
      <c r="AD531" s="148"/>
      <c r="AE531" s="148"/>
      <c r="AF531" s="148"/>
      <c r="AG531" s="148"/>
      <c r="AH531" s="367" t="s">
        <v>259</v>
      </c>
      <c r="AI531" s="364"/>
      <c r="AJ531" s="364"/>
      <c r="AK531" s="364"/>
      <c r="AL531" s="364" t="s">
        <v>21</v>
      </c>
      <c r="AM531" s="364"/>
      <c r="AN531" s="364"/>
      <c r="AO531" s="369"/>
      <c r="AP531" s="370" t="s">
        <v>294</v>
      </c>
      <c r="AQ531" s="370"/>
      <c r="AR531" s="370"/>
      <c r="AS531" s="370"/>
      <c r="AT531" s="370"/>
      <c r="AU531" s="370"/>
      <c r="AV531" s="370"/>
      <c r="AW531" s="370"/>
      <c r="AX531" s="370"/>
    </row>
    <row r="532" spans="1:50" ht="26.25" hidden="1"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4"/>
      <c r="B564" s="364"/>
      <c r="C564" s="364" t="s">
        <v>26</v>
      </c>
      <c r="D564" s="364"/>
      <c r="E564" s="364"/>
      <c r="F564" s="364"/>
      <c r="G564" s="364"/>
      <c r="H564" s="364"/>
      <c r="I564" s="364"/>
      <c r="J564" s="148" t="s">
        <v>293</v>
      </c>
      <c r="K564" s="365"/>
      <c r="L564" s="365"/>
      <c r="M564" s="365"/>
      <c r="N564" s="365"/>
      <c r="O564" s="365"/>
      <c r="P564" s="366" t="s">
        <v>27</v>
      </c>
      <c r="Q564" s="366"/>
      <c r="R564" s="366"/>
      <c r="S564" s="366"/>
      <c r="T564" s="366"/>
      <c r="U564" s="366"/>
      <c r="V564" s="366"/>
      <c r="W564" s="366"/>
      <c r="X564" s="366"/>
      <c r="Y564" s="367" t="s">
        <v>345</v>
      </c>
      <c r="Z564" s="368"/>
      <c r="AA564" s="368"/>
      <c r="AB564" s="368"/>
      <c r="AC564" s="148" t="s">
        <v>330</v>
      </c>
      <c r="AD564" s="148"/>
      <c r="AE564" s="148"/>
      <c r="AF564" s="148"/>
      <c r="AG564" s="148"/>
      <c r="AH564" s="367" t="s">
        <v>259</v>
      </c>
      <c r="AI564" s="364"/>
      <c r="AJ564" s="364"/>
      <c r="AK564" s="364"/>
      <c r="AL564" s="364" t="s">
        <v>21</v>
      </c>
      <c r="AM564" s="364"/>
      <c r="AN564" s="364"/>
      <c r="AO564" s="369"/>
      <c r="AP564" s="370" t="s">
        <v>294</v>
      </c>
      <c r="AQ564" s="370"/>
      <c r="AR564" s="370"/>
      <c r="AS564" s="370"/>
      <c r="AT564" s="370"/>
      <c r="AU564" s="370"/>
      <c r="AV564" s="370"/>
      <c r="AW564" s="370"/>
      <c r="AX564" s="370"/>
    </row>
    <row r="565" spans="1:50" ht="26.25" hidden="1"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4"/>
      <c r="B597" s="364"/>
      <c r="C597" s="364" t="s">
        <v>26</v>
      </c>
      <c r="D597" s="364"/>
      <c r="E597" s="364"/>
      <c r="F597" s="364"/>
      <c r="G597" s="364"/>
      <c r="H597" s="364"/>
      <c r="I597" s="364"/>
      <c r="J597" s="148" t="s">
        <v>293</v>
      </c>
      <c r="K597" s="365"/>
      <c r="L597" s="365"/>
      <c r="M597" s="365"/>
      <c r="N597" s="365"/>
      <c r="O597" s="365"/>
      <c r="P597" s="366" t="s">
        <v>27</v>
      </c>
      <c r="Q597" s="366"/>
      <c r="R597" s="366"/>
      <c r="S597" s="366"/>
      <c r="T597" s="366"/>
      <c r="U597" s="366"/>
      <c r="V597" s="366"/>
      <c r="W597" s="366"/>
      <c r="X597" s="366"/>
      <c r="Y597" s="367" t="s">
        <v>345</v>
      </c>
      <c r="Z597" s="368"/>
      <c r="AA597" s="368"/>
      <c r="AB597" s="368"/>
      <c r="AC597" s="148" t="s">
        <v>330</v>
      </c>
      <c r="AD597" s="148"/>
      <c r="AE597" s="148"/>
      <c r="AF597" s="148"/>
      <c r="AG597" s="148"/>
      <c r="AH597" s="367" t="s">
        <v>259</v>
      </c>
      <c r="AI597" s="364"/>
      <c r="AJ597" s="364"/>
      <c r="AK597" s="364"/>
      <c r="AL597" s="364" t="s">
        <v>21</v>
      </c>
      <c r="AM597" s="364"/>
      <c r="AN597" s="364"/>
      <c r="AO597" s="369"/>
      <c r="AP597" s="370" t="s">
        <v>294</v>
      </c>
      <c r="AQ597" s="370"/>
      <c r="AR597" s="370"/>
      <c r="AS597" s="370"/>
      <c r="AT597" s="370"/>
      <c r="AU597" s="370"/>
      <c r="AV597" s="370"/>
      <c r="AW597" s="370"/>
      <c r="AX597" s="370"/>
    </row>
    <row r="598" spans="1:50" ht="26.25" hidden="1"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4"/>
      <c r="B630" s="364"/>
      <c r="C630" s="364" t="s">
        <v>26</v>
      </c>
      <c r="D630" s="364"/>
      <c r="E630" s="364"/>
      <c r="F630" s="364"/>
      <c r="G630" s="364"/>
      <c r="H630" s="364"/>
      <c r="I630" s="364"/>
      <c r="J630" s="148" t="s">
        <v>293</v>
      </c>
      <c r="K630" s="365"/>
      <c r="L630" s="365"/>
      <c r="M630" s="365"/>
      <c r="N630" s="365"/>
      <c r="O630" s="365"/>
      <c r="P630" s="366" t="s">
        <v>27</v>
      </c>
      <c r="Q630" s="366"/>
      <c r="R630" s="366"/>
      <c r="S630" s="366"/>
      <c r="T630" s="366"/>
      <c r="U630" s="366"/>
      <c r="V630" s="366"/>
      <c r="W630" s="366"/>
      <c r="X630" s="366"/>
      <c r="Y630" s="367" t="s">
        <v>345</v>
      </c>
      <c r="Z630" s="368"/>
      <c r="AA630" s="368"/>
      <c r="AB630" s="368"/>
      <c r="AC630" s="148" t="s">
        <v>330</v>
      </c>
      <c r="AD630" s="148"/>
      <c r="AE630" s="148"/>
      <c r="AF630" s="148"/>
      <c r="AG630" s="148"/>
      <c r="AH630" s="367" t="s">
        <v>259</v>
      </c>
      <c r="AI630" s="364"/>
      <c r="AJ630" s="364"/>
      <c r="AK630" s="364"/>
      <c r="AL630" s="364" t="s">
        <v>21</v>
      </c>
      <c r="AM630" s="364"/>
      <c r="AN630" s="364"/>
      <c r="AO630" s="369"/>
      <c r="AP630" s="370" t="s">
        <v>294</v>
      </c>
      <c r="AQ630" s="370"/>
      <c r="AR630" s="370"/>
      <c r="AS630" s="370"/>
      <c r="AT630" s="370"/>
      <c r="AU630" s="370"/>
      <c r="AV630" s="370"/>
      <c r="AW630" s="370"/>
      <c r="AX630" s="370"/>
    </row>
    <row r="631" spans="1:50" ht="26.25" hidden="1"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4"/>
      <c r="B663" s="364"/>
      <c r="C663" s="364" t="s">
        <v>26</v>
      </c>
      <c r="D663" s="364"/>
      <c r="E663" s="364"/>
      <c r="F663" s="364"/>
      <c r="G663" s="364"/>
      <c r="H663" s="364"/>
      <c r="I663" s="364"/>
      <c r="J663" s="148" t="s">
        <v>293</v>
      </c>
      <c r="K663" s="365"/>
      <c r="L663" s="365"/>
      <c r="M663" s="365"/>
      <c r="N663" s="365"/>
      <c r="O663" s="365"/>
      <c r="P663" s="366" t="s">
        <v>27</v>
      </c>
      <c r="Q663" s="366"/>
      <c r="R663" s="366"/>
      <c r="S663" s="366"/>
      <c r="T663" s="366"/>
      <c r="U663" s="366"/>
      <c r="V663" s="366"/>
      <c r="W663" s="366"/>
      <c r="X663" s="366"/>
      <c r="Y663" s="367" t="s">
        <v>345</v>
      </c>
      <c r="Z663" s="368"/>
      <c r="AA663" s="368"/>
      <c r="AB663" s="368"/>
      <c r="AC663" s="148" t="s">
        <v>330</v>
      </c>
      <c r="AD663" s="148"/>
      <c r="AE663" s="148"/>
      <c r="AF663" s="148"/>
      <c r="AG663" s="148"/>
      <c r="AH663" s="367" t="s">
        <v>259</v>
      </c>
      <c r="AI663" s="364"/>
      <c r="AJ663" s="364"/>
      <c r="AK663" s="364"/>
      <c r="AL663" s="364" t="s">
        <v>21</v>
      </c>
      <c r="AM663" s="364"/>
      <c r="AN663" s="364"/>
      <c r="AO663" s="369"/>
      <c r="AP663" s="370" t="s">
        <v>294</v>
      </c>
      <c r="AQ663" s="370"/>
      <c r="AR663" s="370"/>
      <c r="AS663" s="370"/>
      <c r="AT663" s="370"/>
      <c r="AU663" s="370"/>
      <c r="AV663" s="370"/>
      <c r="AW663" s="370"/>
      <c r="AX663" s="370"/>
    </row>
    <row r="664" spans="1:50" ht="26.25" hidden="1"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4"/>
      <c r="B696" s="364"/>
      <c r="C696" s="364" t="s">
        <v>26</v>
      </c>
      <c r="D696" s="364"/>
      <c r="E696" s="364"/>
      <c r="F696" s="364"/>
      <c r="G696" s="364"/>
      <c r="H696" s="364"/>
      <c r="I696" s="364"/>
      <c r="J696" s="148" t="s">
        <v>293</v>
      </c>
      <c r="K696" s="365"/>
      <c r="L696" s="365"/>
      <c r="M696" s="365"/>
      <c r="N696" s="365"/>
      <c r="O696" s="365"/>
      <c r="P696" s="366" t="s">
        <v>27</v>
      </c>
      <c r="Q696" s="366"/>
      <c r="R696" s="366"/>
      <c r="S696" s="366"/>
      <c r="T696" s="366"/>
      <c r="U696" s="366"/>
      <c r="V696" s="366"/>
      <c r="W696" s="366"/>
      <c r="X696" s="366"/>
      <c r="Y696" s="367" t="s">
        <v>345</v>
      </c>
      <c r="Z696" s="368"/>
      <c r="AA696" s="368"/>
      <c r="AB696" s="368"/>
      <c r="AC696" s="148" t="s">
        <v>330</v>
      </c>
      <c r="AD696" s="148"/>
      <c r="AE696" s="148"/>
      <c r="AF696" s="148"/>
      <c r="AG696" s="148"/>
      <c r="AH696" s="367" t="s">
        <v>259</v>
      </c>
      <c r="AI696" s="364"/>
      <c r="AJ696" s="364"/>
      <c r="AK696" s="364"/>
      <c r="AL696" s="364" t="s">
        <v>21</v>
      </c>
      <c r="AM696" s="364"/>
      <c r="AN696" s="364"/>
      <c r="AO696" s="369"/>
      <c r="AP696" s="370" t="s">
        <v>294</v>
      </c>
      <c r="AQ696" s="370"/>
      <c r="AR696" s="370"/>
      <c r="AS696" s="370"/>
      <c r="AT696" s="370"/>
      <c r="AU696" s="370"/>
      <c r="AV696" s="370"/>
      <c r="AW696" s="370"/>
      <c r="AX696" s="370"/>
    </row>
    <row r="697" spans="1:50" ht="26.25" hidden="1"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4"/>
      <c r="B729" s="364"/>
      <c r="C729" s="364" t="s">
        <v>26</v>
      </c>
      <c r="D729" s="364"/>
      <c r="E729" s="364"/>
      <c r="F729" s="364"/>
      <c r="G729" s="364"/>
      <c r="H729" s="364"/>
      <c r="I729" s="364"/>
      <c r="J729" s="148" t="s">
        <v>293</v>
      </c>
      <c r="K729" s="365"/>
      <c r="L729" s="365"/>
      <c r="M729" s="365"/>
      <c r="N729" s="365"/>
      <c r="O729" s="365"/>
      <c r="P729" s="366" t="s">
        <v>27</v>
      </c>
      <c r="Q729" s="366"/>
      <c r="R729" s="366"/>
      <c r="S729" s="366"/>
      <c r="T729" s="366"/>
      <c r="U729" s="366"/>
      <c r="V729" s="366"/>
      <c r="W729" s="366"/>
      <c r="X729" s="366"/>
      <c r="Y729" s="367" t="s">
        <v>345</v>
      </c>
      <c r="Z729" s="368"/>
      <c r="AA729" s="368"/>
      <c r="AB729" s="368"/>
      <c r="AC729" s="148" t="s">
        <v>330</v>
      </c>
      <c r="AD729" s="148"/>
      <c r="AE729" s="148"/>
      <c r="AF729" s="148"/>
      <c r="AG729" s="148"/>
      <c r="AH729" s="367" t="s">
        <v>259</v>
      </c>
      <c r="AI729" s="364"/>
      <c r="AJ729" s="364"/>
      <c r="AK729" s="364"/>
      <c r="AL729" s="364" t="s">
        <v>21</v>
      </c>
      <c r="AM729" s="364"/>
      <c r="AN729" s="364"/>
      <c r="AO729" s="369"/>
      <c r="AP729" s="370" t="s">
        <v>294</v>
      </c>
      <c r="AQ729" s="370"/>
      <c r="AR729" s="370"/>
      <c r="AS729" s="370"/>
      <c r="AT729" s="370"/>
      <c r="AU729" s="370"/>
      <c r="AV729" s="370"/>
      <c r="AW729" s="370"/>
      <c r="AX729" s="370"/>
    </row>
    <row r="730" spans="1:50" ht="26.25" hidden="1"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4"/>
      <c r="B762" s="364"/>
      <c r="C762" s="364" t="s">
        <v>26</v>
      </c>
      <c r="D762" s="364"/>
      <c r="E762" s="364"/>
      <c r="F762" s="364"/>
      <c r="G762" s="364"/>
      <c r="H762" s="364"/>
      <c r="I762" s="364"/>
      <c r="J762" s="148" t="s">
        <v>293</v>
      </c>
      <c r="K762" s="365"/>
      <c r="L762" s="365"/>
      <c r="M762" s="365"/>
      <c r="N762" s="365"/>
      <c r="O762" s="365"/>
      <c r="P762" s="366" t="s">
        <v>27</v>
      </c>
      <c r="Q762" s="366"/>
      <c r="R762" s="366"/>
      <c r="S762" s="366"/>
      <c r="T762" s="366"/>
      <c r="U762" s="366"/>
      <c r="V762" s="366"/>
      <c r="W762" s="366"/>
      <c r="X762" s="366"/>
      <c r="Y762" s="367" t="s">
        <v>345</v>
      </c>
      <c r="Z762" s="368"/>
      <c r="AA762" s="368"/>
      <c r="AB762" s="368"/>
      <c r="AC762" s="148" t="s">
        <v>330</v>
      </c>
      <c r="AD762" s="148"/>
      <c r="AE762" s="148"/>
      <c r="AF762" s="148"/>
      <c r="AG762" s="148"/>
      <c r="AH762" s="367" t="s">
        <v>259</v>
      </c>
      <c r="AI762" s="364"/>
      <c r="AJ762" s="364"/>
      <c r="AK762" s="364"/>
      <c r="AL762" s="364" t="s">
        <v>21</v>
      </c>
      <c r="AM762" s="364"/>
      <c r="AN762" s="364"/>
      <c r="AO762" s="369"/>
      <c r="AP762" s="370" t="s">
        <v>294</v>
      </c>
      <c r="AQ762" s="370"/>
      <c r="AR762" s="370"/>
      <c r="AS762" s="370"/>
      <c r="AT762" s="370"/>
      <c r="AU762" s="370"/>
      <c r="AV762" s="370"/>
      <c r="AW762" s="370"/>
      <c r="AX762" s="370"/>
    </row>
    <row r="763" spans="1:50" ht="26.25" hidden="1"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4"/>
      <c r="B795" s="364"/>
      <c r="C795" s="364" t="s">
        <v>26</v>
      </c>
      <c r="D795" s="364"/>
      <c r="E795" s="364"/>
      <c r="F795" s="364"/>
      <c r="G795" s="364"/>
      <c r="H795" s="364"/>
      <c r="I795" s="364"/>
      <c r="J795" s="148" t="s">
        <v>293</v>
      </c>
      <c r="K795" s="365"/>
      <c r="L795" s="365"/>
      <c r="M795" s="365"/>
      <c r="N795" s="365"/>
      <c r="O795" s="365"/>
      <c r="P795" s="366" t="s">
        <v>27</v>
      </c>
      <c r="Q795" s="366"/>
      <c r="R795" s="366"/>
      <c r="S795" s="366"/>
      <c r="T795" s="366"/>
      <c r="U795" s="366"/>
      <c r="V795" s="366"/>
      <c r="W795" s="366"/>
      <c r="X795" s="366"/>
      <c r="Y795" s="367" t="s">
        <v>345</v>
      </c>
      <c r="Z795" s="368"/>
      <c r="AA795" s="368"/>
      <c r="AB795" s="368"/>
      <c r="AC795" s="148" t="s">
        <v>330</v>
      </c>
      <c r="AD795" s="148"/>
      <c r="AE795" s="148"/>
      <c r="AF795" s="148"/>
      <c r="AG795" s="148"/>
      <c r="AH795" s="367" t="s">
        <v>259</v>
      </c>
      <c r="AI795" s="364"/>
      <c r="AJ795" s="364"/>
      <c r="AK795" s="364"/>
      <c r="AL795" s="364" t="s">
        <v>21</v>
      </c>
      <c r="AM795" s="364"/>
      <c r="AN795" s="364"/>
      <c r="AO795" s="369"/>
      <c r="AP795" s="370" t="s">
        <v>294</v>
      </c>
      <c r="AQ795" s="370"/>
      <c r="AR795" s="370"/>
      <c r="AS795" s="370"/>
      <c r="AT795" s="370"/>
      <c r="AU795" s="370"/>
      <c r="AV795" s="370"/>
      <c r="AW795" s="370"/>
      <c r="AX795" s="370"/>
    </row>
    <row r="796" spans="1:50" ht="26.25" hidden="1"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4"/>
      <c r="B828" s="364"/>
      <c r="C828" s="364" t="s">
        <v>26</v>
      </c>
      <c r="D828" s="364"/>
      <c r="E828" s="364"/>
      <c r="F828" s="364"/>
      <c r="G828" s="364"/>
      <c r="H828" s="364"/>
      <c r="I828" s="364"/>
      <c r="J828" s="148" t="s">
        <v>293</v>
      </c>
      <c r="K828" s="365"/>
      <c r="L828" s="365"/>
      <c r="M828" s="365"/>
      <c r="N828" s="365"/>
      <c r="O828" s="365"/>
      <c r="P828" s="366" t="s">
        <v>27</v>
      </c>
      <c r="Q828" s="366"/>
      <c r="R828" s="366"/>
      <c r="S828" s="366"/>
      <c r="T828" s="366"/>
      <c r="U828" s="366"/>
      <c r="V828" s="366"/>
      <c r="W828" s="366"/>
      <c r="X828" s="366"/>
      <c r="Y828" s="367" t="s">
        <v>345</v>
      </c>
      <c r="Z828" s="368"/>
      <c r="AA828" s="368"/>
      <c r="AB828" s="368"/>
      <c r="AC828" s="148" t="s">
        <v>330</v>
      </c>
      <c r="AD828" s="148"/>
      <c r="AE828" s="148"/>
      <c r="AF828" s="148"/>
      <c r="AG828" s="148"/>
      <c r="AH828" s="367" t="s">
        <v>259</v>
      </c>
      <c r="AI828" s="364"/>
      <c r="AJ828" s="364"/>
      <c r="AK828" s="364"/>
      <c r="AL828" s="364" t="s">
        <v>21</v>
      </c>
      <c r="AM828" s="364"/>
      <c r="AN828" s="364"/>
      <c r="AO828" s="369"/>
      <c r="AP828" s="370" t="s">
        <v>294</v>
      </c>
      <c r="AQ828" s="370"/>
      <c r="AR828" s="370"/>
      <c r="AS828" s="370"/>
      <c r="AT828" s="370"/>
      <c r="AU828" s="370"/>
      <c r="AV828" s="370"/>
      <c r="AW828" s="370"/>
      <c r="AX828" s="370"/>
    </row>
    <row r="829" spans="1:50" ht="26.25" hidden="1"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4"/>
      <c r="B861" s="364"/>
      <c r="C861" s="364" t="s">
        <v>26</v>
      </c>
      <c r="D861" s="364"/>
      <c r="E861" s="364"/>
      <c r="F861" s="364"/>
      <c r="G861" s="364"/>
      <c r="H861" s="364"/>
      <c r="I861" s="364"/>
      <c r="J861" s="148" t="s">
        <v>293</v>
      </c>
      <c r="K861" s="365"/>
      <c r="L861" s="365"/>
      <c r="M861" s="365"/>
      <c r="N861" s="365"/>
      <c r="O861" s="365"/>
      <c r="P861" s="366" t="s">
        <v>27</v>
      </c>
      <c r="Q861" s="366"/>
      <c r="R861" s="366"/>
      <c r="S861" s="366"/>
      <c r="T861" s="366"/>
      <c r="U861" s="366"/>
      <c r="V861" s="366"/>
      <c r="W861" s="366"/>
      <c r="X861" s="366"/>
      <c r="Y861" s="367" t="s">
        <v>345</v>
      </c>
      <c r="Z861" s="368"/>
      <c r="AA861" s="368"/>
      <c r="AB861" s="368"/>
      <c r="AC861" s="148" t="s">
        <v>330</v>
      </c>
      <c r="AD861" s="148"/>
      <c r="AE861" s="148"/>
      <c r="AF861" s="148"/>
      <c r="AG861" s="148"/>
      <c r="AH861" s="367" t="s">
        <v>259</v>
      </c>
      <c r="AI861" s="364"/>
      <c r="AJ861" s="364"/>
      <c r="AK861" s="364"/>
      <c r="AL861" s="364" t="s">
        <v>21</v>
      </c>
      <c r="AM861" s="364"/>
      <c r="AN861" s="364"/>
      <c r="AO861" s="369"/>
      <c r="AP861" s="370" t="s">
        <v>294</v>
      </c>
      <c r="AQ861" s="370"/>
      <c r="AR861" s="370"/>
      <c r="AS861" s="370"/>
      <c r="AT861" s="370"/>
      <c r="AU861" s="370"/>
      <c r="AV861" s="370"/>
      <c r="AW861" s="370"/>
      <c r="AX861" s="370"/>
    </row>
    <row r="862" spans="1:50" ht="26.25" hidden="1"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4"/>
      <c r="B894" s="364"/>
      <c r="C894" s="364" t="s">
        <v>26</v>
      </c>
      <c r="D894" s="364"/>
      <c r="E894" s="364"/>
      <c r="F894" s="364"/>
      <c r="G894" s="364"/>
      <c r="H894" s="364"/>
      <c r="I894" s="364"/>
      <c r="J894" s="148" t="s">
        <v>293</v>
      </c>
      <c r="K894" s="365"/>
      <c r="L894" s="365"/>
      <c r="M894" s="365"/>
      <c r="N894" s="365"/>
      <c r="O894" s="365"/>
      <c r="P894" s="366" t="s">
        <v>27</v>
      </c>
      <c r="Q894" s="366"/>
      <c r="R894" s="366"/>
      <c r="S894" s="366"/>
      <c r="T894" s="366"/>
      <c r="U894" s="366"/>
      <c r="V894" s="366"/>
      <c r="W894" s="366"/>
      <c r="X894" s="366"/>
      <c r="Y894" s="367" t="s">
        <v>345</v>
      </c>
      <c r="Z894" s="368"/>
      <c r="AA894" s="368"/>
      <c r="AB894" s="368"/>
      <c r="AC894" s="148" t="s">
        <v>330</v>
      </c>
      <c r="AD894" s="148"/>
      <c r="AE894" s="148"/>
      <c r="AF894" s="148"/>
      <c r="AG894" s="148"/>
      <c r="AH894" s="367" t="s">
        <v>259</v>
      </c>
      <c r="AI894" s="364"/>
      <c r="AJ894" s="364"/>
      <c r="AK894" s="364"/>
      <c r="AL894" s="364" t="s">
        <v>21</v>
      </c>
      <c r="AM894" s="364"/>
      <c r="AN894" s="364"/>
      <c r="AO894" s="369"/>
      <c r="AP894" s="370" t="s">
        <v>294</v>
      </c>
      <c r="AQ894" s="370"/>
      <c r="AR894" s="370"/>
      <c r="AS894" s="370"/>
      <c r="AT894" s="370"/>
      <c r="AU894" s="370"/>
      <c r="AV894" s="370"/>
      <c r="AW894" s="370"/>
      <c r="AX894" s="370"/>
    </row>
    <row r="895" spans="1:50" ht="26.25" hidden="1"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4"/>
      <c r="B927" s="364"/>
      <c r="C927" s="364" t="s">
        <v>26</v>
      </c>
      <c r="D927" s="364"/>
      <c r="E927" s="364"/>
      <c r="F927" s="364"/>
      <c r="G927" s="364"/>
      <c r="H927" s="364"/>
      <c r="I927" s="364"/>
      <c r="J927" s="148" t="s">
        <v>293</v>
      </c>
      <c r="K927" s="365"/>
      <c r="L927" s="365"/>
      <c r="M927" s="365"/>
      <c r="N927" s="365"/>
      <c r="O927" s="365"/>
      <c r="P927" s="366" t="s">
        <v>27</v>
      </c>
      <c r="Q927" s="366"/>
      <c r="R927" s="366"/>
      <c r="S927" s="366"/>
      <c r="T927" s="366"/>
      <c r="U927" s="366"/>
      <c r="V927" s="366"/>
      <c r="W927" s="366"/>
      <c r="X927" s="366"/>
      <c r="Y927" s="367" t="s">
        <v>345</v>
      </c>
      <c r="Z927" s="368"/>
      <c r="AA927" s="368"/>
      <c r="AB927" s="368"/>
      <c r="AC927" s="148" t="s">
        <v>330</v>
      </c>
      <c r="AD927" s="148"/>
      <c r="AE927" s="148"/>
      <c r="AF927" s="148"/>
      <c r="AG927" s="148"/>
      <c r="AH927" s="367" t="s">
        <v>259</v>
      </c>
      <c r="AI927" s="364"/>
      <c r="AJ927" s="364"/>
      <c r="AK927" s="364"/>
      <c r="AL927" s="364" t="s">
        <v>21</v>
      </c>
      <c r="AM927" s="364"/>
      <c r="AN927" s="364"/>
      <c r="AO927" s="369"/>
      <c r="AP927" s="370" t="s">
        <v>294</v>
      </c>
      <c r="AQ927" s="370"/>
      <c r="AR927" s="370"/>
      <c r="AS927" s="370"/>
      <c r="AT927" s="370"/>
      <c r="AU927" s="370"/>
      <c r="AV927" s="370"/>
      <c r="AW927" s="370"/>
      <c r="AX927" s="370"/>
    </row>
    <row r="928" spans="1:50" ht="26.25" hidden="1"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4"/>
      <c r="B960" s="364"/>
      <c r="C960" s="364" t="s">
        <v>26</v>
      </c>
      <c r="D960" s="364"/>
      <c r="E960" s="364"/>
      <c r="F960" s="364"/>
      <c r="G960" s="364"/>
      <c r="H960" s="364"/>
      <c r="I960" s="364"/>
      <c r="J960" s="148" t="s">
        <v>293</v>
      </c>
      <c r="K960" s="365"/>
      <c r="L960" s="365"/>
      <c r="M960" s="365"/>
      <c r="N960" s="365"/>
      <c r="O960" s="365"/>
      <c r="P960" s="366" t="s">
        <v>27</v>
      </c>
      <c r="Q960" s="366"/>
      <c r="R960" s="366"/>
      <c r="S960" s="366"/>
      <c r="T960" s="366"/>
      <c r="U960" s="366"/>
      <c r="V960" s="366"/>
      <c r="W960" s="366"/>
      <c r="X960" s="366"/>
      <c r="Y960" s="367" t="s">
        <v>345</v>
      </c>
      <c r="Z960" s="368"/>
      <c r="AA960" s="368"/>
      <c r="AB960" s="368"/>
      <c r="AC960" s="148" t="s">
        <v>330</v>
      </c>
      <c r="AD960" s="148"/>
      <c r="AE960" s="148"/>
      <c r="AF960" s="148"/>
      <c r="AG960" s="148"/>
      <c r="AH960" s="367" t="s">
        <v>259</v>
      </c>
      <c r="AI960" s="364"/>
      <c r="AJ960" s="364"/>
      <c r="AK960" s="364"/>
      <c r="AL960" s="364" t="s">
        <v>21</v>
      </c>
      <c r="AM960" s="364"/>
      <c r="AN960" s="364"/>
      <c r="AO960" s="369"/>
      <c r="AP960" s="370" t="s">
        <v>294</v>
      </c>
      <c r="AQ960" s="370"/>
      <c r="AR960" s="370"/>
      <c r="AS960" s="370"/>
      <c r="AT960" s="370"/>
      <c r="AU960" s="370"/>
      <c r="AV960" s="370"/>
      <c r="AW960" s="370"/>
      <c r="AX960" s="370"/>
    </row>
    <row r="961" spans="1:50" ht="26.25" hidden="1"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4"/>
      <c r="B993" s="364"/>
      <c r="C993" s="364" t="s">
        <v>26</v>
      </c>
      <c r="D993" s="364"/>
      <c r="E993" s="364"/>
      <c r="F993" s="364"/>
      <c r="G993" s="364"/>
      <c r="H993" s="364"/>
      <c r="I993" s="364"/>
      <c r="J993" s="148" t="s">
        <v>293</v>
      </c>
      <c r="K993" s="365"/>
      <c r="L993" s="365"/>
      <c r="M993" s="365"/>
      <c r="N993" s="365"/>
      <c r="O993" s="365"/>
      <c r="P993" s="366" t="s">
        <v>27</v>
      </c>
      <c r="Q993" s="366"/>
      <c r="R993" s="366"/>
      <c r="S993" s="366"/>
      <c r="T993" s="366"/>
      <c r="U993" s="366"/>
      <c r="V993" s="366"/>
      <c r="W993" s="366"/>
      <c r="X993" s="366"/>
      <c r="Y993" s="367" t="s">
        <v>345</v>
      </c>
      <c r="Z993" s="368"/>
      <c r="AA993" s="368"/>
      <c r="AB993" s="368"/>
      <c r="AC993" s="148" t="s">
        <v>330</v>
      </c>
      <c r="AD993" s="148"/>
      <c r="AE993" s="148"/>
      <c r="AF993" s="148"/>
      <c r="AG993" s="148"/>
      <c r="AH993" s="367" t="s">
        <v>259</v>
      </c>
      <c r="AI993" s="364"/>
      <c r="AJ993" s="364"/>
      <c r="AK993" s="364"/>
      <c r="AL993" s="364" t="s">
        <v>21</v>
      </c>
      <c r="AM993" s="364"/>
      <c r="AN993" s="364"/>
      <c r="AO993" s="369"/>
      <c r="AP993" s="370" t="s">
        <v>294</v>
      </c>
      <c r="AQ993" s="370"/>
      <c r="AR993" s="370"/>
      <c r="AS993" s="370"/>
      <c r="AT993" s="370"/>
      <c r="AU993" s="370"/>
      <c r="AV993" s="370"/>
      <c r="AW993" s="370"/>
      <c r="AX993" s="370"/>
    </row>
    <row r="994" spans="1:50" ht="26.25" hidden="1"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4"/>
      <c r="B1026" s="364"/>
      <c r="C1026" s="364" t="s">
        <v>26</v>
      </c>
      <c r="D1026" s="364"/>
      <c r="E1026" s="364"/>
      <c r="F1026" s="364"/>
      <c r="G1026" s="364"/>
      <c r="H1026" s="364"/>
      <c r="I1026" s="364"/>
      <c r="J1026" s="148" t="s">
        <v>293</v>
      </c>
      <c r="K1026" s="365"/>
      <c r="L1026" s="365"/>
      <c r="M1026" s="365"/>
      <c r="N1026" s="365"/>
      <c r="O1026" s="365"/>
      <c r="P1026" s="366" t="s">
        <v>27</v>
      </c>
      <c r="Q1026" s="366"/>
      <c r="R1026" s="366"/>
      <c r="S1026" s="366"/>
      <c r="T1026" s="366"/>
      <c r="U1026" s="366"/>
      <c r="V1026" s="366"/>
      <c r="W1026" s="366"/>
      <c r="X1026" s="366"/>
      <c r="Y1026" s="367" t="s">
        <v>345</v>
      </c>
      <c r="Z1026" s="368"/>
      <c r="AA1026" s="368"/>
      <c r="AB1026" s="368"/>
      <c r="AC1026" s="148" t="s">
        <v>330</v>
      </c>
      <c r="AD1026" s="148"/>
      <c r="AE1026" s="148"/>
      <c r="AF1026" s="148"/>
      <c r="AG1026" s="148"/>
      <c r="AH1026" s="367" t="s">
        <v>259</v>
      </c>
      <c r="AI1026" s="364"/>
      <c r="AJ1026" s="364"/>
      <c r="AK1026" s="364"/>
      <c r="AL1026" s="364" t="s">
        <v>21</v>
      </c>
      <c r="AM1026" s="364"/>
      <c r="AN1026" s="364"/>
      <c r="AO1026" s="369"/>
      <c r="AP1026" s="370" t="s">
        <v>294</v>
      </c>
      <c r="AQ1026" s="370"/>
      <c r="AR1026" s="370"/>
      <c r="AS1026" s="370"/>
      <c r="AT1026" s="370"/>
      <c r="AU1026" s="370"/>
      <c r="AV1026" s="370"/>
      <c r="AW1026" s="370"/>
      <c r="AX1026" s="370"/>
    </row>
    <row r="1027" spans="1:50" ht="26.25" hidden="1"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4"/>
      <c r="B1059" s="364"/>
      <c r="C1059" s="364" t="s">
        <v>26</v>
      </c>
      <c r="D1059" s="364"/>
      <c r="E1059" s="364"/>
      <c r="F1059" s="364"/>
      <c r="G1059" s="364"/>
      <c r="H1059" s="364"/>
      <c r="I1059" s="364"/>
      <c r="J1059" s="148" t="s">
        <v>293</v>
      </c>
      <c r="K1059" s="365"/>
      <c r="L1059" s="365"/>
      <c r="M1059" s="365"/>
      <c r="N1059" s="365"/>
      <c r="O1059" s="365"/>
      <c r="P1059" s="366" t="s">
        <v>27</v>
      </c>
      <c r="Q1059" s="366"/>
      <c r="R1059" s="366"/>
      <c r="S1059" s="366"/>
      <c r="T1059" s="366"/>
      <c r="U1059" s="366"/>
      <c r="V1059" s="366"/>
      <c r="W1059" s="366"/>
      <c r="X1059" s="366"/>
      <c r="Y1059" s="367" t="s">
        <v>345</v>
      </c>
      <c r="Z1059" s="368"/>
      <c r="AA1059" s="368"/>
      <c r="AB1059" s="368"/>
      <c r="AC1059" s="148" t="s">
        <v>330</v>
      </c>
      <c r="AD1059" s="148"/>
      <c r="AE1059" s="148"/>
      <c r="AF1059" s="148"/>
      <c r="AG1059" s="148"/>
      <c r="AH1059" s="367" t="s">
        <v>259</v>
      </c>
      <c r="AI1059" s="364"/>
      <c r="AJ1059" s="364"/>
      <c r="AK1059" s="364"/>
      <c r="AL1059" s="364" t="s">
        <v>21</v>
      </c>
      <c r="AM1059" s="364"/>
      <c r="AN1059" s="364"/>
      <c r="AO1059" s="369"/>
      <c r="AP1059" s="370" t="s">
        <v>294</v>
      </c>
      <c r="AQ1059" s="370"/>
      <c r="AR1059" s="370"/>
      <c r="AS1059" s="370"/>
      <c r="AT1059" s="370"/>
      <c r="AU1059" s="370"/>
      <c r="AV1059" s="370"/>
      <c r="AW1059" s="370"/>
      <c r="AX1059" s="370"/>
    </row>
    <row r="1060" spans="1:50" ht="26.25" hidden="1"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4"/>
      <c r="B1092" s="364"/>
      <c r="C1092" s="364" t="s">
        <v>26</v>
      </c>
      <c r="D1092" s="364"/>
      <c r="E1092" s="364"/>
      <c r="F1092" s="364"/>
      <c r="G1092" s="364"/>
      <c r="H1092" s="364"/>
      <c r="I1092" s="364"/>
      <c r="J1092" s="148" t="s">
        <v>293</v>
      </c>
      <c r="K1092" s="365"/>
      <c r="L1092" s="365"/>
      <c r="M1092" s="365"/>
      <c r="N1092" s="365"/>
      <c r="O1092" s="365"/>
      <c r="P1092" s="366" t="s">
        <v>27</v>
      </c>
      <c r="Q1092" s="366"/>
      <c r="R1092" s="366"/>
      <c r="S1092" s="366"/>
      <c r="T1092" s="366"/>
      <c r="U1092" s="366"/>
      <c r="V1092" s="366"/>
      <c r="W1092" s="366"/>
      <c r="X1092" s="366"/>
      <c r="Y1092" s="367" t="s">
        <v>345</v>
      </c>
      <c r="Z1092" s="368"/>
      <c r="AA1092" s="368"/>
      <c r="AB1092" s="368"/>
      <c r="AC1092" s="148" t="s">
        <v>330</v>
      </c>
      <c r="AD1092" s="148"/>
      <c r="AE1092" s="148"/>
      <c r="AF1092" s="148"/>
      <c r="AG1092" s="148"/>
      <c r="AH1092" s="367" t="s">
        <v>259</v>
      </c>
      <c r="AI1092" s="364"/>
      <c r="AJ1092" s="364"/>
      <c r="AK1092" s="364"/>
      <c r="AL1092" s="364" t="s">
        <v>21</v>
      </c>
      <c r="AM1092" s="364"/>
      <c r="AN1092" s="364"/>
      <c r="AO1092" s="369"/>
      <c r="AP1092" s="370" t="s">
        <v>294</v>
      </c>
      <c r="AQ1092" s="370"/>
      <c r="AR1092" s="370"/>
      <c r="AS1092" s="370"/>
      <c r="AT1092" s="370"/>
      <c r="AU1092" s="370"/>
      <c r="AV1092" s="370"/>
      <c r="AW1092" s="370"/>
      <c r="AX1092" s="370"/>
    </row>
    <row r="1093" spans="1:50" ht="26.25" hidden="1"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4"/>
      <c r="B1125" s="364"/>
      <c r="C1125" s="364" t="s">
        <v>26</v>
      </c>
      <c r="D1125" s="364"/>
      <c r="E1125" s="364"/>
      <c r="F1125" s="364"/>
      <c r="G1125" s="364"/>
      <c r="H1125" s="364"/>
      <c r="I1125" s="364"/>
      <c r="J1125" s="148" t="s">
        <v>293</v>
      </c>
      <c r="K1125" s="365"/>
      <c r="L1125" s="365"/>
      <c r="M1125" s="365"/>
      <c r="N1125" s="365"/>
      <c r="O1125" s="365"/>
      <c r="P1125" s="366" t="s">
        <v>27</v>
      </c>
      <c r="Q1125" s="366"/>
      <c r="R1125" s="366"/>
      <c r="S1125" s="366"/>
      <c r="T1125" s="366"/>
      <c r="U1125" s="366"/>
      <c r="V1125" s="366"/>
      <c r="W1125" s="366"/>
      <c r="X1125" s="366"/>
      <c r="Y1125" s="367" t="s">
        <v>345</v>
      </c>
      <c r="Z1125" s="368"/>
      <c r="AA1125" s="368"/>
      <c r="AB1125" s="368"/>
      <c r="AC1125" s="148" t="s">
        <v>330</v>
      </c>
      <c r="AD1125" s="148"/>
      <c r="AE1125" s="148"/>
      <c r="AF1125" s="148"/>
      <c r="AG1125" s="148"/>
      <c r="AH1125" s="367" t="s">
        <v>259</v>
      </c>
      <c r="AI1125" s="364"/>
      <c r="AJ1125" s="364"/>
      <c r="AK1125" s="364"/>
      <c r="AL1125" s="364" t="s">
        <v>21</v>
      </c>
      <c r="AM1125" s="364"/>
      <c r="AN1125" s="364"/>
      <c r="AO1125" s="369"/>
      <c r="AP1125" s="370" t="s">
        <v>294</v>
      </c>
      <c r="AQ1125" s="370"/>
      <c r="AR1125" s="370"/>
      <c r="AS1125" s="370"/>
      <c r="AT1125" s="370"/>
      <c r="AU1125" s="370"/>
      <c r="AV1125" s="370"/>
      <c r="AW1125" s="370"/>
      <c r="AX1125" s="370"/>
    </row>
    <row r="1126" spans="1:50" ht="26.25" hidden="1"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4"/>
      <c r="B1158" s="364"/>
      <c r="C1158" s="364" t="s">
        <v>26</v>
      </c>
      <c r="D1158" s="364"/>
      <c r="E1158" s="364"/>
      <c r="F1158" s="364"/>
      <c r="G1158" s="364"/>
      <c r="H1158" s="364"/>
      <c r="I1158" s="364"/>
      <c r="J1158" s="148" t="s">
        <v>293</v>
      </c>
      <c r="K1158" s="365"/>
      <c r="L1158" s="365"/>
      <c r="M1158" s="365"/>
      <c r="N1158" s="365"/>
      <c r="O1158" s="365"/>
      <c r="P1158" s="366" t="s">
        <v>27</v>
      </c>
      <c r="Q1158" s="366"/>
      <c r="R1158" s="366"/>
      <c r="S1158" s="366"/>
      <c r="T1158" s="366"/>
      <c r="U1158" s="366"/>
      <c r="V1158" s="366"/>
      <c r="W1158" s="366"/>
      <c r="X1158" s="366"/>
      <c r="Y1158" s="367" t="s">
        <v>345</v>
      </c>
      <c r="Z1158" s="368"/>
      <c r="AA1158" s="368"/>
      <c r="AB1158" s="368"/>
      <c r="AC1158" s="148" t="s">
        <v>330</v>
      </c>
      <c r="AD1158" s="148"/>
      <c r="AE1158" s="148"/>
      <c r="AF1158" s="148"/>
      <c r="AG1158" s="148"/>
      <c r="AH1158" s="367" t="s">
        <v>259</v>
      </c>
      <c r="AI1158" s="364"/>
      <c r="AJ1158" s="364"/>
      <c r="AK1158" s="364"/>
      <c r="AL1158" s="364" t="s">
        <v>21</v>
      </c>
      <c r="AM1158" s="364"/>
      <c r="AN1158" s="364"/>
      <c r="AO1158" s="369"/>
      <c r="AP1158" s="370" t="s">
        <v>294</v>
      </c>
      <c r="AQ1158" s="370"/>
      <c r="AR1158" s="370"/>
      <c r="AS1158" s="370"/>
      <c r="AT1158" s="370"/>
      <c r="AU1158" s="370"/>
      <c r="AV1158" s="370"/>
      <c r="AW1158" s="370"/>
      <c r="AX1158" s="370"/>
    </row>
    <row r="1159" spans="1:50" ht="26.25" hidden="1"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4"/>
      <c r="B1191" s="364"/>
      <c r="C1191" s="364" t="s">
        <v>26</v>
      </c>
      <c r="D1191" s="364"/>
      <c r="E1191" s="364"/>
      <c r="F1191" s="364"/>
      <c r="G1191" s="364"/>
      <c r="H1191" s="364"/>
      <c r="I1191" s="364"/>
      <c r="J1191" s="148" t="s">
        <v>293</v>
      </c>
      <c r="K1191" s="365"/>
      <c r="L1191" s="365"/>
      <c r="M1191" s="365"/>
      <c r="N1191" s="365"/>
      <c r="O1191" s="365"/>
      <c r="P1191" s="366" t="s">
        <v>27</v>
      </c>
      <c r="Q1191" s="366"/>
      <c r="R1191" s="366"/>
      <c r="S1191" s="366"/>
      <c r="T1191" s="366"/>
      <c r="U1191" s="366"/>
      <c r="V1191" s="366"/>
      <c r="W1191" s="366"/>
      <c r="X1191" s="366"/>
      <c r="Y1191" s="367" t="s">
        <v>345</v>
      </c>
      <c r="Z1191" s="368"/>
      <c r="AA1191" s="368"/>
      <c r="AB1191" s="368"/>
      <c r="AC1191" s="148" t="s">
        <v>330</v>
      </c>
      <c r="AD1191" s="148"/>
      <c r="AE1191" s="148"/>
      <c r="AF1191" s="148"/>
      <c r="AG1191" s="148"/>
      <c r="AH1191" s="367" t="s">
        <v>259</v>
      </c>
      <c r="AI1191" s="364"/>
      <c r="AJ1191" s="364"/>
      <c r="AK1191" s="364"/>
      <c r="AL1191" s="364" t="s">
        <v>21</v>
      </c>
      <c r="AM1191" s="364"/>
      <c r="AN1191" s="364"/>
      <c r="AO1191" s="369"/>
      <c r="AP1191" s="370" t="s">
        <v>294</v>
      </c>
      <c r="AQ1191" s="370"/>
      <c r="AR1191" s="370"/>
      <c r="AS1191" s="370"/>
      <c r="AT1191" s="370"/>
      <c r="AU1191" s="370"/>
      <c r="AV1191" s="370"/>
      <c r="AW1191" s="370"/>
      <c r="AX1191" s="370"/>
    </row>
    <row r="1192" spans="1:50" ht="26.25" hidden="1"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4"/>
      <c r="B1224" s="364"/>
      <c r="C1224" s="364" t="s">
        <v>26</v>
      </c>
      <c r="D1224" s="364"/>
      <c r="E1224" s="364"/>
      <c r="F1224" s="364"/>
      <c r="G1224" s="364"/>
      <c r="H1224" s="364"/>
      <c r="I1224" s="364"/>
      <c r="J1224" s="148" t="s">
        <v>293</v>
      </c>
      <c r="K1224" s="365"/>
      <c r="L1224" s="365"/>
      <c r="M1224" s="365"/>
      <c r="N1224" s="365"/>
      <c r="O1224" s="365"/>
      <c r="P1224" s="366" t="s">
        <v>27</v>
      </c>
      <c r="Q1224" s="366"/>
      <c r="R1224" s="366"/>
      <c r="S1224" s="366"/>
      <c r="T1224" s="366"/>
      <c r="U1224" s="366"/>
      <c r="V1224" s="366"/>
      <c r="W1224" s="366"/>
      <c r="X1224" s="366"/>
      <c r="Y1224" s="367" t="s">
        <v>345</v>
      </c>
      <c r="Z1224" s="368"/>
      <c r="AA1224" s="368"/>
      <c r="AB1224" s="368"/>
      <c r="AC1224" s="148" t="s">
        <v>330</v>
      </c>
      <c r="AD1224" s="148"/>
      <c r="AE1224" s="148"/>
      <c r="AF1224" s="148"/>
      <c r="AG1224" s="148"/>
      <c r="AH1224" s="367" t="s">
        <v>259</v>
      </c>
      <c r="AI1224" s="364"/>
      <c r="AJ1224" s="364"/>
      <c r="AK1224" s="364"/>
      <c r="AL1224" s="364" t="s">
        <v>21</v>
      </c>
      <c r="AM1224" s="364"/>
      <c r="AN1224" s="364"/>
      <c r="AO1224" s="369"/>
      <c r="AP1224" s="370" t="s">
        <v>294</v>
      </c>
      <c r="AQ1224" s="370"/>
      <c r="AR1224" s="370"/>
      <c r="AS1224" s="370"/>
      <c r="AT1224" s="370"/>
      <c r="AU1224" s="370"/>
      <c r="AV1224" s="370"/>
      <c r="AW1224" s="370"/>
      <c r="AX1224" s="370"/>
    </row>
    <row r="1225" spans="1:50" ht="26.25" hidden="1"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4"/>
      <c r="B1257" s="364"/>
      <c r="C1257" s="364" t="s">
        <v>26</v>
      </c>
      <c r="D1257" s="364"/>
      <c r="E1257" s="364"/>
      <c r="F1257" s="364"/>
      <c r="G1257" s="364"/>
      <c r="H1257" s="364"/>
      <c r="I1257" s="364"/>
      <c r="J1257" s="148" t="s">
        <v>293</v>
      </c>
      <c r="K1257" s="365"/>
      <c r="L1257" s="365"/>
      <c r="M1257" s="365"/>
      <c r="N1257" s="365"/>
      <c r="O1257" s="365"/>
      <c r="P1257" s="366" t="s">
        <v>27</v>
      </c>
      <c r="Q1257" s="366"/>
      <c r="R1257" s="366"/>
      <c r="S1257" s="366"/>
      <c r="T1257" s="366"/>
      <c r="U1257" s="366"/>
      <c r="V1257" s="366"/>
      <c r="W1257" s="366"/>
      <c r="X1257" s="366"/>
      <c r="Y1257" s="367" t="s">
        <v>345</v>
      </c>
      <c r="Z1257" s="368"/>
      <c r="AA1257" s="368"/>
      <c r="AB1257" s="368"/>
      <c r="AC1257" s="148" t="s">
        <v>330</v>
      </c>
      <c r="AD1257" s="148"/>
      <c r="AE1257" s="148"/>
      <c r="AF1257" s="148"/>
      <c r="AG1257" s="148"/>
      <c r="AH1257" s="367" t="s">
        <v>259</v>
      </c>
      <c r="AI1257" s="364"/>
      <c r="AJ1257" s="364"/>
      <c r="AK1257" s="364"/>
      <c r="AL1257" s="364" t="s">
        <v>21</v>
      </c>
      <c r="AM1257" s="364"/>
      <c r="AN1257" s="364"/>
      <c r="AO1257" s="369"/>
      <c r="AP1257" s="370" t="s">
        <v>294</v>
      </c>
      <c r="AQ1257" s="370"/>
      <c r="AR1257" s="370"/>
      <c r="AS1257" s="370"/>
      <c r="AT1257" s="370"/>
      <c r="AU1257" s="370"/>
      <c r="AV1257" s="370"/>
      <c r="AW1257" s="370"/>
      <c r="AX1257" s="370"/>
    </row>
    <row r="1258" spans="1:50" ht="26.25" hidden="1"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4"/>
      <c r="B1290" s="364"/>
      <c r="C1290" s="364" t="s">
        <v>26</v>
      </c>
      <c r="D1290" s="364"/>
      <c r="E1290" s="364"/>
      <c r="F1290" s="364"/>
      <c r="G1290" s="364"/>
      <c r="H1290" s="364"/>
      <c r="I1290" s="364"/>
      <c r="J1290" s="148" t="s">
        <v>293</v>
      </c>
      <c r="K1290" s="365"/>
      <c r="L1290" s="365"/>
      <c r="M1290" s="365"/>
      <c r="N1290" s="365"/>
      <c r="O1290" s="365"/>
      <c r="P1290" s="366" t="s">
        <v>27</v>
      </c>
      <c r="Q1290" s="366"/>
      <c r="R1290" s="366"/>
      <c r="S1290" s="366"/>
      <c r="T1290" s="366"/>
      <c r="U1290" s="366"/>
      <c r="V1290" s="366"/>
      <c r="W1290" s="366"/>
      <c r="X1290" s="366"/>
      <c r="Y1290" s="367" t="s">
        <v>345</v>
      </c>
      <c r="Z1290" s="368"/>
      <c r="AA1290" s="368"/>
      <c r="AB1290" s="368"/>
      <c r="AC1290" s="148" t="s">
        <v>330</v>
      </c>
      <c r="AD1290" s="148"/>
      <c r="AE1290" s="148"/>
      <c r="AF1290" s="148"/>
      <c r="AG1290" s="148"/>
      <c r="AH1290" s="367" t="s">
        <v>259</v>
      </c>
      <c r="AI1290" s="364"/>
      <c r="AJ1290" s="364"/>
      <c r="AK1290" s="364"/>
      <c r="AL1290" s="364" t="s">
        <v>21</v>
      </c>
      <c r="AM1290" s="364"/>
      <c r="AN1290" s="364"/>
      <c r="AO1290" s="369"/>
      <c r="AP1290" s="370" t="s">
        <v>294</v>
      </c>
      <c r="AQ1290" s="370"/>
      <c r="AR1290" s="370"/>
      <c r="AS1290" s="370"/>
      <c r="AT1290" s="370"/>
      <c r="AU1290" s="370"/>
      <c r="AV1290" s="370"/>
      <c r="AW1290" s="370"/>
      <c r="AX1290" s="370"/>
    </row>
    <row r="1291" spans="1:50" ht="26.25" hidden="1"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552</v>
      </c>
      <c r="M6" s="13" t="str">
        <f t="shared" si="2"/>
        <v>公共事業</v>
      </c>
      <c r="N6" s="13" t="str">
        <f t="shared" si="6"/>
        <v>公共事業</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公共事業</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公共事業</v>
      </c>
      <c r="O10" s="13"/>
      <c r="P10" s="13" t="str">
        <f>S8</f>
        <v>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別紙1</vt:lpstr>
      <vt:lpstr>別紙2</vt:lpstr>
      <vt:lpstr>別紙3</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2020-05-28T04:37:46Z</cp:lastPrinted>
  <dcterms:created xsi:type="dcterms:W3CDTF">2012-03-13T00:50:25Z</dcterms:created>
  <dcterms:modified xsi:type="dcterms:W3CDTF">2020-09-15T06:55:12Z</dcterms:modified>
</cp:coreProperties>
</file>