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<sst xmlns="http://schemas.openxmlformats.org/spreadsheetml/2006/main" count="2841" uniqueCount="632">
  <si>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</si>
  <si>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</si>
  <si>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</si>
  <si>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</si>
  <si>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</si>
  <si>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</si>
  <si>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</si>
  <si>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</si>
  <si>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</si>
  <si>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</si>
  <si>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</si>
  <si>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</si>
  <si>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</si>
  <si>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</si>
  <si>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</si>
  <si>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</si>
  <si>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</si>
  <si>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</si>
  <si>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</si>
  <si>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</si>
  <si>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</si>
  <si>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</si>
  <si>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</si>
  <si>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</si>
  <si>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</si>
  <si>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</si>
  <si>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</si>
  <si>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</si>
  <si>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</si>
  <si>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</si>
  <si>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</si>
  <si>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</si>
  <si>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</si>
  <si>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</si>
  <si>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</si>
  <si>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</si>
  <si>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</si>
  <si>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</si>
  <si>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</si>
  <si>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</si>
  <si>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</si>
  <si>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</si>
  <si>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</si>
  <si>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</si>
  <si>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</si>
  <si>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</si>
  <si>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</si>
  <si>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</si>
  <si>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</si>
  <si>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</si>
  <si>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</si>
  <si>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</si>
  <si>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</si>
  <si>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</si>
  <si>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</si>
  <si>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</si>
  <si>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</si>
  <si>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</si>
  <si>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</si>
  <si>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</si>
  <si>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</si>
  <si>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</si>
  <si>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</si>
  <si>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</si>
  <si>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</si>
  <si>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</si>
  <si>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</si>
  <si>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</si>
  <si>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</si>
  <si>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</si>
  <si>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</si>
  <si>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</si>
  <si>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</si>
  <si>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</si>
  <si>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</si>
  <si>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</si>
  <si>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</si>
  <si>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</si>
  <si>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</si>
  <si>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</si>
  <si>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</si>
  <si>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</si>
  <si>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</si>
  <si>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</si>
  <si>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</si>
  <si>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</si>
  <si>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</si>
  <si>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</si>
  <si>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</si>
  <si>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</si>
  <si>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</si>
  <si>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</si>
  <si>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</si>
  <si>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</si>
  <si>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</si>
  <si>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</si>
  <si>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</si>
  <si>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</si>
  <si>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</si>
  <si>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</si>
  <si>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</si>
  <si>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</si>
  <si>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</si>
  <si>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</si>
  <si>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</si>
  <si>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</si>
  <si>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</si>
  <si>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</si>
  <si>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</si>
  <si>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</si>
  <si>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</si>
  <si>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</si>
  <si>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</si>
  <si>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</si>
  <si>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</si>
  <si>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</si>
  <si>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</si>
  <si>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</si>
  <si>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</si>
  <si>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</si>
  <si>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</si>
  <si>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</si>
  <si>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</si>
  <si>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</si>
  <si>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</si>
  <si>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</si>
  <si>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</si>
  <si>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</si>
  <si>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</si>
  <si>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</si>
  <si>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</si>
  <si>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</si>
  <si>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</si>
  <si>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</si>
  <si>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</si>
  <si>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</si>
  <si>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</si>
  <si>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</si>
  <si>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</si>
  <si>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</si>
  <si>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</si>
  <si>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</si>
  <si>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</si>
  <si>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</si>
  <si>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</si>
  <si>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</si>
  <si>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</si>
  <si>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</si>
  <si>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</si>
  <si>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</si>
  <si>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</si>
  <si>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</si>
  <si>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</si>
  <si>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</si>
  <si>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</si>
  <si>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</si>
  <si>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</si>
  <si>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</si>
  <si>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</si>
  <si>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</si>
  <si>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</si>
  <si>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</si>
  <si>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</si>
  <si>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</si>
  <si>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</si>
  <si>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</si>
  <si>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</si>
  <si>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</si>
  <si>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</si>
  <si>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</si>
  <si>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</si>
  <si>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</si>
  <si>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</si>
  <si>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</si>
  <si>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</si>
  <si>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</si>
  <si>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</si>
  <si>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</si>
  <si>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</si>
  <si>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</si>
  <si>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</si>
  <si>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</si>
  <si>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</si>
  <si>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</si>
  <si>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</si>
  <si>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</si>
  <si>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</si>
  <si>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</si>
  <si>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</si>
  <si>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</si>
  <si>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</si>
  <si>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</si>
  <si>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</si>
  <si>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</si>
  <si>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</si>
  <si>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</si>
  <si>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</si>
  <si>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</si>
  <si>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</si>
  <si>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</si>
  <si>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</si>
  <si>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</si>
  <si>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</si>
  <si>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</si>
  <si>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</si>
  <si>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</si>
  <si>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</si>
  <si>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</si>
  <si>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</si>
  <si>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</si>
  <si>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</si>
  <si>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</si>
  <si>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</si>
  <si>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</si>
  <si>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</si>
  <si>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</si>
  <si>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</si>
  <si>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</si>
  <si>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</si>
  <si>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</si>
  <si>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</si>
  <si>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</si>
  <si>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</si>
  <si>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</si>
  <si>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</si>
  <si>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</si>
  <si>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</si>
  <si>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</si>
  <si>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</si>
  <si>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</si>
  <si>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</si>
  <si>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</si>
  <si>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</si>
  <si>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</si>
  <si>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</si>
  <si>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</si>
  <si>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</si>
  <si>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</si>
  <si>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</si>
  <si>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</si>
  <si>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</si>
  <si>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</si>
  <si>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</si>
  <si>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</si>
  <si>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</si>
  <si>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</si>
  <si>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</si>
  <si>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</si>
  <si>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</si>
  <si>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</si>
  <si>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</si>
  <si>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</si>
  <si>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</si>
  <si>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</si>
  <si>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</si>
  <si>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</si>
  <si>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</si>
  <si>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</si>
  <si>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</si>
  <si>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</si>
  <si>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</si>
  <si>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</si>
  <si>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</si>
  <si>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</si>
  <si>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</si>
  <si>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</si>
  <si>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</si>
  <si>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</si>
  <si>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</si>
  <si>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</si>
  <si>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</si>
  <si>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</si>
  <si>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</si>
  <si>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</si>
  <si>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</si>
  <si>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</si>
  <si>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</si>
  <si>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</si>
  <si>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</si>
  <si>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</si>
  <si>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</si>
  <si>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</si>
  <si>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</si>
  <si>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</si>
  <si>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</si>
  <si>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</si>
  <si>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</si>
  <si>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</si>
  <si>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</si>
  <si>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</si>
  <si>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</si>
  <si>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</si>
  <si>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</si>
  <si>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</si>
  <si>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</si>
  <si>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</si>
  <si>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</si>
  <si>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</si>
  <si>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</si>
  <si>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</si>
  <si>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</si>
  <si>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</si>
  <si>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</si>
  <si>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</si>
  <si>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</si>
  <si>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</si>
  <si>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</si>
  <si>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</si>
  <si>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</si>
  <si>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</si>
  <si>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</si>
  <si>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</si>
  <si>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</si>
  <si>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</si>
  <si>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</si>
  <si>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</si>
  <si>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</si>
  <si>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</si>
  <si>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</si>
  <si>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</si>
  <si>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</si>
  <si>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</si>
  <si>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</si>
  <si>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</si>
  <si>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</si>
  <si>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</si>
  <si>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</si>
  <si>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</si>
  <si>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</si>
  <si>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</si>
  <si>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</si>
  <si>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</si>
  <si>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</si>
  <si>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</si>
  <si>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</si>
  <si>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</si>
  <si>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</si>
  <si>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</si>
  <si>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</si>
  <si>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</si>
  <si>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</si>
  <si>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</si>
  <si>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</si>
  <si>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</si>
  <si>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</si>
  <si>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</si>
  <si>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</si>
  <si>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</si>
  <si>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</si>
  <si>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</si>
  <si>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</si>
  <si>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</si>
  <si>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</si>
  <si>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</si>
  <si>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</si>
  <si>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</si>
  <si>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</si>
  <si>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</si>
  <si>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</si>
  <si>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</si>
  <si>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</si>
  <si>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</si>
  <si>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</si>
  <si>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</si>
  <si>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</si>
  <si>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</si>
  <si>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</si>
  <si>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</si>
  <si>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</si>
  <si>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</si>
  <si>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</si>
  <si>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</si>
  <si>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</si>
  <si>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</si>
  <si>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</si>
  <si>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</si>
  <si>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</si>
  <si>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</si>
  <si>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</si>
  <si>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</si>
  <si>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</si>
  <si>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</si>
  <si>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</si>
  <si>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</si>
  <si>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</si>
  <si>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</si>
  <si>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</si>
  <si>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</si>
  <si>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</si>
  <si>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</si>
  <si>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</si>
  <si>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</si>
  <si>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</si>
  <si>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</si>
  <si>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</si>
  <si>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</si>
  <si>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</si>
  <si>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</si>
  <si>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</si>
  <si>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</si>
  <si>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</si>
  <si>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</si>
  <si>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</si>
  <si>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</si>
  <si>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</si>
  <si>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</si>
  <si>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</si>
  <si>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</si>
  <si>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</si>
  <si>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</si>
  <si>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</si>
  <si>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</si>
  <si>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</si>
  <si>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</si>
  <si>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</si>
  <si>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</si>
  <si>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</si>
  <si>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</si>
  <si>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</si>
  <si>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</si>
  <si>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</si>
  <si>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</si>
  <si>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</si>
  <si>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</si>
  <si>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</si>
  <si>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</si>
  <si>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</si>
  <si>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</si>
  <si>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</si>
  <si>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</si>
  <si>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</si>
  <si>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</si>
  <si>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</si>
  <si>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</si>
  <si>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</si>
  <si>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</si>
  <si>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</si>
  <si>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</si>
  <si>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</si>
  <si>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</si>
  <si>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</si>
  <si>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</si>
  <si>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</si>
  <si>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</si>
  <si>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</si>
  <si>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</si>
  <si>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</si>
  <si>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</si>
  <si>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</si>
  <si>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</si>
  <si>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</si>
  <si>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</si>
  <si>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</si>
  <si>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</si>
  <si>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</si>
  <si>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</si>
  <si>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</si>
  <si>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</si>
  <si>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</si>
  <si>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</si>
  <si>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</si>
  <si>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</si>
  <si>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</si>
  <si>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</si>
  <si>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</si>
  <si>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</si>
  <si>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</si>
  <si>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</si>
  <si>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</si>
  <si>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</si>
  <si>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</si>
  <si>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</si>
  <si>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</si>
  <si>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</si>
  <si>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</si>
  <si>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</si>
  <si>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</si>
  <si>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</si>
  <si>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</si>
  <si>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</si>
  <si>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</si>
  <si>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</si>
  <si>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</si>
  <si>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</si>
  <si>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</si>
  <si>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</si>
  <si>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</si>
  <si>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</si>
  <si>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</si>
  <si>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</si>
  <si>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</si>
  <si>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</si>
  <si>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</si>
  <si>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</si>
  <si>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</si>
  <si>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</si>
  <si>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</si>
  <si>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</si>
  <si>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</si>
  <si>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</si>
  <si>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</si>
  <si>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</si>
  <si>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</si>
  <si>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</si>
  <si>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</si>
  <si>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</si>
  <si>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</si>
  <si>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</si>
  <si>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</si>
  <si>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</si>
  <si>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</si>
  <si>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</si>
  <si>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</si>
  <si>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</si>
  <si>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</si>
  <si>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</si>
  <si>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</si>
  <si>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</si>
  <si>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</si>
  <si>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</si>
  <si>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</si>
  <si>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</si>
  <si>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</si>
  <si>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</si>
  <si>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</si>
  <si>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</si>
  <si>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</si>
  <si>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</si>
  <si>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</si>
  <si>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</si>
  <si>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</si>
  <si>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</si>
  <si>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</si>
  <si>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</si>
  <si>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</si>
  <si>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</si>
  <si>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</si>
  <si>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</si>
  <si>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</si>
  <si>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</si>
  <si>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</si>
  <si>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</si>
  <si>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</si>
  <si>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</si>
  <si>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</si>
  <si>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</si>
  <si>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</si>
  <si>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</si>
  <si>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</si>
  <si>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</si>
  <si>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</si>
  <si>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</si>
  <si>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</si>
  <si>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</si>
  <si>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</si>
  <si>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</si>
  <si>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</si>
  <si>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</si>
  <si>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</si>
  <si>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</si>
  <si>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</si>
  <si>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</si>
  <si>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</si>
  <si>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国際協力局</t>
    <rPh sb="0" eb="2">
      <t>コクサイ</t>
    </rPh>
    <rPh sb="2" eb="4">
      <t>キョウリョク</t>
    </rPh>
    <rPh sb="4" eb="5">
      <t>キョク</t>
    </rPh>
    <phoneticPr fontId="5"/>
  </si>
  <si>
    <t>地球環境課</t>
    <rPh sb="0" eb="2">
      <t>チキュウ</t>
    </rPh>
    <rPh sb="2" eb="4">
      <t>カンキョウ</t>
    </rPh>
    <rPh sb="4" eb="5">
      <t>カ</t>
    </rPh>
    <phoneticPr fontId="5"/>
  </si>
  <si>
    <t>外務省設置法第4条第3号</t>
    <phoneticPr fontId="5"/>
  </si>
  <si>
    <t>○</t>
  </si>
  <si>
    <t>外務省</t>
  </si>
  <si>
    <t>森下　興</t>
    <rPh sb="0" eb="2">
      <t>モリシタ</t>
    </rPh>
    <rPh sb="3" eb="4">
      <t>コウ</t>
    </rPh>
    <phoneticPr fontId="5"/>
  </si>
  <si>
    <t>決議数</t>
    <rPh sb="0" eb="2">
      <t>ケツギ</t>
    </rPh>
    <rPh sb="2" eb="3">
      <t>スウ</t>
    </rPh>
    <phoneticPr fontId="5"/>
  </si>
  <si>
    <t>作業数</t>
    <rPh sb="0" eb="2">
      <t>サギョウ</t>
    </rPh>
    <rPh sb="2" eb="3">
      <t>スウ</t>
    </rPh>
    <phoneticPr fontId="5"/>
  </si>
  <si>
    <t>-</t>
    <phoneticPr fontId="5"/>
  </si>
  <si>
    <t>事務局から聴取</t>
    <rPh sb="0" eb="3">
      <t>ジムキョク</t>
    </rPh>
    <rPh sb="5" eb="7">
      <t>チョウシュ</t>
    </rPh>
    <phoneticPr fontId="5"/>
  </si>
  <si>
    <t>締約国会議の決議に向けた提案（文書数）</t>
    <rPh sb="0" eb="2">
      <t>テイヤク</t>
    </rPh>
    <rPh sb="2" eb="3">
      <t>コク</t>
    </rPh>
    <rPh sb="3" eb="5">
      <t>カイギ</t>
    </rPh>
    <rPh sb="6" eb="8">
      <t>ケツギ</t>
    </rPh>
    <rPh sb="9" eb="10">
      <t>ム</t>
    </rPh>
    <rPh sb="12" eb="14">
      <t>テイアン</t>
    </rPh>
    <rPh sb="15" eb="17">
      <t>ブンショ</t>
    </rPh>
    <rPh sb="17" eb="18">
      <t>スウ</t>
    </rPh>
    <phoneticPr fontId="5"/>
  </si>
  <si>
    <t>提案数</t>
    <rPh sb="0" eb="2">
      <t>テイアン</t>
    </rPh>
    <rPh sb="2" eb="3">
      <t>スウ</t>
    </rPh>
    <phoneticPr fontId="5"/>
  </si>
  <si>
    <t>百万円</t>
    <rPh sb="0" eb="3">
      <t>ヒャクマンエン</t>
    </rPh>
    <phoneticPr fontId="5"/>
  </si>
  <si>
    <t>　　拠出額（百万円）提案数</t>
    <rPh sb="2" eb="4">
      <t>キョシュツ</t>
    </rPh>
    <rPh sb="4" eb="5">
      <t>ガク</t>
    </rPh>
    <rPh sb="6" eb="8">
      <t>ヒャクマン</t>
    </rPh>
    <rPh sb="8" eb="9">
      <t>エン</t>
    </rPh>
    <rPh sb="10" eb="12">
      <t>テイアン</t>
    </rPh>
    <rPh sb="12" eb="13">
      <t>スウ</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</si>
  <si>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</si>
  <si>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施策VII－３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2">
      <t>ショ</t>
    </rPh>
    <rPh sb="22" eb="24">
      <t>モンダイ</t>
    </rPh>
    <rPh sb="25" eb="26">
      <t>カカ</t>
    </rPh>
    <rPh sb="27" eb="29">
      <t>コクサイ</t>
    </rPh>
    <rPh sb="29" eb="31">
      <t>コウケン</t>
    </rPh>
    <phoneticPr fontId="5"/>
  </si>
  <si>
    <t>‐</t>
  </si>
  <si>
    <t>無</t>
  </si>
  <si>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5"/>
  </si>
  <si>
    <t>成果実績は成果目標に見合っている</t>
    <rPh sb="0" eb="2">
      <t>セイカ</t>
    </rPh>
    <rPh sb="2" eb="4">
      <t>ジッセキ</t>
    </rPh>
    <rPh sb="5" eb="7">
      <t>セイカ</t>
    </rPh>
    <rPh sb="7" eb="9">
      <t>モクヒョウ</t>
    </rPh>
    <rPh sb="10" eb="12">
      <t>ミア</t>
    </rPh>
    <phoneticPr fontId="5"/>
  </si>
  <si>
    <t>環境省</t>
  </si>
  <si>
    <t>引き続き効果的・効率的な事業の実施を求めていく。</t>
    <rPh sb="0" eb="1">
      <t>ヒ</t>
    </rPh>
    <rPh sb="2" eb="3">
      <t>ツヅ</t>
    </rPh>
    <rPh sb="4" eb="7">
      <t>コウカテキ</t>
    </rPh>
    <rPh sb="8" eb="11">
      <t>コウリツテキ</t>
    </rPh>
    <rPh sb="12" eb="14">
      <t>ジギョウ</t>
    </rPh>
    <rPh sb="15" eb="17">
      <t>ジッシ</t>
    </rPh>
    <rPh sb="18" eb="19">
      <t>モト</t>
    </rPh>
    <phoneticPr fontId="5"/>
  </si>
  <si>
    <t>締約国会議等において我が国が参画して達成された合意形成の増加</t>
    <rPh sb="0" eb="2">
      <t>テイヤク</t>
    </rPh>
    <rPh sb="2" eb="3">
      <t>コク</t>
    </rPh>
    <rPh sb="3" eb="5">
      <t>カイギ</t>
    </rPh>
    <rPh sb="5" eb="6">
      <t>トウ</t>
    </rPh>
    <rPh sb="10" eb="11">
      <t>ワ</t>
    </rPh>
    <rPh sb="12" eb="13">
      <t>クニ</t>
    </rPh>
    <rPh sb="14" eb="16">
      <t>サンカク</t>
    </rPh>
    <rPh sb="18" eb="20">
      <t>タッセイ</t>
    </rPh>
    <rPh sb="23" eb="25">
      <t>ゴウイ</t>
    </rPh>
    <rPh sb="25" eb="27">
      <t>ケイセイ</t>
    </rPh>
    <rPh sb="28" eb="30">
      <t>ゾウカ</t>
    </rPh>
    <phoneticPr fontId="5"/>
  </si>
  <si>
    <t>締約国会議における決議数</t>
    <rPh sb="0" eb="2">
      <t>テイヤク</t>
    </rPh>
    <rPh sb="2" eb="3">
      <t>コク</t>
    </rPh>
    <rPh sb="3" eb="5">
      <t>カイギ</t>
    </rPh>
    <rPh sb="9" eb="11">
      <t>ケツギ</t>
    </rPh>
    <rPh sb="11" eb="12">
      <t>スウ</t>
    </rPh>
    <phoneticPr fontId="5"/>
  </si>
  <si>
    <t>-</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</si>
  <si>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rPh sb="0" eb="3">
      <t>キョシュツキン</t>
    </rPh>
    <rPh sb="4" eb="6">
      <t>テイアン</t>
    </rPh>
    <rPh sb="7" eb="9">
      <t>ブンショ</t>
    </rPh>
    <rPh sb="10" eb="11">
      <t>スウ</t>
    </rPh>
    <rPh sb="13" eb="16">
      <t>ジムキョク</t>
    </rPh>
    <rPh sb="17" eb="19">
      <t>ジッシ</t>
    </rPh>
    <rPh sb="21" eb="23">
      <t>カツドウ</t>
    </rPh>
    <rPh sb="24" eb="25">
      <t>ナン</t>
    </rPh>
    <rPh sb="28" eb="31">
      <t>ホウコクショ</t>
    </rPh>
    <rPh sb="32" eb="34">
      <t>ブンショ</t>
    </rPh>
    <rPh sb="34" eb="35">
      <t>トウ</t>
    </rPh>
    <rPh sb="39" eb="41">
      <t>コウヒョウ</t>
    </rPh>
    <rPh sb="45" eb="47">
      <t>サイタク</t>
    </rPh>
    <rPh sb="55" eb="56">
      <t>ミギ</t>
    </rPh>
    <rPh sb="56" eb="58">
      <t>コウヒョウ</t>
    </rPh>
    <rPh sb="62" eb="64">
      <t>サイタク</t>
    </rPh>
    <rPh sb="67" eb="69">
      <t>ブンショ</t>
    </rPh>
    <rPh sb="70" eb="72">
      <t>サギョウ</t>
    </rPh>
    <rPh sb="73" eb="74">
      <t>ヒト</t>
    </rPh>
    <rPh sb="75" eb="76">
      <t>ア</t>
    </rPh>
    <rPh sb="81" eb="82">
      <t>ヨウ</t>
    </rPh>
    <rPh sb="84" eb="85">
      <t>ワ</t>
    </rPh>
    <rPh sb="86" eb="87">
      <t>クニ</t>
    </rPh>
    <rPh sb="87" eb="89">
      <t>キョシュツ</t>
    </rPh>
    <rPh sb="90" eb="92">
      <t>サンシュツ</t>
    </rPh>
    <phoneticPr fontId="5"/>
  </si>
  <si>
    <t>条約は国が締結するため、地方自治体、民間に委ねることは出来ない。</t>
    <rPh sb="0" eb="2">
      <t>ジョウヤク</t>
    </rPh>
    <rPh sb="3" eb="4">
      <t>クニ</t>
    </rPh>
    <rPh sb="5" eb="7">
      <t>テイケツ</t>
    </rPh>
    <rPh sb="12" eb="14">
      <t>チホウ</t>
    </rPh>
    <rPh sb="14" eb="17">
      <t>ジチタイ</t>
    </rPh>
    <rPh sb="18" eb="20">
      <t>ミンカン</t>
    </rPh>
    <rPh sb="21" eb="22">
      <t>ユダ</t>
    </rPh>
    <rPh sb="27" eb="29">
      <t>デキ</t>
    </rPh>
    <phoneticPr fontId="5"/>
  </si>
  <si>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5"/>
  </si>
  <si>
    <t>経済産業省</t>
  </si>
  <si>
    <t>国際分担金等経費</t>
    <rPh sb="0" eb="2">
      <t>コクサイ</t>
    </rPh>
    <rPh sb="2" eb="4">
      <t>ブンタン</t>
    </rPh>
    <rPh sb="4" eb="5">
      <t>キン</t>
    </rPh>
    <rPh sb="5" eb="6">
      <t>トウ</t>
    </rPh>
    <rPh sb="6" eb="8">
      <t>ケイヒ</t>
    </rPh>
    <phoneticPr fontId="5"/>
  </si>
  <si>
    <t>水俣条約拠出金（義務的拠出金）</t>
    <rPh sb="0" eb="2">
      <t>ミナマタ</t>
    </rPh>
    <rPh sb="2" eb="4">
      <t>ジョウヤク</t>
    </rPh>
    <rPh sb="4" eb="7">
      <t>キョシュツキン</t>
    </rPh>
    <rPh sb="8" eb="11">
      <t>ギムテキ</t>
    </rPh>
    <rPh sb="11" eb="14">
      <t>キョシュツキン</t>
    </rPh>
    <phoneticPr fontId="5"/>
  </si>
  <si>
    <t>水銀に関する水俣条約第23条第4項</t>
    <rPh sb="0" eb="2">
      <t>スイギン</t>
    </rPh>
    <rPh sb="3" eb="4">
      <t>カン</t>
    </rPh>
    <rPh sb="6" eb="8">
      <t>ミナマタ</t>
    </rPh>
    <rPh sb="8" eb="10">
      <t>ジョウヤク</t>
    </rPh>
    <rPh sb="10" eb="11">
      <t>ダイ</t>
    </rPh>
    <rPh sb="13" eb="14">
      <t>ジョウ</t>
    </rPh>
    <rPh sb="14" eb="15">
      <t>ダイ</t>
    </rPh>
    <rPh sb="16" eb="17">
      <t>コウ</t>
    </rPh>
    <phoneticPr fontId="5"/>
  </si>
  <si>
    <t>本件事業により、水銀に関する水俣条約の目的である、水銀が人の健康及び環境に及ぼすリスクを低減するための包括的な規制の整備を推進することが可能となる。水銀は、環境中における残留性及び生物への蓄積性を有しており、我が国における水俣病の教訓も踏まえ、国際的に協力して地球規模での環境の汚染を防止する必要性があるところ、本件事業は我が国にとって重要な案件である。</t>
    <rPh sb="0" eb="2">
      <t>ホンケン</t>
    </rPh>
    <rPh sb="2" eb="4">
      <t>ジギョウ</t>
    </rPh>
    <rPh sb="8" eb="10">
      <t>スイギン</t>
    </rPh>
    <rPh sb="11" eb="12">
      <t>カン</t>
    </rPh>
    <rPh sb="14" eb="16">
      <t>ミナマタ</t>
    </rPh>
    <rPh sb="16" eb="18">
      <t>ジョウヤク</t>
    </rPh>
    <rPh sb="19" eb="21">
      <t>モクテキ</t>
    </rPh>
    <rPh sb="25" eb="27">
      <t>スイギン</t>
    </rPh>
    <rPh sb="28" eb="29">
      <t>ヒト</t>
    </rPh>
    <rPh sb="30" eb="32">
      <t>ケンコウ</t>
    </rPh>
    <rPh sb="32" eb="33">
      <t>オヨ</t>
    </rPh>
    <rPh sb="34" eb="36">
      <t>カンキョウ</t>
    </rPh>
    <rPh sb="37" eb="38">
      <t>オヨ</t>
    </rPh>
    <rPh sb="44" eb="46">
      <t>テイゲン</t>
    </rPh>
    <rPh sb="51" eb="54">
      <t>ホウカツテキ</t>
    </rPh>
    <rPh sb="55" eb="57">
      <t>キセイ</t>
    </rPh>
    <rPh sb="58" eb="60">
      <t>セイビ</t>
    </rPh>
    <rPh sb="61" eb="63">
      <t>スイシン</t>
    </rPh>
    <rPh sb="68" eb="70">
      <t>カノウ</t>
    </rPh>
    <rPh sb="74" eb="76">
      <t>スイギン</t>
    </rPh>
    <rPh sb="78" eb="81">
      <t>カンキョウチュウ</t>
    </rPh>
    <rPh sb="85" eb="88">
      <t>ザンリュウセイ</t>
    </rPh>
    <rPh sb="88" eb="89">
      <t>オヨ</t>
    </rPh>
    <rPh sb="90" eb="92">
      <t>セイブツ</t>
    </rPh>
    <rPh sb="94" eb="97">
      <t>チクセキセイ</t>
    </rPh>
    <rPh sb="98" eb="99">
      <t>ユウ</t>
    </rPh>
    <rPh sb="104" eb="105">
      <t>ワ</t>
    </rPh>
    <rPh sb="106" eb="107">
      <t>クニ</t>
    </rPh>
    <rPh sb="111" eb="113">
      <t>ミナマタ</t>
    </rPh>
    <rPh sb="113" eb="114">
      <t>ビョウ</t>
    </rPh>
    <rPh sb="115" eb="117">
      <t>キョウクン</t>
    </rPh>
    <rPh sb="118" eb="119">
      <t>フ</t>
    </rPh>
    <rPh sb="122" eb="125">
      <t>コクサイテキ</t>
    </rPh>
    <rPh sb="126" eb="128">
      <t>キョウリョク</t>
    </rPh>
    <rPh sb="130" eb="132">
      <t>チキュウ</t>
    </rPh>
    <rPh sb="132" eb="134">
      <t>キボ</t>
    </rPh>
    <rPh sb="136" eb="138">
      <t>カンキョウ</t>
    </rPh>
    <rPh sb="139" eb="141">
      <t>オセン</t>
    </rPh>
    <rPh sb="142" eb="144">
      <t>ボウシ</t>
    </rPh>
    <rPh sb="146" eb="149">
      <t>ヒツヨウセイ</t>
    </rPh>
    <rPh sb="156" eb="158">
      <t>ホンケン</t>
    </rPh>
    <rPh sb="158" eb="160">
      <t>ジギョウ</t>
    </rPh>
    <rPh sb="161" eb="162">
      <t>ワ</t>
    </rPh>
    <rPh sb="163" eb="164">
      <t>クニ</t>
    </rPh>
    <rPh sb="168" eb="170">
      <t>ジュウヨウ</t>
    </rPh>
    <rPh sb="171" eb="173">
      <t>アンケン</t>
    </rPh>
    <phoneticPr fontId="5"/>
  </si>
  <si>
    <t>本件事業は、条約事務局の活動を支援するための基金に拠出する義務的拠出金である。拠出金は、全締約国の国連分担率に基づいて算出された拠出率に応じた額の拠出を求められる。条約事務局には、同基金を圧用紙、締約国会議の準備・開催、条約に基づく報告書の作成、他の関係国際機関との協力等の活動を通じて、水銀の採掘、使用、貿易、廃棄、環境への排出に係る、包括的な奥最低枠組みを整備するｋとが期待されている。</t>
    <rPh sb="0" eb="2">
      <t>ホンケン</t>
    </rPh>
    <rPh sb="2" eb="4">
      <t>ジギョウ</t>
    </rPh>
    <rPh sb="6" eb="8">
      <t>ジョウヤク</t>
    </rPh>
    <rPh sb="8" eb="11">
      <t>ジムキョク</t>
    </rPh>
    <rPh sb="12" eb="14">
      <t>カツドウ</t>
    </rPh>
    <rPh sb="15" eb="17">
      <t>シエン</t>
    </rPh>
    <rPh sb="22" eb="24">
      <t>キキン</t>
    </rPh>
    <rPh sb="25" eb="27">
      <t>キョシュツ</t>
    </rPh>
    <rPh sb="29" eb="32">
      <t>ギムテキ</t>
    </rPh>
    <rPh sb="32" eb="35">
      <t>キョシュツキン</t>
    </rPh>
    <rPh sb="39" eb="42">
      <t>キョシュツキン</t>
    </rPh>
    <rPh sb="44" eb="45">
      <t>ゼン</t>
    </rPh>
    <rPh sb="45" eb="47">
      <t>テイヤク</t>
    </rPh>
    <rPh sb="47" eb="48">
      <t>コク</t>
    </rPh>
    <rPh sb="49" eb="51">
      <t>コクレン</t>
    </rPh>
    <rPh sb="51" eb="53">
      <t>ブンタン</t>
    </rPh>
    <rPh sb="53" eb="54">
      <t>リツ</t>
    </rPh>
    <rPh sb="55" eb="56">
      <t>モト</t>
    </rPh>
    <rPh sb="59" eb="61">
      <t>サンシュツ</t>
    </rPh>
    <rPh sb="64" eb="66">
      <t>キョシュツ</t>
    </rPh>
    <rPh sb="66" eb="67">
      <t>リツ</t>
    </rPh>
    <rPh sb="68" eb="69">
      <t>オウ</t>
    </rPh>
    <rPh sb="71" eb="72">
      <t>ガク</t>
    </rPh>
    <rPh sb="73" eb="75">
      <t>キョシュツ</t>
    </rPh>
    <rPh sb="76" eb="77">
      <t>モト</t>
    </rPh>
    <rPh sb="82" eb="84">
      <t>ジョウヤク</t>
    </rPh>
    <rPh sb="84" eb="87">
      <t>ジムキョク</t>
    </rPh>
    <rPh sb="90" eb="91">
      <t>ドウ</t>
    </rPh>
    <rPh sb="91" eb="93">
      <t>キキン</t>
    </rPh>
    <rPh sb="94" eb="95">
      <t>アツ</t>
    </rPh>
    <rPh sb="95" eb="97">
      <t>ヨウシ</t>
    </rPh>
    <rPh sb="98" eb="100">
      <t>テイヤク</t>
    </rPh>
    <rPh sb="100" eb="101">
      <t>コク</t>
    </rPh>
    <rPh sb="101" eb="103">
      <t>カイギ</t>
    </rPh>
    <rPh sb="104" eb="106">
      <t>ジュンビ</t>
    </rPh>
    <rPh sb="107" eb="109">
      <t>カイサイ</t>
    </rPh>
    <rPh sb="110" eb="112">
      <t>ジョウヤク</t>
    </rPh>
    <rPh sb="113" eb="114">
      <t>モト</t>
    </rPh>
    <rPh sb="116" eb="119">
      <t>ホウコクショ</t>
    </rPh>
    <rPh sb="120" eb="122">
      <t>サクセイ</t>
    </rPh>
    <rPh sb="123" eb="124">
      <t>ホカ</t>
    </rPh>
    <rPh sb="125" eb="127">
      <t>カンケイ</t>
    </rPh>
    <rPh sb="127" eb="129">
      <t>コクサイ</t>
    </rPh>
    <rPh sb="129" eb="131">
      <t>キカン</t>
    </rPh>
    <rPh sb="133" eb="135">
      <t>キョウリョク</t>
    </rPh>
    <rPh sb="135" eb="136">
      <t>トウ</t>
    </rPh>
    <rPh sb="137" eb="139">
      <t>カツドウ</t>
    </rPh>
    <rPh sb="140" eb="141">
      <t>ツウ</t>
    </rPh>
    <rPh sb="144" eb="146">
      <t>スイギン</t>
    </rPh>
    <rPh sb="147" eb="149">
      <t>サイクツ</t>
    </rPh>
    <rPh sb="150" eb="152">
      <t>シヨウ</t>
    </rPh>
    <rPh sb="153" eb="155">
      <t>ボウエキ</t>
    </rPh>
    <rPh sb="156" eb="158">
      <t>ハイキ</t>
    </rPh>
    <rPh sb="159" eb="161">
      <t>カンキョウ</t>
    </rPh>
    <rPh sb="163" eb="165">
      <t>ハイシュツ</t>
    </rPh>
    <rPh sb="166" eb="167">
      <t>カカ</t>
    </rPh>
    <rPh sb="169" eb="172">
      <t>ホウカツテキ</t>
    </rPh>
    <rPh sb="173" eb="174">
      <t>オク</t>
    </rPh>
    <rPh sb="174" eb="176">
      <t>サイテイ</t>
    </rPh>
    <rPh sb="176" eb="178">
      <t>ワクグ</t>
    </rPh>
    <rPh sb="180" eb="182">
      <t>セイビ</t>
    </rPh>
    <rPh sb="187" eb="189">
      <t>キタイ</t>
    </rPh>
    <phoneticPr fontId="5"/>
  </si>
  <si>
    <t>水俣条約拠出金</t>
    <rPh sb="0" eb="2">
      <t>ミナマタ</t>
    </rPh>
    <phoneticPr fontId="5"/>
  </si>
  <si>
    <t>水俣条約第３回締約国会議・会議文書（※「作業数」は情報文書（INF)を除く会議文書の数）</t>
    <rPh sb="0" eb="2">
      <t>ミナマタ</t>
    </rPh>
    <rPh sb="2" eb="4">
      <t>ジョウヤク</t>
    </rPh>
    <rPh sb="4" eb="5">
      <t>ダイ</t>
    </rPh>
    <rPh sb="6" eb="7">
      <t>カイ</t>
    </rPh>
    <rPh sb="7" eb="9">
      <t>テイヤク</t>
    </rPh>
    <rPh sb="9" eb="10">
      <t>コク</t>
    </rPh>
    <rPh sb="10" eb="12">
      <t>カイギ</t>
    </rPh>
    <rPh sb="13" eb="15">
      <t>カイギ</t>
    </rPh>
    <rPh sb="15" eb="17">
      <t>ブンショ</t>
    </rPh>
    <rPh sb="20" eb="22">
      <t>サギョウ</t>
    </rPh>
    <rPh sb="22" eb="23">
      <t>スウ</t>
    </rPh>
    <rPh sb="25" eb="27">
      <t>ジョウホウ</t>
    </rPh>
    <rPh sb="27" eb="29">
      <t>ブンショ</t>
    </rPh>
    <rPh sb="35" eb="36">
      <t>ノゾ</t>
    </rPh>
    <rPh sb="37" eb="39">
      <t>カイギ</t>
    </rPh>
    <rPh sb="39" eb="41">
      <t>ブンショ</t>
    </rPh>
    <rPh sb="42" eb="43">
      <t>カズ</t>
    </rPh>
    <phoneticPr fontId="5"/>
  </si>
  <si>
    <t>-</t>
    <phoneticPr fontId="5"/>
  </si>
  <si>
    <t>33/52</t>
    <phoneticPr fontId="5"/>
  </si>
  <si>
    <t>水銀・水銀含有物に関する技術ガイダンスに係る決議等が合意されることにより、水銀が人の健康及び環境に及ぼすリスクを低減するための包括的な規制が整備される。</t>
    <rPh sb="0" eb="2">
      <t>スイギン</t>
    </rPh>
    <rPh sb="3" eb="5">
      <t>スイギン</t>
    </rPh>
    <rPh sb="5" eb="7">
      <t>ガンユウ</t>
    </rPh>
    <rPh sb="7" eb="8">
      <t>ブツ</t>
    </rPh>
    <rPh sb="9" eb="10">
      <t>カン</t>
    </rPh>
    <rPh sb="12" eb="14">
      <t>ギジュツ</t>
    </rPh>
    <rPh sb="20" eb="21">
      <t>カカ</t>
    </rPh>
    <rPh sb="22" eb="24">
      <t>ケツギ</t>
    </rPh>
    <rPh sb="24" eb="25">
      <t>トウ</t>
    </rPh>
    <rPh sb="26" eb="28">
      <t>ゴウイ</t>
    </rPh>
    <rPh sb="37" eb="39">
      <t>スイギン</t>
    </rPh>
    <rPh sb="40" eb="41">
      <t>ヒト</t>
    </rPh>
    <rPh sb="42" eb="44">
      <t>ケンコウ</t>
    </rPh>
    <rPh sb="44" eb="45">
      <t>オヨ</t>
    </rPh>
    <rPh sb="46" eb="48">
      <t>カンキョウ</t>
    </rPh>
    <rPh sb="49" eb="50">
      <t>オヨ</t>
    </rPh>
    <rPh sb="56" eb="58">
      <t>テイゲン</t>
    </rPh>
    <rPh sb="63" eb="66">
      <t>ホウカツテキ</t>
    </rPh>
    <rPh sb="67" eb="69">
      <t>キセイ</t>
    </rPh>
    <rPh sb="70" eb="72">
      <t>セイビ</t>
    </rPh>
    <phoneticPr fontId="5"/>
  </si>
  <si>
    <t>水銀による悪影響から人の健康及び環境の保護は国民生活に密接に関係している。</t>
    <rPh sb="0" eb="2">
      <t>スイギン</t>
    </rPh>
    <rPh sb="5" eb="8">
      <t>アクエイキョウ</t>
    </rPh>
    <rPh sb="10" eb="11">
      <t>ヒト</t>
    </rPh>
    <rPh sb="12" eb="14">
      <t>ケンコウ</t>
    </rPh>
    <rPh sb="14" eb="15">
      <t>オヨ</t>
    </rPh>
    <rPh sb="16" eb="18">
      <t>カンキョウ</t>
    </rPh>
    <rPh sb="19" eb="21">
      <t>ホゴ</t>
    </rPh>
    <rPh sb="22" eb="24">
      <t>コクミン</t>
    </rPh>
    <rPh sb="24" eb="26">
      <t>セイカツ</t>
    </rPh>
    <rPh sb="27" eb="29">
      <t>ミッセツ</t>
    </rPh>
    <rPh sb="30" eb="32">
      <t>カンケイ</t>
    </rPh>
    <phoneticPr fontId="5"/>
  </si>
  <si>
    <t>水銀の悪影響から人の健康及び環境の保護を含む地球環境問題は、我が国外交の優先課題。</t>
    <rPh sb="0" eb="2">
      <t>スイギン</t>
    </rPh>
    <rPh sb="3" eb="6">
      <t>アクエイキョウ</t>
    </rPh>
    <rPh sb="8" eb="9">
      <t>ヒト</t>
    </rPh>
    <rPh sb="10" eb="12">
      <t>ケンコウ</t>
    </rPh>
    <rPh sb="12" eb="13">
      <t>オヨ</t>
    </rPh>
    <rPh sb="14" eb="16">
      <t>カンキョウ</t>
    </rPh>
    <rPh sb="17" eb="19">
      <t>ホゴ</t>
    </rPh>
    <rPh sb="20" eb="21">
      <t>フク</t>
    </rPh>
    <rPh sb="22" eb="24">
      <t>チキュウ</t>
    </rPh>
    <rPh sb="24" eb="26">
      <t>カンキョウ</t>
    </rPh>
    <rPh sb="26" eb="28">
      <t>モンダイ</t>
    </rPh>
    <rPh sb="30" eb="31">
      <t>ワ</t>
    </rPh>
    <rPh sb="32" eb="33">
      <t>クニ</t>
    </rPh>
    <rPh sb="33" eb="35">
      <t>ガイコウ</t>
    </rPh>
    <rPh sb="36" eb="38">
      <t>ユウセン</t>
    </rPh>
    <rPh sb="38" eb="40">
      <t>カダイ</t>
    </rPh>
    <phoneticPr fontId="5"/>
  </si>
  <si>
    <t>水俣条約は発効して日が浅く、締約国が徐々に増加している状況であり、令和元年度執行額が減少したのは、締約国が増加したことによる我が国の負担分が減少したため。また令和2年度についても、締約国会議において合意に至らなかった有効性評価の予算分が含まれていないため、減少している。</t>
    <rPh sb="0" eb="2">
      <t>ミナマタ</t>
    </rPh>
    <rPh sb="2" eb="4">
      <t>ジョウヤク</t>
    </rPh>
    <rPh sb="5" eb="7">
      <t>ハッコウ</t>
    </rPh>
    <rPh sb="9" eb="10">
      <t>ヒ</t>
    </rPh>
    <rPh sb="11" eb="12">
      <t>アサ</t>
    </rPh>
    <rPh sb="14" eb="16">
      <t>テイヤク</t>
    </rPh>
    <rPh sb="16" eb="17">
      <t>コク</t>
    </rPh>
    <rPh sb="18" eb="20">
      <t>ジョジョ</t>
    </rPh>
    <rPh sb="21" eb="23">
      <t>ゾウカ</t>
    </rPh>
    <rPh sb="27" eb="29">
      <t>ジョウキョウ</t>
    </rPh>
    <rPh sb="33" eb="35">
      <t>レイワ</t>
    </rPh>
    <rPh sb="35" eb="36">
      <t>ゲン</t>
    </rPh>
    <rPh sb="36" eb="38">
      <t>ネンド</t>
    </rPh>
    <rPh sb="38" eb="40">
      <t>シッコウ</t>
    </rPh>
    <rPh sb="40" eb="41">
      <t>ガク</t>
    </rPh>
    <rPh sb="42" eb="44">
      <t>ゲンショウ</t>
    </rPh>
    <rPh sb="49" eb="51">
      <t>テイヤク</t>
    </rPh>
    <rPh sb="51" eb="52">
      <t>コク</t>
    </rPh>
    <rPh sb="53" eb="55">
      <t>ゾウカ</t>
    </rPh>
    <rPh sb="62" eb="63">
      <t>ワ</t>
    </rPh>
    <rPh sb="64" eb="65">
      <t>クニ</t>
    </rPh>
    <rPh sb="66" eb="68">
      <t>フタン</t>
    </rPh>
    <rPh sb="68" eb="69">
      <t>ブン</t>
    </rPh>
    <rPh sb="70" eb="72">
      <t>ゲンショウ</t>
    </rPh>
    <rPh sb="79" eb="81">
      <t>レイワ</t>
    </rPh>
    <rPh sb="82" eb="84">
      <t>ネンド</t>
    </rPh>
    <rPh sb="90" eb="92">
      <t>テイヤク</t>
    </rPh>
    <rPh sb="92" eb="93">
      <t>コク</t>
    </rPh>
    <rPh sb="93" eb="95">
      <t>カイギ</t>
    </rPh>
    <rPh sb="99" eb="101">
      <t>ゴウイ</t>
    </rPh>
    <rPh sb="102" eb="103">
      <t>イタ</t>
    </rPh>
    <rPh sb="108" eb="111">
      <t>ユウコウセイ</t>
    </rPh>
    <rPh sb="111" eb="113">
      <t>ヒョウカ</t>
    </rPh>
    <rPh sb="114" eb="116">
      <t>ヨサン</t>
    </rPh>
    <rPh sb="116" eb="117">
      <t>ブン</t>
    </rPh>
    <rPh sb="118" eb="119">
      <t>フク</t>
    </rPh>
    <rPh sb="128" eb="130">
      <t>ゲンショウ</t>
    </rPh>
    <phoneticPr fontId="5"/>
  </si>
  <si>
    <t>事務局が設立されて日が浅いものの、これまで毎年3回の締約国会合及び会期間会合を行ってきており、会を追うごとに準備する会議文書も増加している。</t>
    <rPh sb="0" eb="3">
      <t>ジムキョク</t>
    </rPh>
    <rPh sb="4" eb="6">
      <t>セツリツ</t>
    </rPh>
    <rPh sb="9" eb="10">
      <t>ヒ</t>
    </rPh>
    <rPh sb="11" eb="12">
      <t>アサ</t>
    </rPh>
    <rPh sb="21" eb="23">
      <t>マイネン</t>
    </rPh>
    <rPh sb="24" eb="25">
      <t>カイ</t>
    </rPh>
    <rPh sb="26" eb="28">
      <t>テイヤク</t>
    </rPh>
    <rPh sb="28" eb="29">
      <t>コク</t>
    </rPh>
    <rPh sb="29" eb="31">
      <t>カイゴウ</t>
    </rPh>
    <rPh sb="31" eb="32">
      <t>オヨ</t>
    </rPh>
    <rPh sb="33" eb="35">
      <t>カイキ</t>
    </rPh>
    <rPh sb="35" eb="36">
      <t>カン</t>
    </rPh>
    <rPh sb="36" eb="38">
      <t>カイゴウ</t>
    </rPh>
    <rPh sb="39" eb="40">
      <t>オコナ</t>
    </rPh>
    <rPh sb="47" eb="48">
      <t>カイ</t>
    </rPh>
    <rPh sb="49" eb="50">
      <t>オ</t>
    </rPh>
    <rPh sb="54" eb="56">
      <t>ジュンビ</t>
    </rPh>
    <rPh sb="58" eb="60">
      <t>カイギ</t>
    </rPh>
    <rPh sb="60" eb="62">
      <t>ブンショ</t>
    </rPh>
    <rPh sb="63" eb="65">
      <t>ゾウカ</t>
    </rPh>
    <phoneticPr fontId="5"/>
  </si>
  <si>
    <t>（１）水俣条約は、第3回締約国会合において、バーゼル条約、ロッテルダム条約及びストックホルム条約（BRS条約）事務局及びUNEPとの連携のためのタスクフォースを立ち上げ、長期的な協力を検討することになり、BRS事務局とのサービスの共有を推進している。
（２）第9回締約国会議（2019年11月）において2020年及び2021年の予算審議が行われ、事務局から対前期比約265%の予算案が提案されたが、任意拠出への組み換え及び合理化を、我が国が含めた締約国が協議した結果、事務前期比約1.8％増の予算案で合意した。他方で、有効性評価に関して同締約国会議において合意できなかったことから、さらに予算額が減少した。なお、2021年に開催予定の第４回締約国会合において、本有効性評価について各国の合意が得られた場合には、予算が積み増しされる可能性があり、令和４年度要求は、令和３年度要求に比べて増加する可能性が高い。</t>
    <rPh sb="3" eb="5">
      <t>ミナマタ</t>
    </rPh>
    <rPh sb="5" eb="7">
      <t>ジョウヤク</t>
    </rPh>
    <rPh sb="9" eb="10">
      <t>ダイ</t>
    </rPh>
    <rPh sb="11" eb="12">
      <t>カイ</t>
    </rPh>
    <rPh sb="12" eb="14">
      <t>テイヤク</t>
    </rPh>
    <rPh sb="14" eb="15">
      <t>コク</t>
    </rPh>
    <rPh sb="15" eb="17">
      <t>カイゴウ</t>
    </rPh>
    <rPh sb="26" eb="28">
      <t>ジョウヤク</t>
    </rPh>
    <rPh sb="35" eb="37">
      <t>ジョウヤク</t>
    </rPh>
    <rPh sb="37" eb="38">
      <t>オヨ</t>
    </rPh>
    <rPh sb="46" eb="48">
      <t>ジョウヤク</t>
    </rPh>
    <rPh sb="52" eb="54">
      <t>ジョウヤク</t>
    </rPh>
    <rPh sb="55" eb="58">
      <t>ジムキョク</t>
    </rPh>
    <rPh sb="58" eb="59">
      <t>オヨ</t>
    </rPh>
    <rPh sb="66" eb="68">
      <t>レンケイ</t>
    </rPh>
    <rPh sb="80" eb="81">
      <t>タ</t>
    </rPh>
    <rPh sb="82" eb="83">
      <t>ア</t>
    </rPh>
    <rPh sb="85" eb="88">
      <t>チョウキテキ</t>
    </rPh>
    <rPh sb="89" eb="91">
      <t>キョウリョク</t>
    </rPh>
    <rPh sb="92" eb="94">
      <t>ケントウ</t>
    </rPh>
    <rPh sb="105" eb="108">
      <t>ジムキョク</t>
    </rPh>
    <rPh sb="115" eb="117">
      <t>キョウユウ</t>
    </rPh>
    <rPh sb="118" eb="120">
      <t>スイシン</t>
    </rPh>
    <rPh sb="129" eb="130">
      <t>ダイ</t>
    </rPh>
    <rPh sb="131" eb="132">
      <t>カイ</t>
    </rPh>
    <rPh sb="132" eb="134">
      <t>テイヤク</t>
    </rPh>
    <rPh sb="134" eb="135">
      <t>コク</t>
    </rPh>
    <rPh sb="135" eb="137">
      <t>カイギ</t>
    </rPh>
    <rPh sb="142" eb="143">
      <t>ネン</t>
    </rPh>
    <rPh sb="145" eb="146">
      <t>ガツ</t>
    </rPh>
    <rPh sb="155" eb="156">
      <t>ネン</t>
    </rPh>
    <rPh sb="156" eb="157">
      <t>オヨ</t>
    </rPh>
    <rPh sb="162" eb="163">
      <t>ネン</t>
    </rPh>
    <rPh sb="164" eb="166">
      <t>ヨサン</t>
    </rPh>
    <rPh sb="166" eb="168">
      <t>シンギ</t>
    </rPh>
    <rPh sb="169" eb="170">
      <t>オコナ</t>
    </rPh>
    <rPh sb="173" eb="176">
      <t>ジムキョク</t>
    </rPh>
    <rPh sb="178" eb="179">
      <t>タイ</t>
    </rPh>
    <rPh sb="179" eb="181">
      <t>ゼンキ</t>
    </rPh>
    <rPh sb="181" eb="182">
      <t>ヒ</t>
    </rPh>
    <rPh sb="182" eb="183">
      <t>ヤク</t>
    </rPh>
    <rPh sb="188" eb="190">
      <t>ヨサン</t>
    </rPh>
    <rPh sb="190" eb="191">
      <t>アン</t>
    </rPh>
    <rPh sb="192" eb="194">
      <t>テイアン</t>
    </rPh>
    <rPh sb="199" eb="201">
      <t>ニンイ</t>
    </rPh>
    <rPh sb="201" eb="203">
      <t>キョシュツ</t>
    </rPh>
    <rPh sb="205" eb="206">
      <t>ク</t>
    </rPh>
    <rPh sb="207" eb="208">
      <t>カ</t>
    </rPh>
    <rPh sb="209" eb="210">
      <t>オヨ</t>
    </rPh>
    <rPh sb="211" eb="214">
      <t>ゴウリカ</t>
    </rPh>
    <rPh sb="216" eb="217">
      <t>ワ</t>
    </rPh>
    <rPh sb="218" eb="219">
      <t>クニ</t>
    </rPh>
    <rPh sb="220" eb="221">
      <t>フク</t>
    </rPh>
    <rPh sb="223" eb="225">
      <t>テイヤク</t>
    </rPh>
    <rPh sb="225" eb="226">
      <t>コク</t>
    </rPh>
    <rPh sb="227" eb="229">
      <t>キョウギ</t>
    </rPh>
    <rPh sb="231" eb="233">
      <t>ケッカ</t>
    </rPh>
    <rPh sb="236" eb="238">
      <t>ゼンキ</t>
    </rPh>
    <rPh sb="238" eb="239">
      <t>ヒ</t>
    </rPh>
    <rPh sb="239" eb="240">
      <t>ヤク</t>
    </rPh>
    <rPh sb="244" eb="245">
      <t>ゾウ</t>
    </rPh>
    <rPh sb="246" eb="248">
      <t>ヨサン</t>
    </rPh>
    <rPh sb="248" eb="249">
      <t>アン</t>
    </rPh>
    <rPh sb="250" eb="252">
      <t>ゴウイ</t>
    </rPh>
    <rPh sb="255" eb="257">
      <t>タホウ</t>
    </rPh>
    <rPh sb="259" eb="262">
      <t>ユウコウセイ</t>
    </rPh>
    <rPh sb="262" eb="264">
      <t>ヒョウカ</t>
    </rPh>
    <rPh sb="265" eb="266">
      <t>カン</t>
    </rPh>
    <rPh sb="268" eb="269">
      <t>ドウ</t>
    </rPh>
    <rPh sb="269" eb="271">
      <t>テイヤク</t>
    </rPh>
    <rPh sb="271" eb="272">
      <t>コク</t>
    </rPh>
    <rPh sb="272" eb="274">
      <t>カイギ</t>
    </rPh>
    <rPh sb="278" eb="280">
      <t>ゴウイ</t>
    </rPh>
    <rPh sb="294" eb="296">
      <t>ヨサン</t>
    </rPh>
    <rPh sb="296" eb="297">
      <t>ガク</t>
    </rPh>
    <rPh sb="298" eb="300">
      <t>ゲンショウ</t>
    </rPh>
    <rPh sb="310" eb="311">
      <t>ネン</t>
    </rPh>
    <rPh sb="312" eb="314">
      <t>カイサイ</t>
    </rPh>
    <rPh sb="314" eb="316">
      <t>ヨテイ</t>
    </rPh>
    <rPh sb="317" eb="318">
      <t>ダイ</t>
    </rPh>
    <rPh sb="319" eb="320">
      <t>カイ</t>
    </rPh>
    <rPh sb="320" eb="322">
      <t>テイヤク</t>
    </rPh>
    <rPh sb="322" eb="323">
      <t>コク</t>
    </rPh>
    <rPh sb="323" eb="325">
      <t>カイゴウ</t>
    </rPh>
    <rPh sb="330" eb="331">
      <t>ホン</t>
    </rPh>
    <rPh sb="331" eb="334">
      <t>ユウコウセイ</t>
    </rPh>
    <rPh sb="334" eb="336">
      <t>ヒョウカ</t>
    </rPh>
    <rPh sb="340" eb="342">
      <t>カクコク</t>
    </rPh>
    <rPh sb="343" eb="345">
      <t>ゴウイ</t>
    </rPh>
    <rPh sb="346" eb="347">
      <t>エ</t>
    </rPh>
    <rPh sb="350" eb="352">
      <t>バアイ</t>
    </rPh>
    <rPh sb="355" eb="357">
      <t>ヨサン</t>
    </rPh>
    <rPh sb="358" eb="359">
      <t>ツ</t>
    </rPh>
    <rPh sb="360" eb="361">
      <t>マ</t>
    </rPh>
    <rPh sb="365" eb="368">
      <t>カノウセイ</t>
    </rPh>
    <rPh sb="372" eb="374">
      <t>レイワ</t>
    </rPh>
    <rPh sb="375" eb="377">
      <t>ネンド</t>
    </rPh>
    <rPh sb="377" eb="379">
      <t>ヨウキュウ</t>
    </rPh>
    <rPh sb="381" eb="383">
      <t>レイワ</t>
    </rPh>
    <rPh sb="384" eb="386">
      <t>ネンド</t>
    </rPh>
    <rPh sb="386" eb="388">
      <t>ヨウキュウ</t>
    </rPh>
    <rPh sb="389" eb="390">
      <t>クラ</t>
    </rPh>
    <rPh sb="392" eb="394">
      <t>ゾウカ</t>
    </rPh>
    <rPh sb="396" eb="399">
      <t>カノウセイ</t>
    </rPh>
    <rPh sb="400" eb="401">
      <t>タカ</t>
    </rPh>
    <phoneticPr fontId="5"/>
  </si>
  <si>
    <t>水銀に関する水俣条約事務局経費分担金</t>
    <rPh sb="0" eb="2">
      <t>スイギン</t>
    </rPh>
    <rPh sb="3" eb="4">
      <t>カン</t>
    </rPh>
    <rPh sb="6" eb="8">
      <t>ミナマタ</t>
    </rPh>
    <rPh sb="8" eb="10">
      <t>ジョウヤク</t>
    </rPh>
    <rPh sb="10" eb="12">
      <t>ジム</t>
    </rPh>
    <rPh sb="12" eb="13">
      <t>キョク</t>
    </rPh>
    <rPh sb="13" eb="15">
      <t>ケイヒ</t>
    </rPh>
    <rPh sb="15" eb="17">
      <t>ブンタン</t>
    </rPh>
    <rPh sb="17" eb="18">
      <t>キン</t>
    </rPh>
    <phoneticPr fontId="5"/>
  </si>
  <si>
    <t>本件事業に係る我が国拠出金を外務省及び経済産業省、及び環境省で１／３ずつ共同負担する。
外務省は水銀の規制を含む地球環境問題に係る国際約束を所管すること、経産省は国内関連業界、環境省は条約を担保する国内法（水銀による環境の汚染の防止に関する法律等）を所管すること、経済産業省は水銀を使用する国内業界を所管することからそれぞれ拠出しており、省庁間の役割分担は適切である。</t>
    <rPh sb="0" eb="2">
      <t>ホンケン</t>
    </rPh>
    <rPh sb="2" eb="4">
      <t>ジギョウ</t>
    </rPh>
    <rPh sb="5" eb="6">
      <t>カカ</t>
    </rPh>
    <rPh sb="7" eb="8">
      <t>ワ</t>
    </rPh>
    <rPh sb="9" eb="10">
      <t>クニ</t>
    </rPh>
    <rPh sb="10" eb="13">
      <t>キョシュツキン</t>
    </rPh>
    <rPh sb="14" eb="17">
      <t>ガイムショウ</t>
    </rPh>
    <rPh sb="17" eb="18">
      <t>オヨ</t>
    </rPh>
    <rPh sb="19" eb="21">
      <t>ケイザイ</t>
    </rPh>
    <rPh sb="21" eb="24">
      <t>サンギョウショウ</t>
    </rPh>
    <rPh sb="25" eb="26">
      <t>オヨ</t>
    </rPh>
    <rPh sb="27" eb="30">
      <t>カンキョウショウ</t>
    </rPh>
    <rPh sb="36" eb="38">
      <t>キョウドウ</t>
    </rPh>
    <rPh sb="38" eb="40">
      <t>フタン</t>
    </rPh>
    <rPh sb="44" eb="47">
      <t>ガイムショウ</t>
    </rPh>
    <rPh sb="48" eb="50">
      <t>スイギン</t>
    </rPh>
    <rPh sb="51" eb="53">
      <t>キセイ</t>
    </rPh>
    <rPh sb="54" eb="55">
      <t>フク</t>
    </rPh>
    <rPh sb="56" eb="58">
      <t>チキュウ</t>
    </rPh>
    <rPh sb="58" eb="60">
      <t>カンキョウ</t>
    </rPh>
    <rPh sb="60" eb="62">
      <t>モンダイ</t>
    </rPh>
    <rPh sb="63" eb="64">
      <t>カカ</t>
    </rPh>
    <rPh sb="65" eb="67">
      <t>コクサイ</t>
    </rPh>
    <rPh sb="67" eb="69">
      <t>ヤクソク</t>
    </rPh>
    <rPh sb="70" eb="72">
      <t>ショカン</t>
    </rPh>
    <rPh sb="77" eb="80">
      <t>ケイサンショウ</t>
    </rPh>
    <rPh sb="81" eb="83">
      <t>コクナイ</t>
    </rPh>
    <rPh sb="83" eb="85">
      <t>カンレン</t>
    </rPh>
    <rPh sb="85" eb="87">
      <t>ギョウカイ</t>
    </rPh>
    <rPh sb="88" eb="91">
      <t>カンキョウショウ</t>
    </rPh>
    <rPh sb="92" eb="94">
      <t>ジョウヤク</t>
    </rPh>
    <rPh sb="95" eb="97">
      <t>タンポ</t>
    </rPh>
    <rPh sb="99" eb="102">
      <t>コクナイホウ</t>
    </rPh>
    <rPh sb="103" eb="105">
      <t>スイギン</t>
    </rPh>
    <rPh sb="108" eb="110">
      <t>カンキョウ</t>
    </rPh>
    <rPh sb="111" eb="113">
      <t>オセン</t>
    </rPh>
    <rPh sb="114" eb="116">
      <t>ボウシ</t>
    </rPh>
    <rPh sb="117" eb="118">
      <t>カン</t>
    </rPh>
    <rPh sb="120" eb="122">
      <t>ホウリツ</t>
    </rPh>
    <rPh sb="122" eb="123">
      <t>トウ</t>
    </rPh>
    <rPh sb="125" eb="127">
      <t>ショカン</t>
    </rPh>
    <rPh sb="132" eb="134">
      <t>ケイザイ</t>
    </rPh>
    <rPh sb="134" eb="137">
      <t>サンギョウショウ</t>
    </rPh>
    <rPh sb="138" eb="140">
      <t>スイギン</t>
    </rPh>
    <rPh sb="141" eb="143">
      <t>シヨウ</t>
    </rPh>
    <rPh sb="145" eb="147">
      <t>コクナイ</t>
    </rPh>
    <rPh sb="147" eb="149">
      <t>ギョウカイ</t>
    </rPh>
    <rPh sb="150" eb="152">
      <t>ショカン</t>
    </rPh>
    <rPh sb="162" eb="164">
      <t>キョシュツ</t>
    </rPh>
    <rPh sb="169" eb="172">
      <t>ショウチョウカン</t>
    </rPh>
    <rPh sb="173" eb="175">
      <t>ヤクワリ</t>
    </rPh>
    <rPh sb="175" eb="177">
      <t>ブンタン</t>
    </rPh>
    <rPh sb="178" eb="180">
      <t>テキセツ</t>
    </rPh>
    <phoneticPr fontId="5"/>
  </si>
  <si>
    <t>\</t>
    <phoneticPr fontId="5"/>
  </si>
  <si>
    <t>34/76</t>
    <phoneticPr fontId="5"/>
  </si>
  <si>
    <t>18/97</t>
    <phoneticPr fontId="5"/>
  </si>
  <si>
    <t>拠出金</t>
    <phoneticPr fontId="5"/>
  </si>
  <si>
    <t>条約の実施・運用に係る業務の実施</t>
    <phoneticPr fontId="5"/>
  </si>
  <si>
    <t>水俣条約事務局</t>
    <phoneticPr fontId="5"/>
  </si>
  <si>
    <t>-</t>
    <phoneticPr fontId="5"/>
  </si>
  <si>
    <t>条約の実施・運用に係る業務の実施</t>
    <phoneticPr fontId="5"/>
  </si>
  <si>
    <t>-</t>
    <phoneticPr fontId="5"/>
  </si>
  <si>
    <t>-</t>
    <phoneticPr fontId="5"/>
  </si>
  <si>
    <t>新27-42</t>
    <phoneticPr fontId="5"/>
  </si>
  <si>
    <t>322</t>
    <phoneticPr fontId="5"/>
  </si>
  <si>
    <t>0325</t>
    <phoneticPr fontId="5"/>
  </si>
  <si>
    <t>0356</t>
    <phoneticPr fontId="5"/>
  </si>
  <si>
    <t>本条約体制において以下のPDCAを確保。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phoneticPr fontId="5"/>
  </si>
  <si>
    <t>日本再興戦略に掲げた国連関係機関の邦人職員数の目標（3.1%)に基づく（事務局は専門職以上の職員は8名と少ないため、目標設定は困難。</t>
    <rPh sb="0" eb="2">
      <t>ニホン</t>
    </rPh>
    <rPh sb="2" eb="4">
      <t>サイコウ</t>
    </rPh>
    <rPh sb="4" eb="6">
      <t>センリャク</t>
    </rPh>
    <rPh sb="7" eb="8">
      <t>カカ</t>
    </rPh>
    <rPh sb="10" eb="12">
      <t>コクレン</t>
    </rPh>
    <rPh sb="12" eb="14">
      <t>カンケイ</t>
    </rPh>
    <rPh sb="14" eb="16">
      <t>キカン</t>
    </rPh>
    <rPh sb="17" eb="19">
      <t>ホウジン</t>
    </rPh>
    <rPh sb="19" eb="21">
      <t>ショクイン</t>
    </rPh>
    <rPh sb="21" eb="22">
      <t>スウ</t>
    </rPh>
    <rPh sb="23" eb="25">
      <t>モクヒョウ</t>
    </rPh>
    <rPh sb="32" eb="33">
      <t>モト</t>
    </rPh>
    <rPh sb="36" eb="39">
      <t>ジムキョク</t>
    </rPh>
    <rPh sb="40" eb="42">
      <t>センモン</t>
    </rPh>
    <rPh sb="42" eb="43">
      <t>ショク</t>
    </rPh>
    <rPh sb="43" eb="45">
      <t>イジョウ</t>
    </rPh>
    <rPh sb="46" eb="48">
      <t>ショクイン</t>
    </rPh>
    <rPh sb="50" eb="51">
      <t>メイ</t>
    </rPh>
    <rPh sb="52" eb="53">
      <t>スク</t>
    </rPh>
    <rPh sb="58" eb="60">
      <t>モクヒョウ</t>
    </rPh>
    <rPh sb="60" eb="62">
      <t>セッテイ</t>
    </rPh>
    <rPh sb="63" eb="65">
      <t>コンナン</t>
    </rPh>
    <phoneticPr fontId="5"/>
  </si>
  <si>
    <t>-</t>
    <phoneticPr fontId="5"/>
  </si>
  <si>
    <t>事務局に一定割合の邦人職員（専門職以上）を確保する。</t>
    <rPh sb="0" eb="2">
      <t>ジム</t>
    </rPh>
    <rPh sb="2" eb="3">
      <t>キョク</t>
    </rPh>
    <rPh sb="4" eb="6">
      <t>イッテイ</t>
    </rPh>
    <rPh sb="6" eb="8">
      <t>ワリアイ</t>
    </rPh>
    <rPh sb="9" eb="11">
      <t>ホウジン</t>
    </rPh>
    <rPh sb="11" eb="13">
      <t>ショクイン</t>
    </rPh>
    <rPh sb="14" eb="16">
      <t>センモン</t>
    </rPh>
    <rPh sb="16" eb="17">
      <t>ショク</t>
    </rPh>
    <rPh sb="17" eb="19">
      <t>イジョウ</t>
    </rPh>
    <rPh sb="21" eb="23">
      <t>カクホ</t>
    </rPh>
    <phoneticPr fontId="5"/>
  </si>
  <si>
    <t>人数</t>
    <rPh sb="0" eb="2">
      <t>ニンズウ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</si>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</sst>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127000</xdr:colOff>
      <xdr:row>741</xdr:row>
      <xdr:rowOff>266700</xdr:rowOff>
    </xdr:from>
    <xdr:to>
      <xdr:col>37</xdr:col>
      <xdr:colOff>41354</xdr:colOff>
      <xdr:row>753</xdr:row>
      <xdr:rowOff>306952</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625850" y="38144450"/>
          <a:ext cx="3229054" cy="4294752"/>
          <a:chOff x="2564796" y="38524763"/>
          <a:chExt cx="3571954" cy="4307452"/>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808793" y="38524763"/>
            <a:ext cx="2084455" cy="544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a:t>
            </a:r>
            <a:r>
              <a:rPr kumimoji="1" lang="ja-JP" altLang="en-US" sz="1100" baseline="0"/>
              <a:t>百万</a:t>
            </a:r>
            <a:r>
              <a:rPr kumimoji="1" lang="ja-JP" altLang="en-US" sz="1100"/>
              <a:t>円</a:t>
            </a:r>
            <a:endParaRPr kumimoji="1" lang="en-US" altLang="ja-JP" sz="1100"/>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631845" y="38968828"/>
            <a:ext cx="2425466" cy="7463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556720" y="4000967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②事業報告書及び予算案の提出</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564796" y="4009932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821679" y="40965039"/>
            <a:ext cx="2113030" cy="5418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水俣条約事務局</a:t>
            </a:r>
            <a:endParaRPr kumimoji="1" lang="en-US" altLang="ja-JP" sz="1100"/>
          </a:p>
          <a:p>
            <a:pPr algn="ctr"/>
            <a:r>
              <a:rPr kumimoji="1" lang="en-US" altLang="ja-JP" sz="1100"/>
              <a:t>18</a:t>
            </a:r>
            <a:r>
              <a:rPr kumimoji="1" lang="ja-JP" altLang="en-US" sz="1100"/>
              <a:t>百万円</a:t>
            </a:r>
            <a:endParaRPr kumimoji="1" lang="en-US" altLang="ja-JP" sz="1100"/>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640891" y="41595437"/>
            <a:ext cx="2412630" cy="12367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rot="16200000" flipV="1">
            <a:off x="4133353" y="40213092"/>
            <a:ext cx="66744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rot="5400000">
            <a:off x="2937189" y="40246711"/>
            <a:ext cx="66744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365</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593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528</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564</v>
      </c>
      <c r="AF5" s="720"/>
      <c r="AG5" s="720"/>
      <c r="AH5" s="720"/>
      <c r="AI5" s="720"/>
      <c r="AJ5" s="720"/>
      <c r="AK5" s="720"/>
      <c r="AL5" s="720"/>
      <c r="AM5" s="720"/>
      <c r="AN5" s="720"/>
      <c r="AO5" s="720"/>
      <c r="AP5" s="721"/>
      <c r="AQ5" s="722" t="s">
        <v>568</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565</v>
      </c>
      <c r="H7" s="833"/>
      <c r="I7" s="833"/>
      <c r="J7" s="833"/>
      <c r="K7" s="833"/>
      <c r="L7" s="833"/>
      <c r="M7" s="833"/>
      <c r="N7" s="833"/>
      <c r="O7" s="833"/>
      <c r="P7" s="833"/>
      <c r="Q7" s="833"/>
      <c r="R7" s="833"/>
      <c r="S7" s="833"/>
      <c r="T7" s="833"/>
      <c r="U7" s="833"/>
      <c r="V7" s="833"/>
      <c r="W7" s="833"/>
      <c r="X7" s="834"/>
      <c r="Y7" s="399" t="s">
        <v>395</v>
      </c>
      <c r="Z7" s="300"/>
      <c r="AA7" s="300"/>
      <c r="AB7" s="300"/>
      <c r="AC7" s="300"/>
      <c r="AD7" s="400"/>
      <c r="AE7" s="387" t="s">
        <v>594</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9" t="s">
        <v>259</v>
      </c>
      <c r="B8" s="830"/>
      <c r="C8" s="830"/>
      <c r="D8" s="830"/>
      <c r="E8" s="830"/>
      <c r="F8" s="831"/>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経済協力</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3" t="s">
        <v>595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2" t="s">
        <v>30</v>
      </c>
      <c r="B10" s="743"/>
      <c r="C10" s="743"/>
      <c r="D10" s="743"/>
      <c r="E10" s="743"/>
      <c r="F10" s="743"/>
      <c r="G10" s="675" t="s">
        <v>596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c r="A13" s="146"/>
      <c r="B13" s="147"/>
      <c r="C13" s="147"/>
      <c r="D13" s="147"/>
      <c r="E13" s="147"/>
      <c r="F13" s="148"/>
      <c r="G13" s="745" t="s">
        <v>6</v>
      </c>
      <c r="H13" s="746"/>
      <c r="I13" s="638" t="s">
        <v>7</v>
      </c>
      <c r="J13" s="639"/>
      <c r="K13" s="639"/>
      <c r="L13" s="639"/>
      <c r="M13" s="639"/>
      <c r="N13" s="639"/>
      <c r="O13" s="640"/>
      <c r="P13" s="116">
        <v>33</v>
      </c>
      <c r="Q13" s="117"/>
      <c r="R13" s="117"/>
      <c r="S13" s="117"/>
      <c r="T13" s="117"/>
      <c r="U13" s="117"/>
      <c r="V13" s="118"/>
      <c r="W13" s="116">
        <v>34</v>
      </c>
      <c r="X13" s="117"/>
      <c r="Y13" s="117"/>
      <c r="Z13" s="117"/>
      <c r="AA13" s="117"/>
      <c r="AB13" s="117"/>
      <c r="AC13" s="118"/>
      <c r="AD13" s="116">
        <v>18</v>
      </c>
      <c r="AE13" s="117"/>
      <c r="AF13" s="117"/>
      <c r="AG13" s="117"/>
      <c r="AH13" s="117"/>
      <c r="AI13" s="117"/>
      <c r="AJ13" s="118"/>
      <c r="AK13" s="116">
        <v>18</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7"/>
      <c r="H14" s="748"/>
      <c r="I14" s="576" t="s">
        <v>8</v>
      </c>
      <c r="J14" s="629"/>
      <c r="K14" s="629"/>
      <c r="L14" s="629"/>
      <c r="M14" s="629"/>
      <c r="N14" s="629"/>
      <c r="O14" s="630"/>
      <c r="P14" s="116" t="s">
        <v>628</v>
      </c>
      <c r="Q14" s="117"/>
      <c r="R14" s="117"/>
      <c r="S14" s="117"/>
      <c r="T14" s="117"/>
      <c r="U14" s="117"/>
      <c r="V14" s="118"/>
      <c r="W14" s="116" t="s">
        <v>628</v>
      </c>
      <c r="X14" s="117"/>
      <c r="Y14" s="117"/>
      <c r="Z14" s="117"/>
      <c r="AA14" s="117"/>
      <c r="AB14" s="117"/>
      <c r="AC14" s="118"/>
      <c r="AD14" s="116" t="s">
        <v>628</v>
      </c>
      <c r="AE14" s="117"/>
      <c r="AF14" s="117"/>
      <c r="AG14" s="117"/>
      <c r="AH14" s="117"/>
      <c r="AI14" s="117"/>
      <c r="AJ14" s="118"/>
      <c r="AK14" s="116" t="s">
        <v>628</v>
      </c>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6" t="s">
        <v>51</v>
      </c>
      <c r="J15" s="577"/>
      <c r="K15" s="577"/>
      <c r="L15" s="577"/>
      <c r="M15" s="577"/>
      <c r="N15" s="577"/>
      <c r="O15" s="578"/>
      <c r="P15" s="116" t="s">
        <v>628</v>
      </c>
      <c r="Q15" s="117"/>
      <c r="R15" s="117"/>
      <c r="S15" s="117"/>
      <c r="T15" s="117"/>
      <c r="U15" s="117"/>
      <c r="V15" s="118"/>
      <c r="W15" s="116" t="s">
        <v>628</v>
      </c>
      <c r="X15" s="117"/>
      <c r="Y15" s="117"/>
      <c r="Z15" s="117"/>
      <c r="AA15" s="117"/>
      <c r="AB15" s="117"/>
      <c r="AC15" s="118"/>
      <c r="AD15" s="116" t="s">
        <v>628</v>
      </c>
      <c r="AE15" s="117"/>
      <c r="AF15" s="117"/>
      <c r="AG15" s="117"/>
      <c r="AH15" s="117"/>
      <c r="AI15" s="117"/>
      <c r="AJ15" s="118"/>
      <c r="AK15" s="116" t="s">
        <v>628</v>
      </c>
      <c r="AL15" s="117"/>
      <c r="AM15" s="117"/>
      <c r="AN15" s="117"/>
      <c r="AO15" s="117"/>
      <c r="AP15" s="117"/>
      <c r="AQ15" s="118"/>
      <c r="AR15" s="116" t="s">
        <v>628</v>
      </c>
      <c r="AS15" s="117"/>
      <c r="AT15" s="117"/>
      <c r="AU15" s="117"/>
      <c r="AV15" s="117"/>
      <c r="AW15" s="117"/>
      <c r="AX15" s="118"/>
    </row>
    <row r="16" spans="1:50" ht="21" customHeight="1">
      <c r="A16" s="146"/>
      <c r="B16" s="147"/>
      <c r="C16" s="147"/>
      <c r="D16" s="147"/>
      <c r="E16" s="147"/>
      <c r="F16" s="148"/>
      <c r="G16" s="747"/>
      <c r="H16" s="748"/>
      <c r="I16" s="576" t="s">
        <v>52</v>
      </c>
      <c r="J16" s="577"/>
      <c r="K16" s="577"/>
      <c r="L16" s="577"/>
      <c r="M16" s="577"/>
      <c r="N16" s="577"/>
      <c r="O16" s="578"/>
      <c r="P16" s="116" t="s">
        <v>628</v>
      </c>
      <c r="Q16" s="117"/>
      <c r="R16" s="117"/>
      <c r="S16" s="117"/>
      <c r="T16" s="117"/>
      <c r="U16" s="117"/>
      <c r="V16" s="118"/>
      <c r="W16" s="116" t="s">
        <v>628</v>
      </c>
      <c r="X16" s="117"/>
      <c r="Y16" s="117"/>
      <c r="Z16" s="117"/>
      <c r="AA16" s="117"/>
      <c r="AB16" s="117"/>
      <c r="AC16" s="118"/>
      <c r="AD16" s="116" t="s">
        <v>628</v>
      </c>
      <c r="AE16" s="117"/>
      <c r="AF16" s="117"/>
      <c r="AG16" s="117"/>
      <c r="AH16" s="117"/>
      <c r="AI16" s="117"/>
      <c r="AJ16" s="118"/>
      <c r="AK16" s="116" t="s">
        <v>628</v>
      </c>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6" t="s">
        <v>50</v>
      </c>
      <c r="J17" s="629"/>
      <c r="K17" s="629"/>
      <c r="L17" s="629"/>
      <c r="M17" s="629"/>
      <c r="N17" s="629"/>
      <c r="O17" s="630"/>
      <c r="P17" s="116" t="s">
        <v>628</v>
      </c>
      <c r="Q17" s="117"/>
      <c r="R17" s="117"/>
      <c r="S17" s="117"/>
      <c r="T17" s="117"/>
      <c r="U17" s="117"/>
      <c r="V17" s="118"/>
      <c r="W17" s="116" t="s">
        <v>628</v>
      </c>
      <c r="X17" s="117"/>
      <c r="Y17" s="117"/>
      <c r="Z17" s="117"/>
      <c r="AA17" s="117"/>
      <c r="AB17" s="117"/>
      <c r="AC17" s="118"/>
      <c r="AD17" s="116" t="s">
        <v>628</v>
      </c>
      <c r="AE17" s="117"/>
      <c r="AF17" s="117"/>
      <c r="AG17" s="117"/>
      <c r="AH17" s="117"/>
      <c r="AI17" s="117"/>
      <c r="AJ17" s="118"/>
      <c r="AK17" s="116" t="s">
        <v>628</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9"/>
      <c r="H18" s="750"/>
      <c r="I18" s="737" t="s">
        <v>20</v>
      </c>
      <c r="J18" s="738"/>
      <c r="K18" s="738"/>
      <c r="L18" s="738"/>
      <c r="M18" s="738"/>
      <c r="N18" s="738"/>
      <c r="O18" s="739"/>
      <c r="P18" s="122">
        <f>SUM(P13:V17)</f>
        <v>33</v>
      </c>
      <c r="Q18" s="123"/>
      <c r="R18" s="123"/>
      <c r="S18" s="123"/>
      <c r="T18" s="123"/>
      <c r="U18" s="123"/>
      <c r="V18" s="124"/>
      <c r="W18" s="122">
        <f>SUM(W13:AC17)</f>
        <v>34</v>
      </c>
      <c r="X18" s="123"/>
      <c r="Y18" s="123"/>
      <c r="Z18" s="123"/>
      <c r="AA18" s="123"/>
      <c r="AB18" s="123"/>
      <c r="AC18" s="124"/>
      <c r="AD18" s="122">
        <f>SUM(AD13:AJ17)</f>
        <v>18</v>
      </c>
      <c r="AE18" s="123"/>
      <c r="AF18" s="123"/>
      <c r="AG18" s="123"/>
      <c r="AH18" s="123"/>
      <c r="AI18" s="123"/>
      <c r="AJ18" s="124"/>
      <c r="AK18" s="122">
        <f>SUM(AK13:AQ17)</f>
        <v>18</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33</v>
      </c>
      <c r="Q19" s="117"/>
      <c r="R19" s="117"/>
      <c r="S19" s="117"/>
      <c r="T19" s="117"/>
      <c r="U19" s="117"/>
      <c r="V19" s="118"/>
      <c r="W19" s="116">
        <v>34</v>
      </c>
      <c r="X19" s="117"/>
      <c r="Y19" s="117"/>
      <c r="Z19" s="117"/>
      <c r="AA19" s="117"/>
      <c r="AB19" s="117"/>
      <c r="AC19" s="118"/>
      <c r="AD19" s="116">
        <v>18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597</v>
      </c>
      <c r="H23" s="191"/>
      <c r="I23" s="191"/>
      <c r="J23" s="191"/>
      <c r="K23" s="191"/>
      <c r="L23" s="191"/>
      <c r="M23" s="191"/>
      <c r="N23" s="191"/>
      <c r="O23" s="192"/>
      <c r="P23" s="113">
        <v>18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631</v>
      </c>
      <c r="AV31" s="275"/>
      <c r="AW31" s="383" t="s">
        <v>181</v>
      </c>
      <c r="AX31" s="384"/>
    </row>
    <row r="32" spans="1:50" ht="23.25" customHeight="1">
      <c r="A32" s="516"/>
      <c r="B32" s="514"/>
      <c r="C32" s="514"/>
      <c r="D32" s="514"/>
      <c r="E32" s="514"/>
      <c r="F32" s="515"/>
      <c r="G32" s="541" t="s">
        <v>585</v>
      </c>
      <c r="H32" s="542"/>
      <c r="I32" s="542"/>
      <c r="J32" s="542"/>
      <c r="K32" s="542"/>
      <c r="L32" s="542"/>
      <c r="M32" s="542"/>
      <c r="N32" s="542"/>
      <c r="O32" s="543"/>
      <c r="P32" s="165" t="s">
        <v>586</v>
      </c>
      <c r="Q32" s="165"/>
      <c r="R32" s="165"/>
      <c r="S32" s="165"/>
      <c r="T32" s="165"/>
      <c r="U32" s="165"/>
      <c r="V32" s="165"/>
      <c r="W32" s="165"/>
      <c r="X32" s="236"/>
      <c r="Y32" s="342" t="s">
        <v>12</v>
      </c>
      <c r="Z32" s="550"/>
      <c r="AA32" s="551"/>
      <c r="AB32" s="552" t="s">
        <v>569</v>
      </c>
      <c r="AC32" s="552"/>
      <c r="AD32" s="552"/>
      <c r="AE32" s="368">
        <v>12</v>
      </c>
      <c r="AF32" s="369"/>
      <c r="AG32" s="369"/>
      <c r="AH32" s="369"/>
      <c r="AI32" s="368">
        <v>12</v>
      </c>
      <c r="AJ32" s="369"/>
      <c r="AK32" s="369"/>
      <c r="AL32" s="369"/>
      <c r="AM32" s="368">
        <v>13</v>
      </c>
      <c r="AN32" s="369"/>
      <c r="AO32" s="369"/>
      <c r="AP32" s="369"/>
      <c r="AQ32" s="119" t="s">
        <v>629</v>
      </c>
      <c r="AR32" s="120"/>
      <c r="AS32" s="120"/>
      <c r="AT32" s="121"/>
      <c r="AU32" s="369" t="s">
        <v>630</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570</v>
      </c>
      <c r="AC33" s="523"/>
      <c r="AD33" s="523"/>
      <c r="AE33" s="368">
        <v>21</v>
      </c>
      <c r="AF33" s="369"/>
      <c r="AG33" s="369"/>
      <c r="AH33" s="369"/>
      <c r="AI33" s="368">
        <v>18</v>
      </c>
      <c r="AJ33" s="369"/>
      <c r="AK33" s="369"/>
      <c r="AL33" s="369"/>
      <c r="AM33" s="368">
        <v>22</v>
      </c>
      <c r="AN33" s="369"/>
      <c r="AO33" s="369"/>
      <c r="AP33" s="369"/>
      <c r="AQ33" s="119">
        <v>16</v>
      </c>
      <c r="AR33" s="120"/>
      <c r="AS33" s="120"/>
      <c r="AT33" s="121"/>
      <c r="AU33" s="369" t="s">
        <v>630</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57</v>
      </c>
      <c r="AF34" s="369"/>
      <c r="AG34" s="369"/>
      <c r="AH34" s="369"/>
      <c r="AI34" s="368">
        <v>66</v>
      </c>
      <c r="AJ34" s="369"/>
      <c r="AK34" s="369"/>
      <c r="AL34" s="369"/>
      <c r="AM34" s="368">
        <v>86</v>
      </c>
      <c r="AN34" s="369"/>
      <c r="AO34" s="369"/>
      <c r="AP34" s="369"/>
      <c r="AQ34" s="119" t="s">
        <v>629</v>
      </c>
      <c r="AR34" s="120"/>
      <c r="AS34" s="120"/>
      <c r="AT34" s="121"/>
      <c r="AU34" s="369" t="s">
        <v>630</v>
      </c>
      <c r="AV34" s="369"/>
      <c r="AW34" s="369"/>
      <c r="AX34" s="371"/>
    </row>
    <row r="35" spans="1:50" ht="23.25" customHeight="1">
      <c r="A35" s="900" t="s">
        <v>386</v>
      </c>
      <c r="B35" s="901"/>
      <c r="C35" s="901"/>
      <c r="D35" s="901"/>
      <c r="E35" s="901"/>
      <c r="F35" s="902"/>
      <c r="G35" s="906" t="s">
        <v>598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customHeight="1">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628</v>
      </c>
      <c r="AV38" s="275"/>
      <c r="AW38" s="383" t="s">
        <v>181</v>
      </c>
      <c r="AX38" s="384"/>
    </row>
    <row r="39" spans="1:50" ht="23.25" customHeight="1">
      <c r="A39" s="516"/>
      <c r="B39" s="514"/>
      <c r="C39" s="514"/>
      <c r="D39" s="514"/>
      <c r="E39" s="514"/>
      <c r="F39" s="515"/>
      <c r="G39" s="541" t="s">
        <v>626</v>
      </c>
      <c r="H39" s="542"/>
      <c r="I39" s="542"/>
      <c r="J39" s="542"/>
      <c r="K39" s="542"/>
      <c r="L39" s="542"/>
      <c r="M39" s="542"/>
      <c r="N39" s="542"/>
      <c r="O39" s="543"/>
      <c r="P39" s="165" t="s">
        <v>624</v>
      </c>
      <c r="Q39" s="165"/>
      <c r="R39" s="165"/>
      <c r="S39" s="165"/>
      <c r="T39" s="165"/>
      <c r="U39" s="165"/>
      <c r="V39" s="165"/>
      <c r="W39" s="165"/>
      <c r="X39" s="236"/>
      <c r="Y39" s="342" t="s">
        <v>12</v>
      </c>
      <c r="Z39" s="550"/>
      <c r="AA39" s="551"/>
      <c r="AB39" s="552" t="s">
        <v>627</v>
      </c>
      <c r="AC39" s="552"/>
      <c r="AD39" s="552"/>
      <c r="AE39" s="368" t="s">
        <v>599</v>
      </c>
      <c r="AF39" s="369"/>
      <c r="AG39" s="369"/>
      <c r="AH39" s="369"/>
      <c r="AI39" s="368">
        <v>0</v>
      </c>
      <c r="AJ39" s="369"/>
      <c r="AK39" s="369"/>
      <c r="AL39" s="369"/>
      <c r="AM39" s="368">
        <v>2</v>
      </c>
      <c r="AN39" s="369"/>
      <c r="AO39" s="369"/>
      <c r="AP39" s="369"/>
      <c r="AQ39" s="119" t="s">
        <v>587</v>
      </c>
      <c r="AR39" s="120"/>
      <c r="AS39" s="120"/>
      <c r="AT39" s="121"/>
      <c r="AU39" s="369" t="s">
        <v>587</v>
      </c>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627</v>
      </c>
      <c r="AC40" s="523"/>
      <c r="AD40" s="523"/>
      <c r="AE40" s="368" t="s">
        <v>599</v>
      </c>
      <c r="AF40" s="369"/>
      <c r="AG40" s="369"/>
      <c r="AH40" s="369"/>
      <c r="AI40" s="368">
        <v>1</v>
      </c>
      <c r="AJ40" s="369"/>
      <c r="AK40" s="369"/>
      <c r="AL40" s="369"/>
      <c r="AM40" s="368">
        <v>1</v>
      </c>
      <c r="AN40" s="369"/>
      <c r="AO40" s="369"/>
      <c r="AP40" s="369"/>
      <c r="AQ40" s="119">
        <v>1</v>
      </c>
      <c r="AR40" s="120"/>
      <c r="AS40" s="120"/>
      <c r="AT40" s="121"/>
      <c r="AU40" s="369" t="s">
        <v>587</v>
      </c>
      <c r="AV40" s="369"/>
      <c r="AW40" s="369"/>
      <c r="AX40" s="371"/>
    </row>
    <row r="41" spans="1:50" ht="77.25" customHeight="1">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599</v>
      </c>
      <c r="AF41" s="369"/>
      <c r="AG41" s="369"/>
      <c r="AH41" s="369"/>
      <c r="AI41" s="368">
        <v>0</v>
      </c>
      <c r="AJ41" s="369"/>
      <c r="AK41" s="369"/>
      <c r="AL41" s="369"/>
      <c r="AM41" s="368">
        <v>100</v>
      </c>
      <c r="AN41" s="369"/>
      <c r="AO41" s="369"/>
      <c r="AP41" s="369"/>
      <c r="AQ41" s="119" t="s">
        <v>599</v>
      </c>
      <c r="AR41" s="120"/>
      <c r="AS41" s="120"/>
      <c r="AT41" s="121"/>
      <c r="AU41" s="369" t="s">
        <v>587</v>
      </c>
      <c r="AV41" s="369"/>
      <c r="AW41" s="369"/>
      <c r="AX41" s="371"/>
    </row>
    <row r="42" spans="1:50" ht="23.25" customHeight="1">
      <c r="A42" s="900" t="s">
        <v>386</v>
      </c>
      <c r="B42" s="901"/>
      <c r="C42" s="901"/>
      <c r="D42" s="901"/>
      <c r="E42" s="901"/>
      <c r="F42" s="902"/>
      <c r="G42" s="906" t="s">
        <v>572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t="s">
        <v>573</v>
      </c>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80" t="s">
        <v>134</v>
      </c>
      <c r="AV65" s="980"/>
      <c r="AW65" s="980"/>
      <c r="AX65" s="981"/>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2"/>
    </row>
    <row r="67" spans="1:50" ht="23.25" hidden="1" customHeight="1">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c r="A80" s="520"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398</v>
      </c>
      <c r="AF100" s="827"/>
      <c r="AG100" s="827"/>
      <c r="AH100" s="828"/>
      <c r="AI100" s="826" t="s">
        <v>418</v>
      </c>
      <c r="AJ100" s="827"/>
      <c r="AK100" s="827"/>
      <c r="AL100" s="828"/>
      <c r="AM100" s="826" t="s">
        <v>425</v>
      </c>
      <c r="AN100" s="827"/>
      <c r="AO100" s="827"/>
      <c r="AP100" s="828"/>
      <c r="AQ100" s="932" t="s">
        <v>438</v>
      </c>
      <c r="AR100" s="933"/>
      <c r="AS100" s="933"/>
      <c r="AT100" s="934"/>
      <c r="AU100" s="932" t="s">
        <v>439</v>
      </c>
      <c r="AV100" s="933"/>
      <c r="AW100" s="933"/>
      <c r="AX100" s="935"/>
    </row>
    <row r="101" spans="1:60" ht="23.25" customHeight="1">
      <c r="A101" s="492"/>
      <c r="B101" s="493"/>
      <c r="C101" s="493"/>
      <c r="D101" s="493"/>
      <c r="E101" s="493"/>
      <c r="F101" s="494"/>
      <c r="G101" s="165" t="s">
        <v>573</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t="s">
        <v>574</v>
      </c>
      <c r="AC101" s="552"/>
      <c r="AD101" s="552"/>
      <c r="AE101" s="368">
        <v>52</v>
      </c>
      <c r="AF101" s="369"/>
      <c r="AG101" s="369"/>
      <c r="AH101" s="370"/>
      <c r="AI101" s="368">
        <v>76</v>
      </c>
      <c r="AJ101" s="369"/>
      <c r="AK101" s="369"/>
      <c r="AL101" s="370"/>
      <c r="AM101" s="368">
        <v>97</v>
      </c>
      <c r="AN101" s="369"/>
      <c r="AO101" s="369"/>
      <c r="AP101" s="370"/>
      <c r="AQ101" s="368" t="s">
        <v>587</v>
      </c>
      <c r="AR101" s="369"/>
      <c r="AS101" s="369"/>
      <c r="AT101" s="370"/>
      <c r="AU101" s="368" t="s">
        <v>587</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574</v>
      </c>
      <c r="AC102" s="552"/>
      <c r="AD102" s="552"/>
      <c r="AE102" s="362" t="s">
        <v>599</v>
      </c>
      <c r="AF102" s="362"/>
      <c r="AG102" s="362"/>
      <c r="AH102" s="362"/>
      <c r="AI102" s="362" t="s">
        <v>571</v>
      </c>
      <c r="AJ102" s="362"/>
      <c r="AK102" s="362"/>
      <c r="AL102" s="362"/>
      <c r="AM102" s="362" t="s">
        <v>599</v>
      </c>
      <c r="AN102" s="362"/>
      <c r="AO102" s="362"/>
      <c r="AP102" s="362"/>
      <c r="AQ102" s="817">
        <v>16</v>
      </c>
      <c r="AR102" s="818"/>
      <c r="AS102" s="818"/>
      <c r="AT102" s="819"/>
      <c r="AU102" s="817" t="s">
        <v>587</v>
      </c>
      <c r="AV102" s="818"/>
      <c r="AW102" s="818"/>
      <c r="AX102" s="819"/>
    </row>
    <row r="103" spans="1:60" ht="31.5" hidden="1" customHeight="1">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575</v>
      </c>
      <c r="AC116" s="305"/>
      <c r="AD116" s="306"/>
      <c r="AE116" s="362">
        <v>0.6</v>
      </c>
      <c r="AF116" s="362"/>
      <c r="AG116" s="362"/>
      <c r="AH116" s="362"/>
      <c r="AI116" s="362">
        <v>0.4</v>
      </c>
      <c r="AJ116" s="362"/>
      <c r="AK116" s="362"/>
      <c r="AL116" s="362"/>
      <c r="AM116" s="362">
        <v>0.18</v>
      </c>
      <c r="AN116" s="362"/>
      <c r="AO116" s="362"/>
      <c r="AP116" s="362"/>
      <c r="AQ116" s="368" t="s">
        <v>571</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576</v>
      </c>
      <c r="AC117" s="346"/>
      <c r="AD117" s="347"/>
      <c r="AE117" s="310" t="s">
        <v>600</v>
      </c>
      <c r="AF117" s="310"/>
      <c r="AG117" s="310"/>
      <c r="AH117" s="310"/>
      <c r="AI117" s="310" t="s">
        <v>610</v>
      </c>
      <c r="AJ117" s="310"/>
      <c r="AK117" s="310"/>
      <c r="AL117" s="310"/>
      <c r="AM117" s="310" t="s">
        <v>611</v>
      </c>
      <c r="AN117" s="310"/>
      <c r="AO117" s="310"/>
      <c r="AP117" s="310"/>
      <c r="AQ117" s="310" t="s">
        <v>571</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t="s">
        <v>609</v>
      </c>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7" t="s">
        <v>413</v>
      </c>
      <c r="B130" s="995"/>
      <c r="C130" s="994" t="s">
        <v>239</v>
      </c>
      <c r="D130" s="995"/>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0.5" customHeight="1">
      <c r="A131" s="998"/>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81.75" hidden="1" customHeight="1">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81.75" hidden="1" customHeight="1">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81.75" hidden="1" customHeight="1">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81.75" hidden="1" customHeight="1">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81.75" hidden="1" customHeight="1">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81.75" hidden="1" customHeight="1">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81.75" hidden="1" customHeight="1">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81.75" hidden="1" customHeight="1">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81.75" hidden="1" customHeight="1">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81.75" hidden="1" customHeight="1">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81.75" hidden="1" customHeight="1">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81.75" hidden="1" customHeight="1">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81.75" hidden="1" customHeight="1">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81.75" hidden="1" customHeight="1">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81.75" hidden="1" customHeight="1">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81.75" hidden="1" customHeight="1">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81.75" hidden="1" customHeight="1">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81.75" hidden="1" customHeight="1">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81.75" hidden="1" customHeight="1">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81.75" hidden="1" customHeight="1">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81.75" hidden="1" customHeight="1">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81.75" hidden="1" customHeight="1">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81.75" hidden="1" customHeight="1">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81.75" hidden="1" customHeight="1">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81.75" hidden="1" customHeight="1">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81.75" hidden="1" customHeight="1">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81.75" hidden="1" customHeight="1">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81.75" hidden="1" customHeight="1">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81.75" hidden="1" customHeight="1">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81.75" hidden="1" customHeight="1">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81.75" hidden="1" customHeight="1">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81.75" hidden="1" customHeight="1">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81.75" hidden="1" customHeight="1">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81.75" hidden="1" customHeight="1">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81.75" hidden="1" customHeight="1">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81.75" hidden="1" customHeight="1">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81.75" hidden="1" customHeight="1">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81.75" hidden="1" customHeight="1">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81.75" hidden="1" customHeight="1">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81.75" hidden="1" customHeight="1">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81.75" hidden="1" customHeight="1">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81.75" hidden="1" customHeight="1">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81.75" hidden="1" customHeight="1">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81.75" hidden="1" customHeight="1">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81.75" hidden="1" customHeight="1">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81.75" hidden="1" customHeight="1">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81.75" hidden="1" customHeight="1">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81.75" hidden="1" customHeight="1">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81.75" hidden="1" customHeight="1">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81.75" hidden="1" customHeight="1">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81.75" hidden="1" customHeight="1">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81.75" hidden="1" customHeight="1">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81.75" hidden="1" customHeight="1">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81.75" hidden="1" customHeight="1">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81.75" hidden="1" customHeight="1">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45" customHeight="1">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 customHeight="1">
      <c r="A188" s="998"/>
      <c r="B188" s="256"/>
      <c r="C188" s="255"/>
      <c r="D188" s="256"/>
      <c r="E188" s="164"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 customHeight="1">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81.75" hidden="1" customHeight="1">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81.75" hidden="1" customHeight="1">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81.75" hidden="1" customHeight="1">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81.75" hidden="1" customHeight="1">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81.75" hidden="1" customHeight="1">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81.75" hidden="1" customHeight="1">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81.75" hidden="1" customHeight="1">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81.75" hidden="1" customHeight="1">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81.75" hidden="1" customHeight="1">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81.75" hidden="1" customHeight="1">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81.75" hidden="1" customHeight="1">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81.75" hidden="1" customHeight="1">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81.75" hidden="1" customHeight="1">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81.75" hidden="1" customHeight="1">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81.75" hidden="1" customHeight="1">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81.75" hidden="1" customHeight="1">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81.75" hidden="1" customHeight="1">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81.75" hidden="1" customHeight="1">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81.75" hidden="1" customHeight="1">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81.75" hidden="1" customHeight="1">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81.75" hidden="1" customHeight="1">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81.75" hidden="1" customHeight="1">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81.75" hidden="1" customHeight="1">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81.75" hidden="1" customHeight="1">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81.75" hidden="1" customHeight="1">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81.75" hidden="1" customHeight="1">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81.75" hidden="1" customHeight="1">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81.75" hidden="1" customHeight="1">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81.75" hidden="1" customHeight="1">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81.75" hidden="1" customHeight="1">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81.75" hidden="1" customHeight="1">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81.75" hidden="1" customHeight="1">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81.75" hidden="1" customHeight="1">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81.75" hidden="1" customHeight="1">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81.75" hidden="1" customHeight="1">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81.75" hidden="1" customHeight="1">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81.75" hidden="1" customHeight="1">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81.75" hidden="1" customHeight="1">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81.75" hidden="1" customHeight="1">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81.75" hidden="1" customHeight="1">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81.75" hidden="1" customHeight="1">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81.75" hidden="1" customHeight="1">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81.75" hidden="1" customHeight="1">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81.75" hidden="1" customHeight="1">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81.75" hidden="1" customHeight="1">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81.75" hidden="1" customHeight="1">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81.75" hidden="1" customHeight="1">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81.75" hidden="1" customHeight="1">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81.75" hidden="1" customHeight="1">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81.75" hidden="1" customHeight="1">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81.75" hidden="1" customHeight="1">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81.75" hidden="1" customHeight="1">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81.75" hidden="1" customHeight="1">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81.75" hidden="1" customHeight="1">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81.75" hidden="1" customHeight="1">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81.75" hidden="1" customHeight="1">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81.75" hidden="1" customHeight="1">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81.75" hidden="1" customHeight="1">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81.75" hidden="1" customHeight="1">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81.75" hidden="1" customHeight="1" thickBot="1">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81.75" hidden="1" customHeight="1">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81.75" hidden="1" customHeight="1">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81.75" hidden="1" customHeight="1">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81.75" hidden="1" customHeight="1">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81.75" hidden="1" customHeight="1">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81.75" hidden="1" customHeight="1">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81.75" hidden="1" customHeight="1">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81.75" hidden="1" customHeight="1">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81.75" hidden="1" customHeight="1">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81.75" hidden="1" customHeight="1">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81.75" hidden="1" customHeight="1">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81.75" hidden="1" customHeight="1">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81.75" hidden="1" customHeight="1">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81.75" hidden="1" customHeight="1">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81.75" hidden="1" customHeight="1">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81.75" hidden="1" customHeight="1">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81.75" hidden="1" customHeight="1">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81.75" hidden="1" customHeight="1">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81.75" hidden="1" customHeight="1">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81.75" hidden="1" customHeight="1">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81.75" hidden="1" customHeight="1">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81.75" hidden="1" customHeight="1">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81.75" hidden="1" customHeight="1">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81.75" hidden="1" customHeight="1">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81.75" hidden="1" customHeight="1">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81.75" hidden="1" customHeight="1">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81.75" hidden="1" customHeight="1">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81.75" hidden="1" customHeight="1">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81.75" hidden="1" customHeight="1">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81.75" hidden="1" customHeight="1">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81.75" hidden="1" customHeight="1">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81.75" hidden="1" customHeight="1">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81.75" hidden="1" customHeight="1">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81.75" hidden="1" customHeight="1">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81.75" hidden="1" customHeight="1">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81.75" hidden="1" customHeight="1">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81.75" hidden="1" customHeight="1">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81.75" hidden="1" customHeight="1">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81.75" hidden="1" customHeight="1">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81.75" hidden="1" customHeight="1">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81.75" hidden="1" customHeight="1">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81.75" hidden="1" customHeight="1">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81.75" hidden="1" customHeight="1">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81.75" hidden="1" customHeight="1">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81.75" hidden="1" customHeight="1">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81.75" hidden="1" customHeight="1">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81.75" hidden="1" customHeight="1">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81.75" hidden="1" customHeight="1">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81.75" hidden="1" customHeight="1">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81.75" hidden="1" customHeight="1">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81.75" hidden="1" customHeight="1">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81.75" hidden="1" customHeight="1">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81.75" hidden="1" customHeight="1">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81.75" hidden="1" customHeight="1">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81.75" hidden="1" customHeight="1">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81.75" hidden="1" customHeight="1">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81.75" hidden="1" customHeight="1">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81.75" hidden="1" customHeight="1">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81.75" hidden="1" customHeight="1">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81.75" hidden="1" customHeight="1" thickBot="1">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81.75" hidden="1" customHeight="1">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81.75" hidden="1" customHeight="1">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81.75" hidden="1" customHeight="1">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81.75" hidden="1" customHeight="1">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81.75" hidden="1" customHeight="1">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81.75" hidden="1" customHeight="1">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81.75" hidden="1" customHeight="1">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81.75" hidden="1" customHeight="1">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81.75" hidden="1" customHeight="1">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81.75" hidden="1" customHeight="1">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81.75" hidden="1" customHeight="1">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81.75" hidden="1" customHeight="1">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81.75" hidden="1" customHeight="1">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81.75" hidden="1" customHeight="1">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81.75" hidden="1" customHeight="1">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81.75" hidden="1" customHeight="1">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81.75" hidden="1" customHeight="1">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81.75" hidden="1" customHeight="1">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81.75" hidden="1" customHeight="1">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81.75" hidden="1" customHeight="1">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81.75" hidden="1" customHeight="1">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81.75" hidden="1" customHeight="1">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81.75" hidden="1" customHeight="1">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81.75" hidden="1" customHeight="1">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81.75" hidden="1" customHeight="1">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81.75" hidden="1" customHeight="1">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81.75" hidden="1" customHeight="1">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81.75" hidden="1" customHeight="1">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81.75" hidden="1" customHeight="1">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81.75" hidden="1" customHeight="1">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81.75" hidden="1" customHeight="1">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81.75" hidden="1" customHeight="1">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81.75" hidden="1" customHeight="1">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81.75" hidden="1" customHeight="1">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81.75" hidden="1" customHeight="1">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81.75" hidden="1" customHeight="1">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81.75" hidden="1" customHeight="1">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81.75" hidden="1" customHeight="1">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81.75" hidden="1" customHeight="1">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81.75" hidden="1" customHeight="1">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81.75" hidden="1" customHeight="1">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81.75" hidden="1" customHeight="1">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81.75" hidden="1" customHeight="1">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81.75" hidden="1" customHeight="1">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81.75" hidden="1" customHeight="1">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81.75" hidden="1" customHeight="1">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81.75" hidden="1" customHeight="1">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81.75" hidden="1" customHeight="1">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81.75" hidden="1" customHeight="1">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81.75" hidden="1" customHeight="1">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81.75" hidden="1" customHeight="1">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81.75" hidden="1" customHeight="1">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81.75" hidden="1" customHeight="1">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81.75" hidden="1" customHeight="1">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81.75" hidden="1" customHeight="1">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81.75" hidden="1" customHeight="1">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81.75" hidden="1" customHeight="1">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81.75" hidden="1" customHeight="1">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81.75" hidden="1" customHeight="1">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81.75" hidden="1" customHeight="1" thickBot="1">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81.75" hidden="1" customHeight="1">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81.75" hidden="1" customHeight="1">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81.75" hidden="1" customHeight="1">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81.75" hidden="1" customHeight="1">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81.75" hidden="1" customHeight="1">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81.75" hidden="1" customHeight="1">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81.75" hidden="1" customHeight="1">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81.75" hidden="1" customHeight="1">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81.75" hidden="1" customHeight="1">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81.75" hidden="1" customHeight="1">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81.75" hidden="1" customHeight="1">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81.75" hidden="1" customHeight="1">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81.75" hidden="1" customHeight="1">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81.75" hidden="1" customHeight="1">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81.75" hidden="1" customHeight="1">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81.75" hidden="1" customHeight="1">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81.75" hidden="1" customHeight="1">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81.75" hidden="1" customHeight="1">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81.75" hidden="1" customHeight="1">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81.75" hidden="1" customHeight="1">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81.75" hidden="1" customHeight="1">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81.75" hidden="1" customHeight="1">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81.75" hidden="1" customHeight="1">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81.75" hidden="1" customHeight="1">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81.75" hidden="1" customHeight="1">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81.75" hidden="1" customHeight="1">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81.75" hidden="1" customHeight="1">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81.75" hidden="1" customHeight="1">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81.75" hidden="1" customHeight="1">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81.75" hidden="1" customHeight="1">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81.75" hidden="1" customHeight="1">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81.75" hidden="1" customHeight="1">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81.75" hidden="1" customHeight="1">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81.75" hidden="1" customHeight="1">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81.75" hidden="1" customHeight="1">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81.75" hidden="1" customHeight="1">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81.75" hidden="1" customHeight="1">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81.75" hidden="1" customHeight="1">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81.75" hidden="1" customHeight="1">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81.75" hidden="1" customHeight="1">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81.75" hidden="1" customHeight="1">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81.75" hidden="1" customHeight="1">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81.75" hidden="1" customHeight="1">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81.75" hidden="1" customHeight="1">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81.75" hidden="1" customHeight="1">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81.75" hidden="1" customHeight="1">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81.75" hidden="1" customHeight="1">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81.75" hidden="1" customHeight="1">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81.75" hidden="1" customHeight="1">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81.75" hidden="1" customHeight="1">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81.75" hidden="1" customHeight="1">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81.75" hidden="1" customHeight="1">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81.75" hidden="1" customHeight="1">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81.75" hidden="1" customHeight="1">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81.75" hidden="1" customHeight="1">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81.75" hidden="1" customHeight="1">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81.75" hidden="1" customHeight="1">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81.75" hidden="1" customHeight="1">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81.75" hidden="1" customHeight="1">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81.75" hidden="1" customHeight="1">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81.75" hidden="1" customHeight="1">
      <c r="A430" s="998"/>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81.75" hidden="1" customHeight="1">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81.75" hidden="1" customHeight="1">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81.75" hidden="1" customHeight="1">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81.75" hidden="1" customHeight="1">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81.75" hidden="1" customHeight="1">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81.75" hidden="1" customHeight="1">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81.75" hidden="1" customHeight="1">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81.75" hidden="1" customHeight="1">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81.75" hidden="1" customHeight="1">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81.75" hidden="1" customHeight="1">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81.75" hidden="1" customHeight="1">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81.75" hidden="1" customHeight="1">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81.75" hidden="1" customHeight="1">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81.75" hidden="1" customHeight="1">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81.75" hidden="1" customHeight="1">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81.75" hidden="1" customHeight="1">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81.75" hidden="1" customHeight="1">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81.75" hidden="1" customHeight="1">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81.75" hidden="1" customHeight="1">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81.75" hidden="1" customHeight="1">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81.75" hidden="1" customHeight="1">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81.75" hidden="1" customHeight="1">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81.75" hidden="1" customHeight="1">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81.75" hidden="1" customHeight="1">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81.75" hidden="1" customHeight="1">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81.75" hidden="1" customHeight="1">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81.75" hidden="1" customHeight="1">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81.75" hidden="1" customHeight="1">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81.75" hidden="1" customHeight="1">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81.75" hidden="1" customHeight="1">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81.75" hidden="1" customHeight="1">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81.75" hidden="1" customHeight="1">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81.75" hidden="1" customHeight="1">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81.75" hidden="1" customHeight="1">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81.75" hidden="1" customHeight="1">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81.75" hidden="1" customHeight="1">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81.75" hidden="1" customHeight="1">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81.75" hidden="1" customHeight="1">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81.75" hidden="1" customHeight="1">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81.75" hidden="1" customHeight="1">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81.75" hidden="1" customHeight="1">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81.75" hidden="1" customHeight="1">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81.75" hidden="1" customHeight="1">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81.75" hidden="1" customHeight="1">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81.75" hidden="1" customHeight="1">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81.75" hidden="1" customHeight="1">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81.75" hidden="1" customHeight="1">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81.75" hidden="1" customHeight="1">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81.75" hidden="1" customHeight="1">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81.75" hidden="1" customHeight="1">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81.75" hidden="1" customHeight="1">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81.75" hidden="1" customHeight="1">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81.75" hidden="1" customHeight="1">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81.75" hidden="1" customHeight="1">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81.75" hidden="1" customHeight="1">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81.75" hidden="1" customHeight="1">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81.75" hidden="1" customHeight="1">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81.75" hidden="1" customHeight="1">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81.75" hidden="1" customHeight="1">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81.75" hidden="1" customHeight="1">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81.75" hidden="1" customHeight="1">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81.75" hidden="1" customHeight="1">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81.75" hidden="1" customHeight="1">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81.75" hidden="1" customHeight="1">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81.75" hidden="1" customHeight="1">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81.75" hidden="1" customHeight="1">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81.75" hidden="1" customHeight="1">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81.75" hidden="1" customHeight="1">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81.75" hidden="1" customHeight="1">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81.75" hidden="1" customHeight="1">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81.75" hidden="1" customHeight="1">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81.75" hidden="1" customHeight="1">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81.75" hidden="1" customHeight="1">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81.75" hidden="1" customHeight="1">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81.75" hidden="1" customHeight="1">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81.75" hidden="1" customHeight="1">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81.75" hidden="1" customHeight="1">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81.75" hidden="1" customHeight="1">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81.75" hidden="1" customHeight="1">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81.75" hidden="1" customHeight="1">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81.75" hidden="1" customHeight="1">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81.75" hidden="1" customHeight="1">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81.75" hidden="1" customHeight="1">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81.75" hidden="1" customHeight="1">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81.75" hidden="1" customHeight="1">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81.75" hidden="1" customHeight="1">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81.75" hidden="1" customHeight="1">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81.75" hidden="1" customHeight="1">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81.75" hidden="1" customHeight="1">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81.75" hidden="1" customHeight="1">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81.75" hidden="1" customHeight="1">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81.75" hidden="1" customHeight="1">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81.75" hidden="1" customHeight="1">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81.75" hidden="1" customHeight="1">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81.75" hidden="1" customHeight="1">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81.75" hidden="1" customHeight="1">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81.75" hidden="1" customHeight="1">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81.75" hidden="1" customHeight="1">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81.75" hidden="1" customHeight="1">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81.75" hidden="1" customHeight="1">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81.75" hidden="1" customHeight="1">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81.75" hidden="1" customHeight="1">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81.75" hidden="1" customHeight="1">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81.75" hidden="1" customHeight="1">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81.75" hidden="1" customHeight="1">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81.75" hidden="1" customHeight="1">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81.75" hidden="1" customHeight="1">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81.75" hidden="1" customHeight="1">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81.75" hidden="1" customHeight="1">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81.75" hidden="1" customHeight="1">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81.75" hidden="1" customHeight="1">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81.75" hidden="1" customHeight="1">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81.75" hidden="1" customHeight="1">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81.75" hidden="1" customHeight="1">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81.75" hidden="1" customHeight="1">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81.75" hidden="1" customHeight="1">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81.75" hidden="1" customHeight="1">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81.75" hidden="1" customHeight="1">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81.75" hidden="1" customHeight="1">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81.75" hidden="1" customHeight="1">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81.75" hidden="1" customHeight="1">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81.75" hidden="1" customHeight="1">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81.75" hidden="1" customHeight="1">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81.75" hidden="1" customHeight="1">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81.75" hidden="1" customHeight="1">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81.75" hidden="1" customHeight="1">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81.75" hidden="1" customHeight="1">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81.75" hidden="1" customHeight="1">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81.75" hidden="1" customHeight="1">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81.75" hidden="1" customHeight="1">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81.75" hidden="1" customHeight="1">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81.75" hidden="1" customHeight="1">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81.75" hidden="1" customHeight="1">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81.75" hidden="1" customHeight="1">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81.75" hidden="1" customHeight="1">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81.75" hidden="1" customHeight="1">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81.75" hidden="1" customHeight="1">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81.75" hidden="1" customHeight="1">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81.75" hidden="1" customHeight="1">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81.75" hidden="1" customHeight="1">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81.75" hidden="1" customHeight="1">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81.75" hidden="1" customHeight="1">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81.75" hidden="1" customHeight="1">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81.75" hidden="1" customHeight="1">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81.75" hidden="1" customHeight="1">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81.75" hidden="1" customHeight="1">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81.75" hidden="1" customHeight="1">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81.75" hidden="1" customHeight="1">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81.75" hidden="1" customHeight="1">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81.75" hidden="1" customHeight="1">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81.75" hidden="1" customHeight="1">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81.75" hidden="1" customHeight="1">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81.75" hidden="1" customHeight="1">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81.75" hidden="1" customHeight="1">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81.75" hidden="1" customHeight="1">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81.75" hidden="1" customHeight="1">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81.75" hidden="1" customHeight="1">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81.75" hidden="1" customHeight="1">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81.75" hidden="1" customHeight="1">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81.75" hidden="1" customHeight="1">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81.75" hidden="1" customHeight="1">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81.75" hidden="1" customHeight="1">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81.75" hidden="1" customHeight="1">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81.75" hidden="1" customHeight="1">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81.75" hidden="1" customHeight="1">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81.75" hidden="1" customHeight="1">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81.75" hidden="1" customHeight="1">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81.75" hidden="1" customHeight="1">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81.75" hidden="1" customHeight="1">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81.75" hidden="1" customHeight="1">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81.75" hidden="1" customHeight="1">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81.75" hidden="1" customHeight="1">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81.75" hidden="1" customHeight="1">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81.75" hidden="1" customHeight="1">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81.75" hidden="1" customHeight="1">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81.75" hidden="1" customHeight="1">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81.75" hidden="1" customHeight="1">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81.75" hidden="1" customHeight="1">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81.75" hidden="1" customHeight="1">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81.75" hidden="1" customHeight="1">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81.75" hidden="1" customHeight="1">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81.75" hidden="1" customHeight="1">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81.75" hidden="1" customHeight="1">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81.75" hidden="1" customHeight="1">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81.75" hidden="1" customHeight="1">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81.75" hidden="1" customHeight="1">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81.75" hidden="1" customHeight="1">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81.75" hidden="1" customHeight="1">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81.75" hidden="1" customHeight="1">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81.75" hidden="1" customHeight="1">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81.75" hidden="1" customHeight="1">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81.75" hidden="1" customHeight="1">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81.75" hidden="1" customHeight="1">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81.75" hidden="1" customHeight="1">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81.75" hidden="1" customHeight="1">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81.75" hidden="1" customHeight="1">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81.75" hidden="1" customHeight="1">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81.75" hidden="1" customHeight="1">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81.75" hidden="1" customHeight="1">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81.75" hidden="1" customHeight="1">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81.75" hidden="1" customHeight="1">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81.75" hidden="1" customHeight="1">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81.75" hidden="1" customHeight="1">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81.75" hidden="1" customHeight="1">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81.75" hidden="1" customHeight="1">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81.75" hidden="1" customHeight="1">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81.75" hidden="1" customHeight="1">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81.75" hidden="1" customHeight="1">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81.75" hidden="1" customHeight="1">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81.75" hidden="1" customHeight="1">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81.75" hidden="1" customHeight="1">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81.75" hidden="1" customHeight="1">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81.75" hidden="1" customHeight="1">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81.75" hidden="1" customHeight="1">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81.75" hidden="1" customHeight="1">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81.75" hidden="1" customHeight="1">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81.75" hidden="1" customHeight="1">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81.75" hidden="1" customHeight="1">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81.75" hidden="1" customHeight="1">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81.75" hidden="1" customHeight="1">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81.75" hidden="1" customHeight="1">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81.75" hidden="1" customHeight="1">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81.75" hidden="1" customHeight="1">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81.75" hidden="1" customHeight="1">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81.75" hidden="1" customHeight="1">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81.75" hidden="1" customHeight="1">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81.75" hidden="1" customHeight="1">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81.75" hidden="1" customHeight="1">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81.75" hidden="1" customHeight="1">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81.75" hidden="1" customHeight="1">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81.75" hidden="1" customHeight="1">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81.75" hidden="1" customHeight="1">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81.75" hidden="1" customHeight="1">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81.75" hidden="1" customHeight="1">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81.75" hidden="1" customHeight="1">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81.75" hidden="1" customHeight="1">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81.75" hidden="1" customHeight="1">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81.75" hidden="1" customHeight="1">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81.75" hidden="1" customHeight="1">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81.75" hidden="1" customHeight="1">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81.75" hidden="1" customHeight="1">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81.75" hidden="1" customHeight="1">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81.75" hidden="1" customHeight="1">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81.75" hidden="1" customHeight="1">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81.75" hidden="1" customHeight="1">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81.75" hidden="1" customHeight="1">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81.75" hidden="1" customHeight="1">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81.75" hidden="1" customHeight="1">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4" hidden="1" customHeight="1">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1.75" hidden="1" customHeight="1">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36" hidden="1" customHeight="1">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21" hidden="1" customHeight="1">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24" hidden="1" customHeight="1">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4.75" hidden="1" customHeight="1">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4.75" hidden="1" customHeight="1">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21" hidden="1" customHeight="1">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21" hidden="1" customHeight="1">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1.75" hidden="1" customHeight="1">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4" hidden="1" customHeight="1">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9.25" hidden="1" customHeight="1">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23.25" hidden="1" customHeight="1">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21.75" hidden="1" customHeight="1">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30" hidden="1" customHeight="1">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6.25" hidden="1" customHeight="1">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4" hidden="1" customHeight="1">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0.25" hidden="1" customHeight="1">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0.75" customHeight="1">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25" customHeight="1" thickBot="1">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566</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7" t="s">
        <v>589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603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579</v>
      </c>
      <c r="AE705" s="736"/>
      <c r="AF705" s="73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3"/>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580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580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579</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7" t="s">
        <v>581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579</v>
      </c>
      <c r="AE710" s="159"/>
      <c r="AF710" s="159"/>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7" t="s">
        <v>590</v>
      </c>
      <c r="AH711" s="668"/>
      <c r="AI711" s="668"/>
      <c r="AJ711" s="668"/>
      <c r="AK711" s="668"/>
      <c r="AL711" s="668"/>
      <c r="AM711" s="668"/>
      <c r="AN711" s="668"/>
      <c r="AO711" s="668"/>
      <c r="AP711" s="668"/>
      <c r="AQ711" s="668"/>
      <c r="AR711" s="668"/>
      <c r="AS711" s="668"/>
      <c r="AT711" s="668"/>
      <c r="AU711" s="668"/>
      <c r="AV711" s="668"/>
      <c r="AW711" s="668"/>
      <c r="AX711" s="669"/>
    </row>
    <row r="712" spans="1:50" ht="104.25" customHeight="1">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579</v>
      </c>
      <c r="AE712" s="587"/>
      <c r="AF712" s="587"/>
      <c r="AG712" s="595" t="s">
        <v>604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579</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54" customHeight="1">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579</v>
      </c>
      <c r="AE714" s="593"/>
      <c r="AF714" s="594"/>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566</v>
      </c>
      <c r="AE715" s="671"/>
      <c r="AF715" s="780"/>
      <c r="AG715" s="527" t="s">
        <v>582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579</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47.25" customHeight="1">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7" t="s">
        <v>605</v>
      </c>
      <c r="AH717" s="668"/>
      <c r="AI717" s="668"/>
      <c r="AJ717" s="668"/>
      <c r="AK717" s="668"/>
      <c r="AL717" s="668"/>
      <c r="AM717" s="668"/>
      <c r="AN717" s="668"/>
      <c r="AO717" s="668"/>
      <c r="AP717" s="668"/>
      <c r="AQ717" s="668"/>
      <c r="AR717" s="668"/>
      <c r="AS717" s="668"/>
      <c r="AT717" s="668"/>
      <c r="AU717" s="668"/>
      <c r="AV717" s="668"/>
      <c r="AW717" s="668"/>
      <c r="AX717" s="669"/>
    </row>
    <row r="718" spans="1:50" ht="39.75" customHeight="1">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566</v>
      </c>
      <c r="AE719" s="671"/>
      <c r="AF719" s="671"/>
      <c r="AG719" s="164" t="s">
        <v>608</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3"/>
      <c r="B721" s="654"/>
      <c r="C721" s="921" t="s">
        <v>591</v>
      </c>
      <c r="D721" s="922"/>
      <c r="E721" s="922"/>
      <c r="F721" s="923"/>
      <c r="G721" s="941"/>
      <c r="H721" s="942"/>
      <c r="I721" s="82" t="str">
        <f>IF(OR(G721="　", G721=""), "", "-")</f>
        <v/>
      </c>
      <c r="J721" s="920" t="s">
        <v>625</v>
      </c>
      <c r="K721" s="920"/>
      <c r="L721" s="82" t="str">
        <f>IF(M721="","","-")</f>
        <v/>
      </c>
      <c r="M721" s="83"/>
      <c r="N721" s="917" t="s">
        <v>607</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3"/>
      <c r="B722" s="654"/>
      <c r="C722" s="921" t="s">
        <v>583</v>
      </c>
      <c r="D722" s="922"/>
      <c r="E722" s="922"/>
      <c r="F722" s="923"/>
      <c r="G722" s="941"/>
      <c r="H722" s="942"/>
      <c r="I722" s="82" t="str">
        <f t="shared" ref="I722:I725" si="4">IF(OR(G722="　", G722=""), "", "-")</f>
        <v/>
      </c>
      <c r="J722" s="920" t="s">
        <v>625</v>
      </c>
      <c r="K722" s="920"/>
      <c r="L722" s="82" t="str">
        <f t="shared" ref="L722:L725" si="5">IF(M722="","","-")</f>
        <v/>
      </c>
      <c r="M722" s="83"/>
      <c r="N722" s="917" t="s">
        <v>592</v>
      </c>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98.25" customHeight="1">
      <c r="A726" s="622" t="s">
        <v>48</v>
      </c>
      <c r="B726" s="623"/>
      <c r="C726" s="447" t="s">
        <v>53</v>
      </c>
      <c r="D726" s="582"/>
      <c r="E726" s="582"/>
      <c r="F726" s="583"/>
      <c r="G726" s="800" t="s">
        <v>606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4"/>
      <c r="B727" s="625"/>
      <c r="C727" s="698" t="s">
        <v>57</v>
      </c>
      <c r="D727" s="699"/>
      <c r="E727" s="699"/>
      <c r="F727" s="700"/>
      <c r="G727" s="798" t="s">
        <v>584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76.5" customHeight="1" thickBot="1">
      <c r="A735" s="612" t="s">
        <v>623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409</v>
      </c>
      <c r="B737" s="101"/>
      <c r="C737" s="101"/>
      <c r="D737" s="102"/>
      <c r="E737" s="103" t="s">
        <v>615</v>
      </c>
      <c r="F737" s="103"/>
      <c r="G737" s="103"/>
      <c r="H737" s="103"/>
      <c r="I737" s="103"/>
      <c r="J737" s="103"/>
      <c r="K737" s="103"/>
      <c r="L737" s="103"/>
      <c r="M737" s="103"/>
      <c r="N737" s="109" t="s">
        <v>404</v>
      </c>
      <c r="O737" s="109"/>
      <c r="P737" s="109"/>
      <c r="Q737" s="109"/>
      <c r="R737" s="103" t="s">
        <v>615</v>
      </c>
      <c r="S737" s="103"/>
      <c r="T737" s="103"/>
      <c r="U737" s="103"/>
      <c r="V737" s="103"/>
      <c r="W737" s="103"/>
      <c r="X737" s="103"/>
      <c r="Y737" s="103"/>
      <c r="Z737" s="103"/>
      <c r="AA737" s="109" t="s">
        <v>403</v>
      </c>
      <c r="AB737" s="109"/>
      <c r="AC737" s="109"/>
      <c r="AD737" s="109"/>
      <c r="AE737" s="103" t="s">
        <v>615</v>
      </c>
      <c r="AF737" s="103"/>
      <c r="AG737" s="103"/>
      <c r="AH737" s="103"/>
      <c r="AI737" s="103"/>
      <c r="AJ737" s="103"/>
      <c r="AK737" s="103"/>
      <c r="AL737" s="103"/>
      <c r="AM737" s="103"/>
      <c r="AN737" s="109" t="s">
        <v>402</v>
      </c>
      <c r="AO737" s="109"/>
      <c r="AP737" s="109"/>
      <c r="AQ737" s="109"/>
      <c r="AR737" s="110" t="s">
        <v>615</v>
      </c>
      <c r="AS737" s="111"/>
      <c r="AT737" s="111"/>
      <c r="AU737" s="111"/>
      <c r="AV737" s="111"/>
      <c r="AW737" s="111"/>
      <c r="AX737" s="112"/>
      <c r="AY737" s="88"/>
      <c r="AZ737" s="88"/>
    </row>
    <row r="738" spans="1:52" ht="24.75" customHeight="1">
      <c r="A738" s="100" t="s">
        <v>401</v>
      </c>
      <c r="B738" s="101"/>
      <c r="C738" s="101"/>
      <c r="D738" s="102"/>
      <c r="E738" s="103" t="s">
        <v>618</v>
      </c>
      <c r="F738" s="103"/>
      <c r="G738" s="103"/>
      <c r="H738" s="103"/>
      <c r="I738" s="103"/>
      <c r="J738" s="103"/>
      <c r="K738" s="103"/>
      <c r="L738" s="103"/>
      <c r="M738" s="103"/>
      <c r="N738" s="109" t="s">
        <v>400</v>
      </c>
      <c r="O738" s="109"/>
      <c r="P738" s="109"/>
      <c r="Q738" s="109"/>
      <c r="R738" s="103" t="s">
        <v>619</v>
      </c>
      <c r="S738" s="103"/>
      <c r="T738" s="103"/>
      <c r="U738" s="103"/>
      <c r="V738" s="103"/>
      <c r="W738" s="103"/>
      <c r="X738" s="103"/>
      <c r="Y738" s="103"/>
      <c r="Z738" s="103"/>
      <c r="AA738" s="109" t="s">
        <v>399</v>
      </c>
      <c r="AB738" s="109"/>
      <c r="AC738" s="109"/>
      <c r="AD738" s="109"/>
      <c r="AE738" s="103" t="s">
        <v>620</v>
      </c>
      <c r="AF738" s="103"/>
      <c r="AG738" s="103"/>
      <c r="AH738" s="103"/>
      <c r="AI738" s="103"/>
      <c r="AJ738" s="103"/>
      <c r="AK738" s="103"/>
      <c r="AL738" s="103"/>
      <c r="AM738" s="103"/>
      <c r="AN738" s="109" t="s">
        <v>398</v>
      </c>
      <c r="AO738" s="109"/>
      <c r="AP738" s="109"/>
      <c r="AQ738" s="109"/>
      <c r="AR738" s="110" t="s">
        <v>621</v>
      </c>
      <c r="AS738" s="111"/>
      <c r="AT738" s="111"/>
      <c r="AU738" s="111"/>
      <c r="AV738" s="111"/>
      <c r="AW738" s="111"/>
      <c r="AX738" s="112"/>
    </row>
    <row r="739" spans="1:52" ht="24.75" customHeight="1">
      <c r="A739" s="100" t="s">
        <v>397</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567</v>
      </c>
      <c r="F740" s="125"/>
      <c r="G740" s="125"/>
      <c r="H740" s="92" t="str">
        <f>IF(E740="", "", "(")</f>
        <v>(</v>
      </c>
      <c r="I740" s="125"/>
      <c r="J740" s="125"/>
      <c r="K740" s="92" t="str">
        <f>IF(OR(I740="　", I740=""), "", "-")</f>
        <v/>
      </c>
      <c r="L740" s="126">
        <v>356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6"/>
      <c r="C782" s="766"/>
      <c r="D782" s="766"/>
      <c r="E782" s="766"/>
      <c r="F782" s="767"/>
      <c r="G782" s="453" t="s">
        <v>612</v>
      </c>
      <c r="H782" s="454"/>
      <c r="I782" s="454"/>
      <c r="J782" s="454"/>
      <c r="K782" s="455"/>
      <c r="L782" s="456" t="s">
        <v>613</v>
      </c>
      <c r="M782" s="457"/>
      <c r="N782" s="457"/>
      <c r="O782" s="457"/>
      <c r="P782" s="457"/>
      <c r="Q782" s="457"/>
      <c r="R782" s="457"/>
      <c r="S782" s="457"/>
      <c r="T782" s="457"/>
      <c r="U782" s="457"/>
      <c r="V782" s="457"/>
      <c r="W782" s="457"/>
      <c r="X782" s="458"/>
      <c r="Y782" s="459">
        <v>18</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18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614</v>
      </c>
      <c r="D838" s="422"/>
      <c r="E838" s="422"/>
      <c r="F838" s="422"/>
      <c r="G838" s="422"/>
      <c r="H838" s="422"/>
      <c r="I838" s="422"/>
      <c r="J838" s="423" t="s">
        <v>615</v>
      </c>
      <c r="K838" s="424"/>
      <c r="L838" s="424"/>
      <c r="M838" s="424"/>
      <c r="N838" s="424"/>
      <c r="O838" s="424"/>
      <c r="P838" s="429" t="s">
        <v>616</v>
      </c>
      <c r="Q838" s="321"/>
      <c r="R838" s="321"/>
      <c r="S838" s="321"/>
      <c r="T838" s="321"/>
      <c r="U838" s="321"/>
      <c r="V838" s="321"/>
      <c r="W838" s="321"/>
      <c r="X838" s="321"/>
      <c r="Y838" s="322">
        <v>18</v>
      </c>
      <c r="Z838" s="323"/>
      <c r="AA838" s="323"/>
      <c r="AB838" s="324"/>
      <c r="AC838" s="332" t="s">
        <v>80</v>
      </c>
      <c r="AD838" s="427"/>
      <c r="AE838" s="427"/>
      <c r="AF838" s="427"/>
      <c r="AG838" s="427"/>
      <c r="AH838" s="425" t="s">
        <v>615</v>
      </c>
      <c r="AI838" s="426"/>
      <c r="AJ838" s="426"/>
      <c r="AK838" s="426"/>
      <c r="AL838" s="329" t="s">
        <v>615</v>
      </c>
      <c r="AM838" s="330"/>
      <c r="AN838" s="330"/>
      <c r="AO838" s="331"/>
      <c r="AP838" s="325" t="s">
        <v>617</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334</v>
      </c>
      <c r="AQ1102" s="431"/>
      <c r="AR1102" s="431"/>
      <c r="AS1102" s="431"/>
      <c r="AT1102" s="431"/>
      <c r="AU1102" s="431"/>
      <c r="AV1102" s="431"/>
      <c r="AW1102" s="431"/>
      <c r="AX1102" s="431"/>
    </row>
    <row r="1103" spans="1:50" ht="30" hidden="1" customHeight="1">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6:AQ17 P15:AX15">
    <cfRule type="expression" dxfId="701" priority="1">
      <formula>IF(RIGHT(TEXT(P15,"0.#"),1)=".",FALSE,TRUE)</formula>
    </cfRule>
    <cfRule type="expression" dxfId="700" priority="2">
      <formula>IF(RIGHT(TEXT(P15,"0.#"),1)=".",TRUE,FALSE)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718"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9"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c r="A9" s="513" t="s">
        <v>353</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c r="A16" s="513" t="s">
        <v>353</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c r="A23" s="513" t="s">
        <v>353</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c r="A30" s="513" t="s">
        <v>353</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c r="A37" s="513" t="s">
        <v>353</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c r="A44" s="513" t="s">
        <v>353</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c r="A51" s="513" t="s">
        <v>353</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c r="A58" s="513" t="s">
        <v>353</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513" t="s">
        <v>353</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2020-09-15T06:40:45Z</dcterms:modified>
</cp:coreProperties>
</file>