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行政事業レビューシート!$1:$868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<sst xmlns="http://schemas.openxmlformats.org/spreadsheetml/2006/main" count="2875" uniqueCount="658">
  <si>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</si>
  <si>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</si>
  <si>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</si>
  <si>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</si>
  <si>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</si>
  <si>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</si>
  <si>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</si>
  <si>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</si>
  <si>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</si>
  <si>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</si>
  <si>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</si>
  <si>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</si>
  <si>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</si>
  <si>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</si>
  <si>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</si>
  <si>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</si>
  <si>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</si>
  <si>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</si>
  <si>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</si>
  <si>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</si>
  <si>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</si>
  <si>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</si>
  <si>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</si>
  <si>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</si>
  <si>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</si>
  <si>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</si>
  <si>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</si>
  <si>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</si>
  <si>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</si>
  <si>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</si>
  <si>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</si>
  <si>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</si>
  <si>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</si>
  <si>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</si>
  <si>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</si>
  <si>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</si>
  <si>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</si>
  <si>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</si>
  <si>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</si>
  <si>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</si>
  <si>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</si>
  <si>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</si>
  <si>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</si>
  <si>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</si>
  <si>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</si>
  <si>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</si>
  <si>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</si>
  <si>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</si>
  <si>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</si>
  <si>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</si>
  <si>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</si>
  <si>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</si>
  <si>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</si>
  <si>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</si>
  <si>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</si>
  <si>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</si>
  <si>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</si>
  <si>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</si>
  <si>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</si>
  <si>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</si>
  <si>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</si>
  <si>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</si>
  <si>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</si>
  <si>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</si>
  <si>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</si>
  <si>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</si>
  <si>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</si>
  <si>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</si>
  <si>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</si>
  <si>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</si>
  <si>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</si>
  <si>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</si>
  <si>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</si>
  <si>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</si>
  <si>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</si>
  <si>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</si>
  <si>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</si>
  <si>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</si>
  <si>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</si>
  <si>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</si>
  <si>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</si>
  <si>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</si>
  <si>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</si>
  <si>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</si>
  <si>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</si>
  <si>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</si>
  <si>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</si>
  <si>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</si>
  <si>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</si>
  <si>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</si>
  <si>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</si>
  <si>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</si>
  <si>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</si>
  <si>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</si>
  <si>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</si>
  <si>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</si>
  <si>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</si>
  <si>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</si>
  <si>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</si>
  <si>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</si>
  <si>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</si>
  <si>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</si>
  <si>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</si>
  <si>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</si>
  <si>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</si>
  <si>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</si>
  <si>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</si>
  <si>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</si>
  <si>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</si>
  <si>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</si>
  <si>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</si>
  <si>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</si>
  <si>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</si>
  <si>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</si>
  <si>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</si>
  <si>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</si>
  <si>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</si>
  <si>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</si>
  <si>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</si>
  <si>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</si>
  <si>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</si>
  <si>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</si>
  <si>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</si>
  <si>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</si>
  <si>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</si>
  <si>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</si>
  <si>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</si>
  <si>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</si>
  <si>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</si>
  <si>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</si>
  <si>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</si>
  <si>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</si>
  <si>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</si>
  <si>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</si>
  <si>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</si>
  <si>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</si>
  <si>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</si>
  <si>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</si>
  <si>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</si>
  <si>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</si>
  <si>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</si>
  <si>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</si>
  <si>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</si>
  <si>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</si>
  <si>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</si>
  <si>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</si>
  <si>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</si>
  <si>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</si>
  <si>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</si>
  <si>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</si>
  <si>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</si>
  <si>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</si>
  <si>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</si>
  <si>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</si>
  <si>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</si>
  <si>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</si>
  <si>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</si>
  <si>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</si>
  <si>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</si>
  <si>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</si>
  <si>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</si>
  <si>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</si>
  <si>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</si>
  <si>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</si>
  <si>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</si>
  <si>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</si>
  <si>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</si>
  <si>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</si>
  <si>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</si>
  <si>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</si>
  <si>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</si>
  <si>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</si>
  <si>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</si>
  <si>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</si>
  <si>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</si>
  <si>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</si>
  <si>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</si>
  <si>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</si>
  <si>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</si>
  <si>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</si>
  <si>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</si>
  <si>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</si>
  <si>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</si>
  <si>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</si>
  <si>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</si>
  <si>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</si>
  <si>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</si>
  <si>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</si>
  <si>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</si>
  <si>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</si>
  <si>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</si>
  <si>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</si>
  <si>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</si>
  <si>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</si>
  <si>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</si>
  <si>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</si>
  <si>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</si>
  <si>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</si>
  <si>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</si>
  <si>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</si>
  <si>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</si>
  <si>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</si>
  <si>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</si>
  <si>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</si>
  <si>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</si>
  <si>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</si>
  <si>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</si>
  <si>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</si>
  <si>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</si>
  <si>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</si>
  <si>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</si>
  <si>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</si>
  <si>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</si>
  <si>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</si>
  <si>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</si>
  <si>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</si>
  <si>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</si>
  <si>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</si>
  <si>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</si>
  <si>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</si>
  <si>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</si>
  <si>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</si>
  <si>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</si>
  <si>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</si>
  <si>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</si>
  <si>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</si>
  <si>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</si>
  <si>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</si>
  <si>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</si>
  <si>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</si>
  <si>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</si>
  <si>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</si>
  <si>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</si>
  <si>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</si>
  <si>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</si>
  <si>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</si>
  <si>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</si>
  <si>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</si>
  <si>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</si>
  <si>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</si>
  <si>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</si>
  <si>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</si>
  <si>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</si>
  <si>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</si>
  <si>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</si>
  <si>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</si>
  <si>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</si>
  <si>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</si>
  <si>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</si>
  <si>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</si>
  <si>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</si>
  <si>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</si>
  <si>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</si>
  <si>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</si>
  <si>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</si>
  <si>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</si>
  <si>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</si>
  <si>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</si>
  <si>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</si>
  <si>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</si>
  <si>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</si>
  <si>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</si>
  <si>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</si>
  <si>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</si>
  <si>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</si>
  <si>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</si>
  <si>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</si>
  <si>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</si>
  <si>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</si>
  <si>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</si>
  <si>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</si>
  <si>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</si>
  <si>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</si>
  <si>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</si>
  <si>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</si>
  <si>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</si>
  <si>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</si>
  <si>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</si>
  <si>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</si>
  <si>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</si>
  <si>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</si>
  <si>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</si>
  <si>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</si>
  <si>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</si>
  <si>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</si>
  <si>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</si>
  <si>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</si>
  <si>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</si>
  <si>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</si>
  <si>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</si>
  <si>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</si>
  <si>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</si>
  <si>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</si>
  <si>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</si>
  <si>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</si>
  <si>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</si>
  <si>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</si>
  <si>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</si>
  <si>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</si>
  <si>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</si>
  <si>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</si>
  <si>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</si>
  <si>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</si>
  <si>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</si>
  <si>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</si>
  <si>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</si>
  <si>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</si>
  <si>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</si>
  <si>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</si>
  <si>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</si>
  <si>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</si>
  <si>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</si>
  <si>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</si>
  <si>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</si>
  <si>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</si>
  <si>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</si>
  <si>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</si>
  <si>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</si>
  <si>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</si>
  <si>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</si>
  <si>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</si>
  <si>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</si>
  <si>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</si>
  <si>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</si>
  <si>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</si>
  <si>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</si>
  <si>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</si>
  <si>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</si>
  <si>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</si>
  <si>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</si>
  <si>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</si>
  <si>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</si>
  <si>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</si>
  <si>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</si>
  <si>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</si>
  <si>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</si>
  <si>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</si>
  <si>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</si>
  <si>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</si>
  <si>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</si>
  <si>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</si>
  <si>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</si>
  <si>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</si>
  <si>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</si>
  <si>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</si>
  <si>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</si>
  <si>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</si>
  <si>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</si>
  <si>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</si>
  <si>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</si>
  <si>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</si>
  <si>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</si>
  <si>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</si>
  <si>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</si>
  <si>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</si>
  <si>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</si>
  <si>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</si>
  <si>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</si>
  <si>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</si>
  <si>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</si>
  <si>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</si>
  <si>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</si>
  <si>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</si>
  <si>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</si>
  <si>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</si>
  <si>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</si>
  <si>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</si>
  <si>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</si>
  <si>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</si>
  <si>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</si>
  <si>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</si>
  <si>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</si>
  <si>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</si>
  <si>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</si>
  <si>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</si>
  <si>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</si>
  <si>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</si>
  <si>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</si>
  <si>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</si>
  <si>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</si>
  <si>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</si>
  <si>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</si>
  <si>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</si>
  <si>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</si>
  <si>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</si>
  <si>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</si>
  <si>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</si>
  <si>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</si>
  <si>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</si>
  <si>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</si>
  <si>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</si>
  <si>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</si>
  <si>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</si>
  <si>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</si>
  <si>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</si>
  <si>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</si>
  <si>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</si>
  <si>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</si>
  <si>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</si>
  <si>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</si>
  <si>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</si>
  <si>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</si>
  <si>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</si>
  <si>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</si>
  <si>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</si>
  <si>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</si>
  <si>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</si>
  <si>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</si>
  <si>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</si>
  <si>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</si>
  <si>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</si>
  <si>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</si>
  <si>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</si>
  <si>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</si>
  <si>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</si>
  <si>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</si>
  <si>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</si>
  <si>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</si>
  <si>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</si>
  <si>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</si>
  <si>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</si>
  <si>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</si>
  <si>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</si>
  <si>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</si>
  <si>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</si>
  <si>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</si>
  <si>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</si>
  <si>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</si>
  <si>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</si>
  <si>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</si>
  <si>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</si>
  <si>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</si>
  <si>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</si>
  <si>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</si>
  <si>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</si>
  <si>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</si>
  <si>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</si>
  <si>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</si>
  <si>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</si>
  <si>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</si>
  <si>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</si>
  <si>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</si>
  <si>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</si>
  <si>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</si>
  <si>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</si>
  <si>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</si>
  <si>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</si>
  <si>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</si>
  <si>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</si>
  <si>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</si>
  <si>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</si>
  <si>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</si>
  <si>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</si>
  <si>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</si>
  <si>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</si>
  <si>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</si>
  <si>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</si>
  <si>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</si>
  <si>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</si>
  <si>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</si>
  <si>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</si>
  <si>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</si>
  <si>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</si>
  <si>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</si>
  <si>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</si>
  <si>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</si>
  <si>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</si>
  <si>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</si>
  <si>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</si>
  <si>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</si>
  <si>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</si>
  <si>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</si>
  <si>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</si>
  <si>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</si>
  <si>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</si>
  <si>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</si>
  <si>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</si>
  <si>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</si>
  <si>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</si>
  <si>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</si>
  <si>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</si>
  <si>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</si>
  <si>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</si>
  <si>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</si>
  <si>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</si>
  <si>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</si>
  <si>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</si>
  <si>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</si>
  <si>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</si>
  <si>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</si>
  <si>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</si>
  <si>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</si>
  <si>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</si>
  <si>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</si>
  <si>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</si>
  <si>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</si>
  <si>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</si>
  <si>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</si>
  <si>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</si>
  <si>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</si>
  <si>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</si>
  <si>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</si>
  <si>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</si>
  <si>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</si>
  <si>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</si>
  <si>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</si>
  <si>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</si>
  <si>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</si>
  <si>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</si>
  <si>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</si>
  <si>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</si>
  <si>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</si>
  <si>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</si>
  <si>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</si>
  <si>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</si>
  <si>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</si>
  <si>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</si>
  <si>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</si>
  <si>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</si>
  <si>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</si>
  <si>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</si>
  <si>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</si>
  <si>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</si>
  <si>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</si>
  <si>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</si>
  <si>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</si>
  <si>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</si>
  <si>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</si>
  <si>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</si>
  <si>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</si>
  <si>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</si>
  <si>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</si>
  <si>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</si>
  <si>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</si>
  <si>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</si>
  <si>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</si>
  <si>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</si>
  <si>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</si>
  <si>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</si>
  <si>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</si>
  <si>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</si>
  <si>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</si>
  <si>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</si>
  <si>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</si>
  <si>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</si>
  <si>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</si>
  <si>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</si>
  <si>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</si>
  <si>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</si>
  <si>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</si>
  <si>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</si>
  <si>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</si>
  <si>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</si>
  <si>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</si>
  <si>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</si>
  <si>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</si>
  <si>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</si>
  <si>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</si>
  <si>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</si>
  <si>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</si>
  <si>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</si>
  <si>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</si>
  <si>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</si>
  <si>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国際機関評価ネットワーク（ＭＯＰＡＮ）拠出金</t>
    <phoneticPr fontId="5"/>
  </si>
  <si>
    <t>国際協力局</t>
    <phoneticPr fontId="5"/>
  </si>
  <si>
    <t>地球規模課題総括課</t>
    <phoneticPr fontId="5"/>
  </si>
  <si>
    <t>吉田　綾</t>
    <rPh sb="0" eb="2">
      <t>ヨシダ</t>
    </rPh>
    <rPh sb="3" eb="4">
      <t>アヤ</t>
    </rPh>
    <phoneticPr fontId="5"/>
  </si>
  <si>
    <t>外務省設置法４条第１項</t>
    <phoneticPr fontId="5"/>
  </si>
  <si>
    <t>○</t>
  </si>
  <si>
    <t>-</t>
    <phoneticPr fontId="5"/>
  </si>
  <si>
    <t>国際機関評価ネットワーク（ＭＯＰＡＮ）拠出金</t>
    <phoneticPr fontId="5"/>
  </si>
  <si>
    <t>アセスメントの活用促進や評価手法改善を目的とする会議への出席回数</t>
    <rPh sb="7" eb="9">
      <t>カツヨウ</t>
    </rPh>
    <rPh sb="9" eb="11">
      <t>ソクシン</t>
    </rPh>
    <rPh sb="12" eb="14">
      <t>ヒョウカ</t>
    </rPh>
    <rPh sb="14" eb="16">
      <t>シュホウ</t>
    </rPh>
    <rPh sb="16" eb="18">
      <t>カイゼン</t>
    </rPh>
    <rPh sb="19" eb="21">
      <t>モクテキ</t>
    </rPh>
    <rPh sb="24" eb="26">
      <t>カイギ</t>
    </rPh>
    <rPh sb="28" eb="30">
      <t>シュッセキ</t>
    </rPh>
    <rPh sb="30" eb="32">
      <t>カイスウ</t>
    </rPh>
    <phoneticPr fontId="5"/>
  </si>
  <si>
    <t>出席回数</t>
    <rPh sb="0" eb="2">
      <t>シュッセキ</t>
    </rPh>
    <rPh sb="2" eb="4">
      <t>カイスウ</t>
    </rPh>
    <phoneticPr fontId="5"/>
  </si>
  <si>
    <t>改善実績数</t>
    <rPh sb="0" eb="2">
      <t>カイゼン</t>
    </rPh>
    <rPh sb="2" eb="4">
      <t>ジッセキ</t>
    </rPh>
    <rPh sb="4" eb="5">
      <t>スウ</t>
    </rPh>
    <phoneticPr fontId="5"/>
  </si>
  <si>
    <t>アセスメントを通じて国際機関の組織・運営の改善につなげる。</t>
    <rPh sb="7" eb="8">
      <t>ツウ</t>
    </rPh>
    <rPh sb="10" eb="12">
      <t>コクサイ</t>
    </rPh>
    <rPh sb="15" eb="17">
      <t>ソシキ</t>
    </rPh>
    <phoneticPr fontId="5"/>
  </si>
  <si>
    <t>アセスメント報告書における評価項目(Key Strengths)数及び改善に向けた提言(Areas for Improvement)数。</t>
    <phoneticPr fontId="5"/>
  </si>
  <si>
    <t>項目・提言数</t>
    <phoneticPr fontId="5"/>
  </si>
  <si>
    <t>開催回数</t>
    <rPh sb="0" eb="2">
      <t>カイサイ</t>
    </rPh>
    <rPh sb="2" eb="4">
      <t>カイスウ</t>
    </rPh>
    <phoneticPr fontId="5"/>
  </si>
  <si>
    <t>ＭＯＰＡＮのアセスメントを通じて，日本と国際機関との関係を強化すること。</t>
    <rPh sb="13" eb="14">
      <t>ツウ</t>
    </rPh>
    <rPh sb="17" eb="19">
      <t>ニホン</t>
    </rPh>
    <rPh sb="20" eb="22">
      <t>コクサイ</t>
    </rPh>
    <phoneticPr fontId="5"/>
  </si>
  <si>
    <t>-</t>
    <phoneticPr fontId="5"/>
  </si>
  <si>
    <t>MOPANホームページ（※イントラネット）掲載資料(Schedule of Publication and Launch Events)</t>
    <rPh sb="21" eb="23">
      <t>ケイサイ</t>
    </rPh>
    <rPh sb="23" eb="25">
      <t>シリョウ</t>
    </rPh>
    <phoneticPr fontId="5"/>
  </si>
  <si>
    <t>回数</t>
    <rPh sb="0" eb="2">
      <t>カイスウ</t>
    </rPh>
    <phoneticPr fontId="5"/>
  </si>
  <si>
    <t>対象国際機関数／参加国数</t>
    <rPh sb="0" eb="2">
      <t>タイショウ</t>
    </rPh>
    <rPh sb="2" eb="4">
      <t>コクサイ</t>
    </rPh>
    <rPh sb="4" eb="6">
      <t>キカン</t>
    </rPh>
    <rPh sb="6" eb="7">
      <t>スウ</t>
    </rPh>
    <rPh sb="8" eb="10">
      <t>サンカ</t>
    </rPh>
    <rPh sb="10" eb="12">
      <t>コクスウ</t>
    </rPh>
    <phoneticPr fontId="5"/>
  </si>
  <si>
    <t>基本目標Ⅶ　分担金・拠出金</t>
    <phoneticPr fontId="5"/>
  </si>
  <si>
    <t>施策Ⅶ－３　国際機関を通じた地球規模の諸課題に係る国際貢献</t>
    <phoneticPr fontId="5"/>
  </si>
  <si>
    <t>MOPANは，地球規模課題に貢献する国際機関の運営改善を進める。</t>
    <rPh sb="7" eb="9">
      <t>チキュウ</t>
    </rPh>
    <rPh sb="9" eb="11">
      <t>キボ</t>
    </rPh>
    <rPh sb="11" eb="13">
      <t>カダイ</t>
    </rPh>
    <rPh sb="14" eb="16">
      <t>コウケン</t>
    </rPh>
    <rPh sb="18" eb="20">
      <t>コクサイ</t>
    </rPh>
    <rPh sb="20" eb="22">
      <t>キカン</t>
    </rPh>
    <rPh sb="23" eb="25">
      <t>ウンエイ</t>
    </rPh>
    <rPh sb="25" eb="27">
      <t>カイゼン</t>
    </rPh>
    <rPh sb="28" eb="29">
      <t>スス</t>
    </rPh>
    <phoneticPr fontId="5"/>
  </si>
  <si>
    <t>MOPANは，国際機関アセスメントにおける公平性・専門性を有する。</t>
    <rPh sb="7" eb="9">
      <t>コクサイ</t>
    </rPh>
    <rPh sb="9" eb="11">
      <t>キカン</t>
    </rPh>
    <rPh sb="21" eb="24">
      <t>コウヘイセイ</t>
    </rPh>
    <rPh sb="25" eb="28">
      <t>センモンセイ</t>
    </rPh>
    <rPh sb="29" eb="30">
      <t>ユウ</t>
    </rPh>
    <phoneticPr fontId="5"/>
  </si>
  <si>
    <t>ＭＯＰＡＮによるアセスメントを通じて，国際機関への拠出に関する国民への説明責任を果たす。</t>
    <rPh sb="15" eb="16">
      <t>ツウ</t>
    </rPh>
    <phoneticPr fontId="5"/>
  </si>
  <si>
    <t>無</t>
  </si>
  <si>
    <t>国際機関１件当たりのアセスメント経費は，一般的に妥当な水準といえる。</t>
    <phoneticPr fontId="5"/>
  </si>
  <si>
    <t>‐</t>
  </si>
  <si>
    <t>費目・使途は，アセスメント実施や事務局運営等，目的に即し真に必要なものに限定されている。</t>
    <phoneticPr fontId="5"/>
  </si>
  <si>
    <t>アセスメント手法の改善を継続的に行っている。</t>
    <rPh sb="6" eb="8">
      <t>シュホウ</t>
    </rPh>
    <rPh sb="9" eb="11">
      <t>カイゼン</t>
    </rPh>
    <rPh sb="12" eb="15">
      <t>ケイゾクテキ</t>
    </rPh>
    <rPh sb="16" eb="17">
      <t>オコナ</t>
    </rPh>
    <phoneticPr fontId="5"/>
  </si>
  <si>
    <t>ＭＯＰＡＮによる国際機関アセスメント結果を「国際機関等への拠出金等に関する評価」で参照している。</t>
    <rPh sb="41" eb="43">
      <t>サンショウ</t>
    </rPh>
    <phoneticPr fontId="5"/>
  </si>
  <si>
    <t>事業計画に基づきアセスメントが実施されている。</t>
    <rPh sb="0" eb="2">
      <t>ジギョウ</t>
    </rPh>
    <rPh sb="2" eb="4">
      <t>ケイカク</t>
    </rPh>
    <rPh sb="5" eb="6">
      <t>モト</t>
    </rPh>
    <rPh sb="15" eb="17">
      <t>ジッシ</t>
    </rPh>
    <phoneticPr fontId="5"/>
  </si>
  <si>
    <t>公平性・専門性を持つ国際機関として効果的・効率的にアセスメントを実施している。</t>
    <rPh sb="0" eb="3">
      <t>コウヘイセイ</t>
    </rPh>
    <rPh sb="4" eb="7">
      <t>センモンセイ</t>
    </rPh>
    <rPh sb="8" eb="9">
      <t>モ</t>
    </rPh>
    <rPh sb="10" eb="12">
      <t>コクサイ</t>
    </rPh>
    <rPh sb="12" eb="14">
      <t>キカン</t>
    </rPh>
    <rPh sb="17" eb="20">
      <t>コウカテキ</t>
    </rPh>
    <rPh sb="21" eb="24">
      <t>コウリツテキ</t>
    </rPh>
    <rPh sb="32" eb="34">
      <t>ジッシ</t>
    </rPh>
    <phoneticPr fontId="5"/>
  </si>
  <si>
    <t>日本が資金拠出する国際機関の組織運営の改善につながっている。</t>
    <rPh sb="0" eb="2">
      <t>ニホン</t>
    </rPh>
    <rPh sb="3" eb="5">
      <t>シキン</t>
    </rPh>
    <rPh sb="5" eb="7">
      <t>キョシュツ</t>
    </rPh>
    <rPh sb="9" eb="11">
      <t>コクサイ</t>
    </rPh>
    <rPh sb="11" eb="13">
      <t>キカン</t>
    </rPh>
    <rPh sb="14" eb="16">
      <t>ソシキ</t>
    </rPh>
    <rPh sb="16" eb="18">
      <t>ウンエイ</t>
    </rPh>
    <rPh sb="19" eb="21">
      <t>カイゼン</t>
    </rPh>
    <phoneticPr fontId="5"/>
  </si>
  <si>
    <t>アセスメントをリードする先導的役割を積極的に担うことにより，アセスメントの更なる質の向上及びアセスメント結果の活用を図る。</t>
    <rPh sb="12" eb="15">
      <t>センドウテキ</t>
    </rPh>
    <rPh sb="15" eb="17">
      <t>ヤクワリ</t>
    </rPh>
    <rPh sb="18" eb="21">
      <t>セッキョクテキ</t>
    </rPh>
    <rPh sb="22" eb="23">
      <t>ニナ</t>
    </rPh>
    <phoneticPr fontId="5"/>
  </si>
  <si>
    <t>-</t>
    <phoneticPr fontId="5"/>
  </si>
  <si>
    <t>-</t>
    <phoneticPr fontId="5"/>
  </si>
  <si>
    <t>-</t>
    <phoneticPr fontId="5"/>
  </si>
  <si>
    <t>-</t>
    <phoneticPr fontId="5"/>
  </si>
  <si>
    <t>日本がアセスメントにおいて主導的役割を務めた回数</t>
    <rPh sb="0" eb="2">
      <t>ニホン</t>
    </rPh>
    <rPh sb="13" eb="16">
      <t>シュドウテキ</t>
    </rPh>
    <rPh sb="16" eb="18">
      <t>ヤクワリ</t>
    </rPh>
    <rPh sb="19" eb="20">
      <t>ツト</t>
    </rPh>
    <rPh sb="22" eb="24">
      <t>カイスウ</t>
    </rPh>
    <phoneticPr fontId="5"/>
  </si>
  <si>
    <t>ＭＯＰＡＮによる国際機関のアセスメントは，地球温暖化対策等横断的な施策に係る結果目標及び成果実績に直接的には関連しないため。</t>
    <rPh sb="8" eb="10">
      <t>コクサイ</t>
    </rPh>
    <rPh sb="10" eb="12">
      <t>キカン</t>
    </rPh>
    <rPh sb="49" eb="52">
      <t>チョクセツテキ</t>
    </rPh>
    <rPh sb="54" eb="56">
      <t>カンレン</t>
    </rPh>
    <phoneticPr fontId="5"/>
  </si>
  <si>
    <t>評価手法改善を目的とする分析調査の数</t>
    <phoneticPr fontId="5"/>
  </si>
  <si>
    <t>報告書数</t>
    <phoneticPr fontId="5"/>
  </si>
  <si>
    <t>報告書数</t>
    <phoneticPr fontId="5"/>
  </si>
  <si>
    <t>-</t>
    <phoneticPr fontId="5"/>
  </si>
  <si>
    <t>アセスメント数</t>
    <rPh sb="6" eb="7">
      <t>スウ</t>
    </rPh>
    <phoneticPr fontId="5"/>
  </si>
  <si>
    <t>国際機関アセスメントの実施数</t>
    <rPh sb="0" eb="2">
      <t>コクサイ</t>
    </rPh>
    <rPh sb="2" eb="4">
      <t>キカン</t>
    </rPh>
    <rPh sb="11" eb="13">
      <t>ジッシ</t>
    </rPh>
    <phoneticPr fontId="5"/>
  </si>
  <si>
    <t>MOPANホームページ（※イントラネット）掲載資料(Status on MOPAN Assessments)</t>
    <phoneticPr fontId="5"/>
  </si>
  <si>
    <t>千ユーロ</t>
    <phoneticPr fontId="5"/>
  </si>
  <si>
    <t>ＭＯＰＡＮ参加国拠出金／アセスメント実施数　　　　　　　　　　　　　　　　　　　　　　　　　　　　</t>
    <rPh sb="18" eb="20">
      <t>ジッシ</t>
    </rPh>
    <phoneticPr fontId="5"/>
  </si>
  <si>
    <t>１件のアセスメント実施にかかる経費／
ＭＯＰＡＮ参加国数　</t>
    <rPh sb="1" eb="2">
      <t>ケン</t>
    </rPh>
    <rPh sb="9" eb="11">
      <t>ジッシ</t>
    </rPh>
    <rPh sb="15" eb="17">
      <t>ケイヒ</t>
    </rPh>
    <rPh sb="24" eb="27">
      <t>サンカコク</t>
    </rPh>
    <rPh sb="27" eb="28">
      <t>スウ</t>
    </rPh>
    <phoneticPr fontId="5"/>
  </si>
  <si>
    <t>-</t>
    <phoneticPr fontId="5"/>
  </si>
  <si>
    <t>MOPANが実施する国際機関アセスメント数</t>
    <rPh sb="6" eb="8">
      <t>ジッシ</t>
    </rPh>
    <rPh sb="10" eb="12">
      <t>コクサイ</t>
    </rPh>
    <rPh sb="12" eb="14">
      <t>キカン</t>
    </rPh>
    <rPh sb="20" eb="21">
      <t>スウ</t>
    </rPh>
    <phoneticPr fontId="5"/>
  </si>
  <si>
    <t>実施数</t>
    <rPh sb="0" eb="2">
      <t>ジッシ</t>
    </rPh>
    <rPh sb="2" eb="3">
      <t>スウ</t>
    </rPh>
    <phoneticPr fontId="5"/>
  </si>
  <si>
    <t>-</t>
    <phoneticPr fontId="5"/>
  </si>
  <si>
    <t>MOPANのアセスメントにより，国際機関の組織運営の改善につながる提言が発出される。</t>
    <rPh sb="16" eb="18">
      <t>コクサイ</t>
    </rPh>
    <rPh sb="18" eb="20">
      <t>キカン</t>
    </rPh>
    <rPh sb="21" eb="23">
      <t>ソシキ</t>
    </rPh>
    <rPh sb="23" eb="25">
      <t>ウンエイ</t>
    </rPh>
    <rPh sb="26" eb="28">
      <t>カイゼン</t>
    </rPh>
    <rPh sb="33" eb="35">
      <t>テイゲン</t>
    </rPh>
    <rPh sb="36" eb="38">
      <t>ハッシュツ</t>
    </rPh>
    <phoneticPr fontId="5"/>
  </si>
  <si>
    <t>ＭＯＰＡＮのアセスメントを通じて，ＳＤＧｓをはじめとする国際優先課題に貢献する国際機関のパフォーマンスが向上する。</t>
    <rPh sb="52" eb="54">
      <t>コウジョウ</t>
    </rPh>
    <phoneticPr fontId="5"/>
  </si>
  <si>
    <t>0332</t>
    <phoneticPr fontId="5"/>
  </si>
  <si>
    <t>0317</t>
    <phoneticPr fontId="5"/>
  </si>
  <si>
    <t>746</t>
    <phoneticPr fontId="5"/>
  </si>
  <si>
    <t>新26-24</t>
    <phoneticPr fontId="5"/>
  </si>
  <si>
    <t>拠出金</t>
    <phoneticPr fontId="5"/>
  </si>
  <si>
    <t>国際機関の組織・運営の効率化を図るためのアセスメント</t>
    <phoneticPr fontId="5"/>
  </si>
  <si>
    <t>国際機関の組織・運営の効率化を図るためのアセスメント</t>
    <phoneticPr fontId="5"/>
  </si>
  <si>
    <t>-</t>
    <phoneticPr fontId="5"/>
  </si>
  <si>
    <t>-</t>
    <phoneticPr fontId="5"/>
  </si>
  <si>
    <t>-</t>
    <phoneticPr fontId="5"/>
  </si>
  <si>
    <t xml:space="preserve">MOPAN (Multilateral Organisation Performance Assessment Network)　は，開発人道分野の国際機関に資金を拠出するドナー国のネットワークである。ＭＯＰＡＮ参加国が合同で国際機関のアセスメントを効果的・効率的に実施することにより，国際機関との対話を促進し，国際機関の組織・運営を改善させるとともに，資金拠出についてドナー国政府が国民に対する説明責任を果たす一助となる。
</t>
    <rPh sb="67" eb="69">
      <t>カイハツ</t>
    </rPh>
    <rPh sb="69" eb="71">
      <t>ジンドウ</t>
    </rPh>
    <rPh sb="71" eb="73">
      <t>ブンヤ</t>
    </rPh>
    <rPh sb="74" eb="76">
      <t>コクサイ</t>
    </rPh>
    <rPh sb="76" eb="78">
      <t>キカン</t>
    </rPh>
    <rPh sb="79" eb="81">
      <t>シキン</t>
    </rPh>
    <rPh sb="82" eb="84">
      <t>キョシュツ</t>
    </rPh>
    <rPh sb="89" eb="90">
      <t>クニ</t>
    </rPh>
    <rPh sb="125" eb="128">
      <t>コウカテキ</t>
    </rPh>
    <rPh sb="129" eb="132">
      <t>コウリツテキ</t>
    </rPh>
    <rPh sb="177" eb="179">
      <t>シキン</t>
    </rPh>
    <phoneticPr fontId="5"/>
  </si>
  <si>
    <t xml:space="preserve">MOPAN参加国は，アセスメント対象となる国際機関を選定の上，専門性を持つコンサルタントに委託してアセスメント調査作業（文献調査，本部及び裨益国における質問票調査及びインタビュー等）を実施している。アセスメント結果は，組織のパフォーマンス能力を示す５分野１２指標を基に評点化され，改善に向けた提言とともに一般公開されている。また，数年ごとに同じ国際機関に対するアセスメントを繰り返すことによって，組織・運営の改善の経過を追う。２０１９年には，５つの国際機関(CGIAR, MLF, UNCTAD, UNIDO, UNODC)を対象にアセスメントを実施した。２０２０年は，７つの国際機関(GCF, ILO, OCHA, UNDP, UNEP, UNICEF, UNOPS)を対象にアセスメントを実施予定。
</t>
    <rPh sb="5" eb="8">
      <t>サンカコク</t>
    </rPh>
    <rPh sb="31" eb="34">
      <t>センモンセイ</t>
    </rPh>
    <rPh sb="35" eb="36">
      <t>モ</t>
    </rPh>
    <rPh sb="45" eb="47">
      <t>イタク</t>
    </rPh>
    <rPh sb="172" eb="174">
      <t>コクサイ</t>
    </rPh>
    <rPh sb="198" eb="200">
      <t>ソシキ</t>
    </rPh>
    <rPh sb="201" eb="203">
      <t>ウンエイ</t>
    </rPh>
    <rPh sb="282" eb="283">
      <t>ネン</t>
    </rPh>
    <rPh sb="288" eb="290">
      <t>コクサイ</t>
    </rPh>
    <rPh sb="290" eb="292">
      <t>キカン</t>
    </rPh>
    <rPh sb="336" eb="338">
      <t>タイショウ</t>
    </rPh>
    <rPh sb="346" eb="348">
      <t>ジッシ</t>
    </rPh>
    <rPh sb="348" eb="350">
      <t>ヨテイ</t>
    </rPh>
    <phoneticPr fontId="5"/>
  </si>
  <si>
    <t>-</t>
    <phoneticPr fontId="5"/>
  </si>
  <si>
    <t>各国際機関のアセスメント報告書
(注：平成29年度の数値について，当時は2年サイクルでアセスメントを実施していたため，平成30年度の実績に含めて2年分の実績を記入している。）</t>
    <rPh sb="0" eb="1">
      <t>カク</t>
    </rPh>
    <rPh sb="1" eb="3">
      <t>コクサイ</t>
    </rPh>
    <rPh sb="3" eb="5">
      <t>キカン</t>
    </rPh>
    <rPh sb="12" eb="15">
      <t>ホウコクショ</t>
    </rPh>
    <rPh sb="17" eb="18">
      <t>チュウ</t>
    </rPh>
    <rPh sb="19" eb="21">
      <t>ヘイセイ</t>
    </rPh>
    <rPh sb="23" eb="24">
      <t>ネン</t>
    </rPh>
    <rPh sb="24" eb="25">
      <t>ド</t>
    </rPh>
    <rPh sb="26" eb="28">
      <t>スウチ</t>
    </rPh>
    <rPh sb="33" eb="35">
      <t>トウジ</t>
    </rPh>
    <rPh sb="37" eb="38">
      <t>ネン</t>
    </rPh>
    <rPh sb="50" eb="52">
      <t>ジッシ</t>
    </rPh>
    <rPh sb="59" eb="61">
      <t>ヘイセイ</t>
    </rPh>
    <rPh sb="63" eb="65">
      <t>ネンド</t>
    </rPh>
    <rPh sb="66" eb="68">
      <t>ジッセキ</t>
    </rPh>
    <rPh sb="69" eb="70">
      <t>フク</t>
    </rPh>
    <rPh sb="73" eb="75">
      <t>ネンブン</t>
    </rPh>
    <rPh sb="76" eb="78">
      <t>ジッセキ</t>
    </rPh>
    <rPh sb="79" eb="81">
      <t>キニュウ</t>
    </rPh>
    <phoneticPr fontId="5"/>
  </si>
  <si>
    <t>対象国際機関数×10</t>
    <phoneticPr fontId="5"/>
  </si>
  <si>
    <t>参加国・OECD間覚書き</t>
    <rPh sb="0" eb="3">
      <t>サンカコク</t>
    </rPh>
    <rPh sb="8" eb="9">
      <t>アイダ</t>
    </rPh>
    <rPh sb="9" eb="10">
      <t>オボ</t>
    </rPh>
    <rPh sb="10" eb="11">
      <t>ガ</t>
    </rPh>
    <phoneticPr fontId="5"/>
  </si>
  <si>
    <t>-</t>
    <phoneticPr fontId="5"/>
  </si>
  <si>
    <t>　　/</t>
    <phoneticPr fontId="5"/>
  </si>
  <si>
    <t>1980/5</t>
    <phoneticPr fontId="5"/>
  </si>
  <si>
    <t>1870/7</t>
    <phoneticPr fontId="5"/>
  </si>
  <si>
    <t>1980/7</t>
    <phoneticPr fontId="5"/>
  </si>
  <si>
    <t>3564/7</t>
    <phoneticPr fontId="5"/>
  </si>
  <si>
    <t>212/18</t>
    <phoneticPr fontId="5"/>
  </si>
  <si>
    <t>千ユーロ</t>
    <rPh sb="0" eb="1">
      <t>セン</t>
    </rPh>
    <phoneticPr fontId="5"/>
  </si>
  <si>
    <t>-</t>
    <phoneticPr fontId="5"/>
  </si>
  <si>
    <t>0321</t>
    <phoneticPr fontId="5"/>
  </si>
  <si>
    <t>-</t>
    <phoneticPr fontId="5"/>
  </si>
  <si>
    <t>アセスメント報告イベントの開催数</t>
    <rPh sb="6" eb="8">
      <t>ホウコク</t>
    </rPh>
    <rPh sb="13" eb="15">
      <t>カイサイ</t>
    </rPh>
    <rPh sb="15" eb="16">
      <t>スウ</t>
    </rPh>
    <phoneticPr fontId="5"/>
  </si>
  <si>
    <t>MOPANは開発人道分野の国際機関に資金を供与するドナー国のネットワークであり，MOPAN参加国は合同で国際機関の組織・運営の効率性についてアセスメントを実施している。その結果を，組織のパフォーマンス能力を示す5分野12指標を基に評点化し，数年ごとに同じ機関に対するアセスメントを繰り返すことによって，改善の経過を追う。2019年には，5つの国際機関(CGIAR, MLF, UNCTAD, UNIDO, UNODC)を対象にアセスメントを実施し，それぞれについて提言を発出している。
MOPANのアセスメントは，一連の活動を通し，国際機関の組織・運営の効率化を図り，MOPAN参加国，国際機関，被援助国の対話を促進することを目指している。日本は，MOPANのアセスメントへの参加を通じて，国際機関との対話を促進し，日本が拠出する国際機関の組織・運営を改善させるとともに，国際機関への資金拠出に関する国民への説明責任を果たす一助とする。</t>
    <rPh sb="45" eb="48">
      <t>サンカコク</t>
    </rPh>
    <rPh sb="49" eb="51">
      <t>ゴウドウ</t>
    </rPh>
    <rPh sb="52" eb="54">
      <t>コクサイ</t>
    </rPh>
    <rPh sb="54" eb="56">
      <t>キカン</t>
    </rPh>
    <rPh sb="57" eb="59">
      <t>ソシキ</t>
    </rPh>
    <rPh sb="60" eb="62">
      <t>ウンエイ</t>
    </rPh>
    <rPh sb="63" eb="66">
      <t>コウリツセイ</t>
    </rPh>
    <rPh sb="77" eb="79">
      <t>ジッシ</t>
    </rPh>
    <rPh sb="86" eb="88">
      <t>ケッカ</t>
    </rPh>
    <rPh sb="90" eb="92">
      <t>ソシキ</t>
    </rPh>
    <rPh sb="100" eb="102">
      <t>ノウリョク</t>
    </rPh>
    <rPh sb="103" eb="104">
      <t>シメ</t>
    </rPh>
    <rPh sb="106" eb="108">
      <t>ブンヤ</t>
    </rPh>
    <rPh sb="110" eb="112">
      <t>シヒョウ</t>
    </rPh>
    <rPh sb="113" eb="114">
      <t>モト</t>
    </rPh>
    <rPh sb="115" eb="117">
      <t>ヒョウテン</t>
    </rPh>
    <rPh sb="117" eb="118">
      <t>カ</t>
    </rPh>
    <rPh sb="120" eb="122">
      <t>スウネン</t>
    </rPh>
    <rPh sb="125" eb="126">
      <t>オナ</t>
    </rPh>
    <rPh sb="127" eb="129">
      <t>キカン</t>
    </rPh>
    <rPh sb="130" eb="131">
      <t>タイ</t>
    </rPh>
    <rPh sb="140" eb="141">
      <t>ク</t>
    </rPh>
    <rPh sb="142" eb="143">
      <t>カエ</t>
    </rPh>
    <rPh sb="151" eb="153">
      <t>カイゼン</t>
    </rPh>
    <rPh sb="154" eb="156">
      <t>ケイカ</t>
    </rPh>
    <rPh sb="157" eb="158">
      <t>オ</t>
    </rPh>
    <rPh sb="164" eb="165">
      <t>ネン</t>
    </rPh>
    <rPh sb="171" eb="173">
      <t>コクサイ</t>
    </rPh>
    <rPh sb="173" eb="175">
      <t>キカン</t>
    </rPh>
    <rPh sb="210" eb="212">
      <t>タイショウ</t>
    </rPh>
    <rPh sb="220" eb="222">
      <t>ジッシ</t>
    </rPh>
    <rPh sb="232" eb="234">
      <t>テイゲン</t>
    </rPh>
    <rPh sb="235" eb="237">
      <t>ハッシュツ</t>
    </rPh>
    <rPh sb="257" eb="259">
      <t>イチレン</t>
    </rPh>
    <rPh sb="260" eb="262">
      <t>カツドウ</t>
    </rPh>
    <rPh sb="263" eb="264">
      <t>トオ</t>
    </rPh>
    <rPh sb="266" eb="268">
      <t>コクサイ</t>
    </rPh>
    <rPh sb="268" eb="270">
      <t>キカン</t>
    </rPh>
    <rPh sb="271" eb="273">
      <t>ソシキ</t>
    </rPh>
    <rPh sb="274" eb="276">
      <t>ウンエイ</t>
    </rPh>
    <rPh sb="277" eb="280">
      <t>コウリツカ</t>
    </rPh>
    <rPh sb="281" eb="282">
      <t>ハカ</t>
    </rPh>
    <rPh sb="289" eb="292">
      <t>サンカコク</t>
    </rPh>
    <rPh sb="293" eb="295">
      <t>コクサイ</t>
    </rPh>
    <rPh sb="295" eb="297">
      <t>キカン</t>
    </rPh>
    <rPh sb="298" eb="299">
      <t>ヒ</t>
    </rPh>
    <rPh sb="299" eb="302">
      <t>エンジョコク</t>
    </rPh>
    <rPh sb="303" eb="305">
      <t>タイワ</t>
    </rPh>
    <rPh sb="306" eb="308">
      <t>ソクシン</t>
    </rPh>
    <rPh sb="313" eb="315">
      <t>メザ</t>
    </rPh>
    <rPh sb="320" eb="322">
      <t>ニホン</t>
    </rPh>
    <rPh sb="338" eb="340">
      <t>サンカ</t>
    </rPh>
    <rPh sb="341" eb="342">
      <t>ツウ</t>
    </rPh>
    <rPh sb="345" eb="347">
      <t>コクサイ</t>
    </rPh>
    <rPh sb="347" eb="349">
      <t>キカン</t>
    </rPh>
    <rPh sb="351" eb="353">
      <t>タイワ</t>
    </rPh>
    <rPh sb="354" eb="356">
      <t>ソクシン</t>
    </rPh>
    <rPh sb="358" eb="360">
      <t>ニホン</t>
    </rPh>
    <rPh sb="361" eb="363">
      <t>キョシュツ</t>
    </rPh>
    <rPh sb="365" eb="367">
      <t>コクサイ</t>
    </rPh>
    <rPh sb="367" eb="369">
      <t>キカン</t>
    </rPh>
    <rPh sb="370" eb="372">
      <t>ソシキ</t>
    </rPh>
    <rPh sb="373" eb="375">
      <t>ウンエイ</t>
    </rPh>
    <rPh sb="376" eb="378">
      <t>カイゼン</t>
    </rPh>
    <rPh sb="386" eb="388">
      <t>コクサイ</t>
    </rPh>
    <rPh sb="388" eb="390">
      <t>キカン</t>
    </rPh>
    <rPh sb="392" eb="394">
      <t>シキン</t>
    </rPh>
    <rPh sb="394" eb="396">
      <t>キョシュツ</t>
    </rPh>
    <rPh sb="397" eb="398">
      <t>カン</t>
    </rPh>
    <rPh sb="400" eb="402">
      <t>コクミン</t>
    </rPh>
    <rPh sb="404" eb="406">
      <t>セツメイ</t>
    </rPh>
    <rPh sb="406" eb="408">
      <t>セキニン</t>
    </rPh>
    <rPh sb="409" eb="410">
      <t>ハ</t>
    </rPh>
    <rPh sb="412" eb="414">
      <t>イチジョ</t>
    </rPh>
    <phoneticPr fontId="5"/>
  </si>
  <si>
    <t>MOPAN事務局職員の人選とアセスメント調査業務に当たる外部コンサルタント企業の選定は，OECDの競争的調達ルールに基づいて実施されている。</t>
    <phoneticPr fontId="5"/>
  </si>
  <si>
    <t>アセスメントに必要な経費をMOPAN参加国が均等に負担している。</t>
    <rPh sb="7" eb="9">
      <t>ヒツヨウ</t>
    </rPh>
    <rPh sb="10" eb="12">
      <t>ケイヒ</t>
    </rPh>
    <rPh sb="25" eb="27">
      <t>フタン</t>
    </rPh>
    <phoneticPr fontId="5"/>
  </si>
  <si>
    <t>MOPANのアセスメント結果は，我が国を含むMOPAN参加国において，当該国独自の国際機関評価を補完するものとして活用され，国際機関の組織運営の改善やガバナンス強化に貢献している。我が国は，2020年の議長国として，MOPAN運営上の意思決定への参加やガバナンスの改革，事業予算計画の確認等を積極的に行っている。</t>
    <rPh sb="41" eb="43">
      <t>コクサイ</t>
    </rPh>
    <rPh sb="43" eb="45">
      <t>キカン</t>
    </rPh>
    <rPh sb="57" eb="59">
      <t>カツヨウ</t>
    </rPh>
    <rPh sb="67" eb="69">
      <t>ソシキ</t>
    </rPh>
    <rPh sb="69" eb="71">
      <t>ウンエイ</t>
    </rPh>
    <rPh sb="72" eb="74">
      <t>カイゼン</t>
    </rPh>
    <rPh sb="83" eb="85">
      <t>コウケン</t>
    </rPh>
    <rPh sb="99" eb="100">
      <t>ネン</t>
    </rPh>
    <rPh sb="101" eb="104">
      <t>ギチョウコク</t>
    </rPh>
    <rPh sb="132" eb="134">
      <t>カイカク</t>
    </rPh>
    <rPh sb="135" eb="137">
      <t>ジギョウ</t>
    </rPh>
    <rPh sb="137" eb="139">
      <t>ヨサン</t>
    </rPh>
    <rPh sb="139" eb="141">
      <t>ケイカク</t>
    </rPh>
    <rPh sb="144" eb="145">
      <t>トウ</t>
    </rPh>
    <rPh sb="146" eb="149">
      <t>セッキョクテキ</t>
    </rPh>
    <phoneticPr fontId="5"/>
  </si>
  <si>
    <t>１．以下のとおり，PDCAサイクルを確保している。
①計画段階(Plan)：年２回の運営委員会において，MOPANの毎年の作業計画の検討，承認。
②実施段階(Do)：MOPANによるアセスメントへの関与，モニタリング。2019年は5機関のアセスメントを実施。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が合同でアセスメントを実施するためのネットワークであり，MOPAN事務局（人員は7名）は2013年以降便宜的にOECD内に設置されているが，アセスメント委託等の事務的作業を行っているに過ぎないため，成果目標として邦人職員数の割合を設定することは適切ではない。</t>
    <rPh sb="261" eb="263">
      <t>ゴウドウ</t>
    </rPh>
    <rPh sb="271" eb="273">
      <t>ジッシ</t>
    </rPh>
    <rPh sb="311" eb="314">
      <t>ベンギテキ</t>
    </rPh>
    <rPh sb="319" eb="320">
      <t>ナイ</t>
    </rPh>
    <rPh sb="336" eb="338">
      <t>イタク</t>
    </rPh>
    <rPh sb="338" eb="339">
      <t>トウ</t>
    </rPh>
    <phoneticPr fontId="5"/>
  </si>
  <si>
    <t>国際機関評価ネットワーク（MOPAN）事務局</t>
    <phoneticPr fontId="5"/>
  </si>
  <si>
    <t>アセスメント結果を国際機関側に伝達・公表することにより，国際機関の組織・運営の改善につなげる。</t>
    <rPh sb="6" eb="8">
      <t>ケッカ</t>
    </rPh>
    <rPh sb="9" eb="11">
      <t>コクサイ</t>
    </rPh>
    <rPh sb="11" eb="13">
      <t>キカン</t>
    </rPh>
    <rPh sb="13" eb="14">
      <t>ガワ</t>
    </rPh>
    <rPh sb="15" eb="17">
      <t>デンタツ</t>
    </rPh>
    <rPh sb="18" eb="20">
      <t>コウヒョウ</t>
    </rPh>
    <rPh sb="28" eb="30">
      <t>コクサイ</t>
    </rPh>
    <rPh sb="30" eb="32">
      <t>キカン</t>
    </rPh>
    <rPh sb="33" eb="35">
      <t>ソシキ</t>
    </rPh>
    <rPh sb="36" eb="38">
      <t>ウンエイ</t>
    </rPh>
    <rPh sb="39" eb="41">
      <t>カイゼン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</si>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</sst>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101599</xdr:colOff>
      <xdr:row>742</xdr:row>
      <xdr:rowOff>8466</xdr:rowOff>
    </xdr:from>
    <xdr:to>
      <xdr:col>44</xdr:col>
      <xdr:colOff>17805</xdr:colOff>
      <xdr:row>743</xdr:row>
      <xdr:rowOff>258319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36799" y="48099133"/>
          <a:ext cx="5876739" cy="605453"/>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2019</a:t>
          </a:r>
          <a:r>
            <a:rPr lang="ja-JP" altLang="en-US" sz="1000" kern="100">
              <a:effectLst/>
              <a:ea typeface="ＭＳ 明朝"/>
              <a:cs typeface="Times New Roman"/>
            </a:rPr>
            <a:t>年には，</a:t>
          </a:r>
          <a:r>
            <a:rPr lang="en-US" altLang="ja-JP" sz="1000" kern="100">
              <a:effectLst/>
              <a:ea typeface="ＭＳ 明朝"/>
              <a:cs typeface="Times New Roman"/>
            </a:rPr>
            <a:t>5</a:t>
          </a:r>
          <a:r>
            <a:rPr lang="ja-JP" altLang="en-US" sz="1000" kern="100">
              <a:effectLst/>
              <a:ea typeface="ＭＳ 明朝"/>
              <a:cs typeface="Times New Roman"/>
            </a:rPr>
            <a:t>つの国際機関（</a:t>
          </a:r>
          <a:r>
            <a:rPr lang="en-US" altLang="ja-JP" sz="1000" kern="100">
              <a:effectLst/>
              <a:ea typeface="ＭＳ 明朝"/>
              <a:cs typeface="Times New Roman"/>
            </a:rPr>
            <a:t>(CGIAR, MLF, UNCTAD, UNIDO, UNODC)</a:t>
          </a:r>
          <a:r>
            <a:rPr lang="ja-JP" altLang="en-US" sz="1000" kern="100">
              <a:effectLst/>
              <a:ea typeface="ＭＳ 明朝"/>
              <a:cs typeface="Times New Roman"/>
            </a:rPr>
            <a:t>のアセスメントを実施。</a:t>
          </a:r>
          <a:endParaRPr lang="en-US" altLang="ja-JP" sz="1000" kern="100">
            <a:effectLst/>
            <a:ea typeface="ＭＳ 明朝"/>
            <a:cs typeface="Times New Roman"/>
          </a:endParaRPr>
        </a:p>
      </xdr:txBody>
    </xdr:sp>
    <xdr:clientData/>
  </xdr:twoCellAnchor>
  <xdr:twoCellAnchor>
    <xdr:from>
      <xdr:col>9</xdr:col>
      <xdr:colOff>8467</xdr:colOff>
      <xdr:row>744</xdr:row>
      <xdr:rowOff>296334</xdr:rowOff>
    </xdr:from>
    <xdr:to>
      <xdr:col>23</xdr:col>
      <xdr:colOff>135142</xdr:colOff>
      <xdr:row>750</xdr:row>
      <xdr:rowOff>207108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84867" y="49098201"/>
          <a:ext cx="2734408" cy="202744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a:t>
          </a:r>
          <a:r>
            <a:rPr lang="en-US" altLang="ja-JP" sz="1000" b="1" kern="100">
              <a:effectLst/>
              <a:ea typeface="ＭＳ Ｐゴシック"/>
              <a:cs typeface="Times New Roman"/>
            </a:rPr>
            <a:t>MOPAN</a:t>
          </a:r>
          <a:r>
            <a:rPr lang="ja-JP" sz="1000" b="1" kern="100">
              <a:effectLst/>
              <a:ea typeface="ＭＳ Ｐゴシック"/>
              <a:cs typeface="Times New Roman"/>
            </a:rPr>
            <a:t>）参加国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2020</a:t>
          </a:r>
          <a:r>
            <a:rPr lang="ja-JP" sz="1000" kern="100">
              <a:effectLst/>
              <a:ea typeface="ＭＳ Ｐゴシック"/>
              <a:cs typeface="Times New Roman"/>
            </a:rPr>
            <a:t>年</a:t>
          </a:r>
          <a:r>
            <a:rPr lang="en-US" altLang="ja-JP" sz="1000" kern="100">
              <a:effectLst/>
              <a:ea typeface="ＭＳ Ｐゴシック"/>
              <a:cs typeface="Times New Roman"/>
            </a:rPr>
            <a:t>4</a:t>
          </a:r>
          <a:r>
            <a:rPr lang="ja-JP" sz="1000" kern="100">
              <a:effectLst/>
              <a:ea typeface="ＭＳ Ｐゴシック"/>
              <a:cs typeface="Times New Roman"/>
            </a:rPr>
            <a:t>月現在，日本を含め</a:t>
          </a:r>
          <a:r>
            <a:rPr lang="en-US" altLang="ja-JP" sz="1000" kern="100">
              <a:effectLst/>
              <a:ea typeface="ＭＳ Ｐゴシック"/>
              <a:cs typeface="Times New Roman"/>
            </a:rPr>
            <a:t>19</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altLang="en-US" sz="1000" kern="100">
              <a:effectLst/>
              <a:latin typeface="ＭＳ Ｐゴシック" panose="020B0600070205080204" pitchFamily="50" charset="-128"/>
              <a:ea typeface="ＭＳ Ｐゴシック" panose="020B0600070205080204" pitchFamily="50" charset="-128"/>
              <a:cs typeface="Times New Roman"/>
            </a:rPr>
            <a:t>参加国は，</a:t>
          </a: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a:t>
          </a:r>
          <a:r>
            <a:rPr lang="ja-JP" altLang="en-US" sz="1000" kern="100">
              <a:effectLst/>
              <a:latin typeface="ＭＳ Ｐゴシック" panose="020B0600070205080204" pitchFamily="50" charset="-128"/>
              <a:ea typeface="ＭＳ Ｐゴシック" panose="020B0600070205080204" pitchFamily="50" charset="-128"/>
              <a:cs typeface="Times New Roman"/>
            </a:rPr>
            <a:t>を</a:t>
          </a:r>
          <a:r>
            <a:rPr lang="ja-JP" sz="1000" kern="100">
              <a:effectLst/>
              <a:latin typeface="ＭＳ Ｐゴシック" panose="020B0600070205080204" pitchFamily="50" charset="-128"/>
              <a:ea typeface="ＭＳ Ｐゴシック" panose="020B0600070205080204" pitchFamily="50" charset="-128"/>
              <a:cs typeface="Times New Roman"/>
            </a:rPr>
            <a:t>選定</a:t>
          </a:r>
          <a:r>
            <a:rPr lang="ja-JP" altLang="en-US" sz="1000" kern="100">
              <a:effectLst/>
              <a:latin typeface="ＭＳ Ｐゴシック" panose="020B0600070205080204" pitchFamily="50" charset="-128"/>
              <a:ea typeface="ＭＳ Ｐゴシック" panose="020B0600070205080204" pitchFamily="50" charset="-128"/>
              <a:cs typeface="Times New Roman"/>
            </a:rPr>
            <a:t>し，</a:t>
          </a:r>
          <a:r>
            <a:rPr lang="ja-JP" sz="1000" kern="100">
              <a:effectLst/>
              <a:latin typeface="ＭＳ Ｐゴシック" panose="020B0600070205080204" pitchFamily="50" charset="-128"/>
              <a:ea typeface="ＭＳ Ｐゴシック" panose="020B0600070205080204" pitchFamily="50" charset="-128"/>
              <a:cs typeface="Times New Roman"/>
            </a:rPr>
            <a:t>合同でアセスメントを実施。</a:t>
          </a:r>
        </a:p>
      </xdr:txBody>
    </xdr:sp>
    <xdr:clientData/>
  </xdr:twoCellAnchor>
  <xdr:twoCellAnchor>
    <xdr:from>
      <xdr:col>26</xdr:col>
      <xdr:colOff>143935</xdr:colOff>
      <xdr:row>747</xdr:row>
      <xdr:rowOff>228600</xdr:rowOff>
    </xdr:from>
    <xdr:to>
      <xdr:col>29</xdr:col>
      <xdr:colOff>137585</xdr:colOff>
      <xdr:row>747</xdr:row>
      <xdr:rowOff>228601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4986868" y="51003200"/>
          <a:ext cx="552450"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152400</xdr:colOff>
      <xdr:row>748</xdr:row>
      <xdr:rowOff>42333</xdr:rowOff>
    </xdr:from>
    <xdr:to>
      <xdr:col>29</xdr:col>
      <xdr:colOff>134844</xdr:colOff>
      <xdr:row>748</xdr:row>
      <xdr:rowOff>42334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995333" y="50249666"/>
          <a:ext cx="541244"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84668</xdr:colOff>
      <xdr:row>745</xdr:row>
      <xdr:rowOff>8466</xdr:rowOff>
    </xdr:from>
    <xdr:to>
      <xdr:col>45</xdr:col>
      <xdr:colOff>57781</xdr:colOff>
      <xdr:row>750</xdr:row>
      <xdr:rowOff>21030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45201" y="49157466"/>
          <a:ext cx="2394580" cy="1782097"/>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13</xdr:col>
      <xdr:colOff>84666</xdr:colOff>
      <xdr:row>754</xdr:row>
      <xdr:rowOff>135467</xdr:rowOff>
    </xdr:from>
    <xdr:to>
      <xdr:col>44</xdr:col>
      <xdr:colOff>4873</xdr:colOff>
      <xdr:row>757</xdr:row>
      <xdr:rowOff>260141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506133" y="53382334"/>
          <a:ext cx="5694473" cy="1191474"/>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a:t>
          </a:r>
          <a:r>
            <a:rPr lang="ja-JP" altLang="en-US" sz="1000" kern="100">
              <a:effectLst/>
              <a:latin typeface="Century"/>
              <a:ea typeface="ＭＳ Ｐゴシック"/>
              <a:cs typeface="Times New Roman"/>
            </a:rPr>
            <a:t>著作権</a:t>
          </a:r>
          <a:r>
            <a:rPr lang="ja-JP" sz="1000" kern="100">
              <a:effectLst/>
              <a:latin typeface="Century"/>
              <a:ea typeface="ＭＳ Ｐゴシック"/>
              <a:cs typeface="Times New Roman"/>
            </a:rPr>
            <a:t>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15</xdr:col>
      <xdr:colOff>135467</xdr:colOff>
      <xdr:row>751</xdr:row>
      <xdr:rowOff>169334</xdr:rowOff>
    </xdr:from>
    <xdr:to>
      <xdr:col>15</xdr:col>
      <xdr:colOff>135467</xdr:colOff>
      <xdr:row>753</xdr:row>
      <xdr:rowOff>271060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929467" y="52357867"/>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110067</xdr:colOff>
      <xdr:row>751</xdr:row>
      <xdr:rowOff>177800</xdr:rowOff>
    </xdr:from>
    <xdr:to>
      <xdr:col>16</xdr:col>
      <xdr:colOff>110067</xdr:colOff>
      <xdr:row>753</xdr:row>
      <xdr:rowOff>279526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3090334" y="52366333"/>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42333</xdr:colOff>
      <xdr:row>751</xdr:row>
      <xdr:rowOff>7970</xdr:rowOff>
    </xdr:from>
    <xdr:to>
      <xdr:col>15</xdr:col>
      <xdr:colOff>81867</xdr:colOff>
      <xdr:row>753</xdr:row>
      <xdr:rowOff>61264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70274" y="46542264"/>
          <a:ext cx="413064" cy="770471"/>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18</xdr:col>
      <xdr:colOff>42333</xdr:colOff>
      <xdr:row>750</xdr:row>
      <xdr:rowOff>328706</xdr:rowOff>
    </xdr:from>
    <xdr:to>
      <xdr:col>23</xdr:col>
      <xdr:colOff>40488</xdr:colOff>
      <xdr:row>753</xdr:row>
      <xdr:rowOff>130589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404098" y="46504412"/>
          <a:ext cx="931978" cy="877648"/>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32</xdr:col>
      <xdr:colOff>76201</xdr:colOff>
      <xdr:row>750</xdr:row>
      <xdr:rowOff>338169</xdr:rowOff>
    </xdr:from>
    <xdr:to>
      <xdr:col>37</xdr:col>
      <xdr:colOff>28843</xdr:colOff>
      <xdr:row>753</xdr:row>
      <xdr:rowOff>140052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52672" y="46513875"/>
          <a:ext cx="886465" cy="877648"/>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8468</xdr:colOff>
      <xdr:row>751</xdr:row>
      <xdr:rowOff>25401</xdr:rowOff>
    </xdr:from>
    <xdr:to>
      <xdr:col>38</xdr:col>
      <xdr:colOff>8468</xdr:colOff>
      <xdr:row>753</xdr:row>
      <xdr:rowOff>127127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7086601" y="52213934"/>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8467</xdr:colOff>
      <xdr:row>751</xdr:row>
      <xdr:rowOff>1</xdr:rowOff>
    </xdr:from>
    <xdr:to>
      <xdr:col>39</xdr:col>
      <xdr:colOff>8467</xdr:colOff>
      <xdr:row>753</xdr:row>
      <xdr:rowOff>101727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7272867" y="52188534"/>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33867</xdr:colOff>
      <xdr:row>746</xdr:row>
      <xdr:rowOff>296334</xdr:rowOff>
    </xdr:from>
    <xdr:to>
      <xdr:col>21</xdr:col>
      <xdr:colOff>76200</xdr:colOff>
      <xdr:row>748</xdr:row>
      <xdr:rowOff>204670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082800" y="50715334"/>
          <a:ext cx="1905000" cy="611069"/>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各参加国の拠出</a:t>
          </a:r>
          <a:r>
            <a:rPr lang="ja-JP" sz="1000" kern="100">
              <a:effectLst/>
              <a:ea typeface="ＭＳ Ｐゴシック"/>
              <a:cs typeface="Times New Roman"/>
            </a:rPr>
            <a:t>金</a:t>
          </a:r>
          <a:r>
            <a:rPr lang="ja-JP" altLang="en-US" sz="1000" kern="100">
              <a:effectLst/>
              <a:ea typeface="ＭＳ Ｐゴシック"/>
              <a:cs typeface="Times New Roman"/>
            </a:rPr>
            <a:t>（均等負担）</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39</xdr:col>
      <xdr:colOff>160866</xdr:colOff>
      <xdr:row>751</xdr:row>
      <xdr:rowOff>50800</xdr:rowOff>
    </xdr:from>
    <xdr:to>
      <xdr:col>46</xdr:col>
      <xdr:colOff>83558</xdr:colOff>
      <xdr:row>753</xdr:row>
      <xdr:rowOff>55833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425266" y="52239333"/>
          <a:ext cx="1226559" cy="716233"/>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26</xdr:col>
      <xdr:colOff>50800</xdr:colOff>
      <xdr:row>745</xdr:row>
      <xdr:rowOff>245534</xdr:rowOff>
    </xdr:from>
    <xdr:to>
      <xdr:col>30</xdr:col>
      <xdr:colOff>646</xdr:colOff>
      <xdr:row>746</xdr:row>
      <xdr:rowOff>277319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893733" y="50308934"/>
          <a:ext cx="694913" cy="38738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明朝"/>
              <a:cs typeface="Times New Roman"/>
            </a:rPr>
            <a:t>品質管理</a:t>
          </a:r>
          <a:endParaRPr lang="ja-JP" sz="1000" kern="100">
            <a:effectLst/>
            <a:ea typeface="ＭＳ 明朝"/>
            <a:cs typeface="Times New Roman"/>
          </a:endParaRPr>
        </a:p>
      </xdr:txBody>
    </xdr:sp>
    <xdr:clientData/>
  </xdr:twoCellAnchor>
  <xdr:twoCellAnchor>
    <xdr:from>
      <xdr:col>26</xdr:col>
      <xdr:colOff>16934</xdr:colOff>
      <xdr:row>748</xdr:row>
      <xdr:rowOff>245535</xdr:rowOff>
    </xdr:from>
    <xdr:to>
      <xdr:col>30</xdr:col>
      <xdr:colOff>158999</xdr:colOff>
      <xdr:row>750</xdr:row>
      <xdr:rowOff>75205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859867" y="51367268"/>
          <a:ext cx="887132" cy="54087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進捗報告</a:t>
          </a:r>
          <a:endParaRPr lang="ja-JP" sz="10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361</v>
      </c>
      <c r="AT2" s="218"/>
      <c r="AU2" s="218"/>
      <c r="AV2" s="51" t="str">
        <f>IF(AW2="", "", "-")</f>
        <v/>
      </c>
      <c r="AW2" s="401"/>
      <c r="AX2" s="401"/>
    </row>
    <row r="3" spans="1:50" ht="21" customHeight="1" thickBot="1">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635</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631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13</v>
      </c>
      <c r="Q13" s="117"/>
      <c r="R13" s="117"/>
      <c r="S13" s="117"/>
      <c r="T13" s="117"/>
      <c r="U13" s="117"/>
      <c r="V13" s="118"/>
      <c r="W13" s="116">
        <v>14</v>
      </c>
      <c r="X13" s="117"/>
      <c r="Y13" s="117"/>
      <c r="Z13" s="117"/>
      <c r="AA13" s="117"/>
      <c r="AB13" s="117"/>
      <c r="AC13" s="118"/>
      <c r="AD13" s="116">
        <v>14</v>
      </c>
      <c r="AE13" s="117"/>
      <c r="AF13" s="117"/>
      <c r="AG13" s="117"/>
      <c r="AH13" s="117"/>
      <c r="AI13" s="117"/>
      <c r="AJ13" s="118"/>
      <c r="AK13" s="116">
        <v>24</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598</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599</v>
      </c>
      <c r="AL15" s="117"/>
      <c r="AM15" s="117"/>
      <c r="AN15" s="117"/>
      <c r="AO15" s="117"/>
      <c r="AP15" s="117"/>
      <c r="AQ15" s="118"/>
      <c r="AR15" s="116" t="s">
        <v>657</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600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601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13</v>
      </c>
      <c r="Q18" s="123"/>
      <c r="R18" s="123"/>
      <c r="S18" s="123"/>
      <c r="T18" s="123"/>
      <c r="U18" s="123"/>
      <c r="V18" s="124"/>
      <c r="W18" s="122">
        <f>SUM(W13:AC17)</f>
        <v>14</v>
      </c>
      <c r="X18" s="123"/>
      <c r="Y18" s="123"/>
      <c r="Z18" s="123"/>
      <c r="AA18" s="123"/>
      <c r="AB18" s="123"/>
      <c r="AC18" s="124"/>
      <c r="AD18" s="122">
        <f>SUM(AD13:AJ17)</f>
        <v>14</v>
      </c>
      <c r="AE18" s="123"/>
      <c r="AF18" s="123"/>
      <c r="AG18" s="123"/>
      <c r="AH18" s="123"/>
      <c r="AI18" s="123"/>
      <c r="AJ18" s="124"/>
      <c r="AK18" s="122">
        <f>SUM(AK13:AQ17)</f>
        <v>24</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13</v>
      </c>
      <c r="Q19" s="117"/>
      <c r="R19" s="117"/>
      <c r="S19" s="117"/>
      <c r="T19" s="117"/>
      <c r="U19" s="117"/>
      <c r="V19" s="118"/>
      <c r="W19" s="116">
        <v>14</v>
      </c>
      <c r="X19" s="117"/>
      <c r="Y19" s="117"/>
      <c r="Z19" s="117"/>
      <c r="AA19" s="117"/>
      <c r="AB19" s="117"/>
      <c r="AC19" s="118"/>
      <c r="AD19" s="116">
        <v>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24</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656</v>
      </c>
      <c r="AV31" s="275"/>
      <c r="AW31" s="383" t="s">
        <v>181</v>
      </c>
      <c r="AX31" s="384"/>
    </row>
    <row r="32" spans="1:50" ht="23.25" customHeight="1">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632</v>
      </c>
      <c r="AF32" s="369"/>
      <c r="AG32" s="369"/>
      <c r="AH32" s="369"/>
      <c r="AI32" s="368">
        <v>130</v>
      </c>
      <c r="AJ32" s="369"/>
      <c r="AK32" s="369"/>
      <c r="AL32" s="369"/>
      <c r="AM32" s="368" t="s">
        <v>632</v>
      </c>
      <c r="AN32" s="369"/>
      <c r="AO32" s="369"/>
      <c r="AP32" s="369"/>
      <c r="AQ32" s="119" t="s">
        <v>632</v>
      </c>
      <c r="AR32" s="120"/>
      <c r="AS32" s="120"/>
      <c r="AT32" s="121"/>
      <c r="AU32" s="369" t="s">
        <v>656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634</v>
      </c>
      <c r="AC33" s="523"/>
      <c r="AD33" s="523"/>
      <c r="AE33" s="368" t="s">
        <v>632</v>
      </c>
      <c r="AF33" s="369"/>
      <c r="AG33" s="369"/>
      <c r="AH33" s="369"/>
      <c r="AI33" s="368">
        <v>140</v>
      </c>
      <c r="AJ33" s="369"/>
      <c r="AK33" s="369"/>
      <c r="AL33" s="369"/>
      <c r="AM33" s="368">
        <v>75</v>
      </c>
      <c r="AN33" s="369"/>
      <c r="AO33" s="369"/>
      <c r="AP33" s="369"/>
      <c r="AQ33" s="119">
        <v>90</v>
      </c>
      <c r="AR33" s="120"/>
      <c r="AS33" s="120"/>
      <c r="AT33" s="121"/>
      <c r="AU33" s="369" t="s">
        <v>656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632</v>
      </c>
      <c r="AF34" s="369"/>
      <c r="AG34" s="369"/>
      <c r="AH34" s="369"/>
      <c r="AI34" s="368">
        <v>93</v>
      </c>
      <c r="AJ34" s="369"/>
      <c r="AK34" s="369"/>
      <c r="AL34" s="369"/>
      <c r="AM34" s="368" t="s">
        <v>632</v>
      </c>
      <c r="AN34" s="369"/>
      <c r="AO34" s="369"/>
      <c r="AP34" s="369"/>
      <c r="AQ34" s="119" t="s">
        <v>632</v>
      </c>
      <c r="AR34" s="120"/>
      <c r="AS34" s="120"/>
      <c r="AT34" s="121"/>
      <c r="AU34" s="369" t="s">
        <v>656</v>
      </c>
      <c r="AV34" s="369"/>
      <c r="AW34" s="369"/>
      <c r="AX34" s="371"/>
    </row>
    <row r="35" spans="1:50" ht="23.25" customHeight="1">
      <c r="A35" s="901" t="s">
        <v>385</v>
      </c>
      <c r="B35" s="902"/>
      <c r="C35" s="902"/>
      <c r="D35" s="902"/>
      <c r="E35" s="902"/>
      <c r="F35" s="903"/>
      <c r="G35" s="907" t="s">
        <v>633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3</v>
      </c>
      <c r="AR38" s="140"/>
      <c r="AS38" s="141" t="s">
        <v>236</v>
      </c>
      <c r="AT38" s="176"/>
      <c r="AU38" s="275" t="s">
        <v>656</v>
      </c>
      <c r="AV38" s="275"/>
      <c r="AW38" s="383" t="s">
        <v>181</v>
      </c>
      <c r="AX38" s="384"/>
    </row>
    <row r="39" spans="1:50" ht="23.25" customHeight="1">
      <c r="A39" s="516"/>
      <c r="B39" s="514"/>
      <c r="C39" s="514"/>
      <c r="D39" s="514"/>
      <c r="E39" s="514"/>
      <c r="F39" s="515"/>
      <c r="G39" s="541" t="s">
        <v>654</v>
      </c>
      <c r="H39" s="542"/>
      <c r="I39" s="542"/>
      <c r="J39" s="542"/>
      <c r="K39" s="542"/>
      <c r="L39" s="542"/>
      <c r="M39" s="542"/>
      <c r="N39" s="542"/>
      <c r="O39" s="543"/>
      <c r="P39" s="165" t="s">
        <v>647</v>
      </c>
      <c r="Q39" s="165"/>
      <c r="R39" s="165"/>
      <c r="S39" s="165"/>
      <c r="T39" s="165"/>
      <c r="U39" s="165"/>
      <c r="V39" s="165"/>
      <c r="W39" s="165"/>
      <c r="X39" s="236"/>
      <c r="Y39" s="342" t="s">
        <v>12</v>
      </c>
      <c r="Z39" s="550"/>
      <c r="AA39" s="551"/>
      <c r="AB39" s="552" t="s">
        <v>577</v>
      </c>
      <c r="AC39" s="552"/>
      <c r="AD39" s="552"/>
      <c r="AE39" s="368">
        <v>7</v>
      </c>
      <c r="AF39" s="369"/>
      <c r="AG39" s="369"/>
      <c r="AH39" s="369"/>
      <c r="AI39" s="368">
        <v>6</v>
      </c>
      <c r="AJ39" s="369"/>
      <c r="AK39" s="369"/>
      <c r="AL39" s="369"/>
      <c r="AM39" s="368">
        <v>5</v>
      </c>
      <c r="AN39" s="369"/>
      <c r="AO39" s="369"/>
      <c r="AP39" s="369"/>
      <c r="AQ39" s="119" t="s">
        <v>636</v>
      </c>
      <c r="AR39" s="120"/>
      <c r="AS39" s="120"/>
      <c r="AT39" s="121"/>
      <c r="AU39" s="369" t="s">
        <v>656</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577</v>
      </c>
      <c r="AC40" s="523"/>
      <c r="AD40" s="523"/>
      <c r="AE40" s="368">
        <v>7</v>
      </c>
      <c r="AF40" s="369"/>
      <c r="AG40" s="369"/>
      <c r="AH40" s="369"/>
      <c r="AI40" s="368">
        <v>7</v>
      </c>
      <c r="AJ40" s="369"/>
      <c r="AK40" s="369"/>
      <c r="AL40" s="369"/>
      <c r="AM40" s="368">
        <v>5</v>
      </c>
      <c r="AN40" s="369"/>
      <c r="AO40" s="369"/>
      <c r="AP40" s="369"/>
      <c r="AQ40" s="119">
        <v>9</v>
      </c>
      <c r="AR40" s="120"/>
      <c r="AS40" s="120"/>
      <c r="AT40" s="121"/>
      <c r="AU40" s="369" t="s">
        <v>655</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86</v>
      </c>
      <c r="AJ41" s="369"/>
      <c r="AK41" s="369"/>
      <c r="AL41" s="369"/>
      <c r="AM41" s="368">
        <v>100</v>
      </c>
      <c r="AN41" s="369"/>
      <c r="AO41" s="369"/>
      <c r="AP41" s="369"/>
      <c r="AQ41" s="119" t="s">
        <v>632</v>
      </c>
      <c r="AR41" s="120"/>
      <c r="AS41" s="120"/>
      <c r="AT41" s="121"/>
      <c r="AU41" s="369" t="s">
        <v>656</v>
      </c>
      <c r="AV41" s="369"/>
      <c r="AW41" s="369"/>
      <c r="AX41" s="371"/>
    </row>
    <row r="42" spans="1:50" ht="23.25" customHeight="1">
      <c r="A42" s="901" t="s">
        <v>385</v>
      </c>
      <c r="B42" s="902"/>
      <c r="C42" s="902"/>
      <c r="D42" s="902"/>
      <c r="E42" s="902"/>
      <c r="F42" s="903"/>
      <c r="G42" s="907" t="s">
        <v>580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3</v>
      </c>
      <c r="AR45" s="140"/>
      <c r="AS45" s="141" t="s">
        <v>236</v>
      </c>
      <c r="AT45" s="176"/>
      <c r="AU45" s="275" t="s">
        <v>655</v>
      </c>
      <c r="AV45" s="275"/>
      <c r="AW45" s="383" t="s">
        <v>181</v>
      </c>
      <c r="AX45" s="384"/>
    </row>
    <row r="46" spans="1:50" ht="23.25" customHeight="1">
      <c r="A46" s="516"/>
      <c r="B46" s="514"/>
      <c r="C46" s="514"/>
      <c r="D46" s="514"/>
      <c r="E46" s="514"/>
      <c r="F46" s="515"/>
      <c r="G46" s="541" t="s">
        <v>578</v>
      </c>
      <c r="H46" s="542"/>
      <c r="I46" s="542"/>
      <c r="J46" s="542"/>
      <c r="K46" s="542"/>
      <c r="L46" s="542"/>
      <c r="M46" s="542"/>
      <c r="N46" s="542"/>
      <c r="O46" s="543"/>
      <c r="P46" s="165" t="s">
        <v>602</v>
      </c>
      <c r="Q46" s="165"/>
      <c r="R46" s="165"/>
      <c r="S46" s="165"/>
      <c r="T46" s="165"/>
      <c r="U46" s="165"/>
      <c r="V46" s="165"/>
      <c r="W46" s="165"/>
      <c r="X46" s="236"/>
      <c r="Y46" s="342" t="s">
        <v>12</v>
      </c>
      <c r="Z46" s="550"/>
      <c r="AA46" s="551"/>
      <c r="AB46" s="552" t="s">
        <v>581</v>
      </c>
      <c r="AC46" s="552"/>
      <c r="AD46" s="552"/>
      <c r="AE46" s="368">
        <v>0</v>
      </c>
      <c r="AF46" s="369"/>
      <c r="AG46" s="369"/>
      <c r="AH46" s="369"/>
      <c r="AI46" s="368">
        <v>1</v>
      </c>
      <c r="AJ46" s="369"/>
      <c r="AK46" s="369"/>
      <c r="AL46" s="369"/>
      <c r="AM46" s="368">
        <v>1</v>
      </c>
      <c r="AN46" s="369"/>
      <c r="AO46" s="369"/>
      <c r="AP46" s="369"/>
      <c r="AQ46" s="119" t="s">
        <v>601</v>
      </c>
      <c r="AR46" s="120"/>
      <c r="AS46" s="120"/>
      <c r="AT46" s="121"/>
      <c r="AU46" s="369" t="s">
        <v>656</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582</v>
      </c>
      <c r="AC47" s="523"/>
      <c r="AD47" s="523"/>
      <c r="AE47" s="368">
        <v>0.8</v>
      </c>
      <c r="AF47" s="369"/>
      <c r="AG47" s="369"/>
      <c r="AH47" s="369"/>
      <c r="AI47" s="368">
        <v>0.8</v>
      </c>
      <c r="AJ47" s="369"/>
      <c r="AK47" s="369"/>
      <c r="AL47" s="369"/>
      <c r="AM47" s="368">
        <v>0.3</v>
      </c>
      <c r="AN47" s="369"/>
      <c r="AO47" s="369"/>
      <c r="AP47" s="369"/>
      <c r="AQ47" s="119">
        <v>1</v>
      </c>
      <c r="AR47" s="120"/>
      <c r="AS47" s="120"/>
      <c r="AT47" s="121"/>
      <c r="AU47" s="369" t="s">
        <v>656</v>
      </c>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0</v>
      </c>
      <c r="AF48" s="369"/>
      <c r="AG48" s="369"/>
      <c r="AH48" s="369"/>
      <c r="AI48" s="368">
        <v>125</v>
      </c>
      <c r="AJ48" s="369"/>
      <c r="AK48" s="369"/>
      <c r="AL48" s="369"/>
      <c r="AM48" s="368">
        <v>333</v>
      </c>
      <c r="AN48" s="369"/>
      <c r="AO48" s="369"/>
      <c r="AP48" s="369"/>
      <c r="AQ48" s="119" t="s">
        <v>614</v>
      </c>
      <c r="AR48" s="120"/>
      <c r="AS48" s="120"/>
      <c r="AT48" s="121"/>
      <c r="AU48" s="369" t="s">
        <v>656</v>
      </c>
      <c r="AV48" s="369"/>
      <c r="AW48" s="369"/>
      <c r="AX48" s="371"/>
    </row>
    <row r="49" spans="1:50" ht="23.25" customHeight="1">
      <c r="A49" s="901" t="s">
        <v>385</v>
      </c>
      <c r="B49" s="902"/>
      <c r="C49" s="902"/>
      <c r="D49" s="902"/>
      <c r="E49" s="902"/>
      <c r="F49" s="903"/>
      <c r="G49" s="907" t="s">
        <v>610</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649999999999999"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t="s">
        <v>603</v>
      </c>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c r="A101" s="492"/>
      <c r="B101" s="493"/>
      <c r="C101" s="493"/>
      <c r="D101" s="493"/>
      <c r="E101" s="493"/>
      <c r="F101" s="494"/>
      <c r="G101" s="165" t="s">
        <v>609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608</v>
      </c>
      <c r="AC101" s="552"/>
      <c r="AD101" s="552"/>
      <c r="AE101" s="368">
        <v>7</v>
      </c>
      <c r="AF101" s="369"/>
      <c r="AG101" s="369"/>
      <c r="AH101" s="370"/>
      <c r="AI101" s="368">
        <v>7</v>
      </c>
      <c r="AJ101" s="369"/>
      <c r="AK101" s="369"/>
      <c r="AL101" s="370"/>
      <c r="AM101" s="368">
        <v>5</v>
      </c>
      <c r="AN101" s="369"/>
      <c r="AO101" s="369"/>
      <c r="AP101" s="370"/>
      <c r="AQ101" s="368" t="s">
        <v>579</v>
      </c>
      <c r="AR101" s="369"/>
      <c r="AS101" s="369"/>
      <c r="AT101" s="370"/>
      <c r="AU101" s="368" t="s">
        <v>579</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608</v>
      </c>
      <c r="AC102" s="552"/>
      <c r="AD102" s="552"/>
      <c r="AE102" s="362">
        <v>7</v>
      </c>
      <c r="AF102" s="362"/>
      <c r="AG102" s="362"/>
      <c r="AH102" s="362"/>
      <c r="AI102" s="362">
        <v>7</v>
      </c>
      <c r="AJ102" s="362"/>
      <c r="AK102" s="362"/>
      <c r="AL102" s="362"/>
      <c r="AM102" s="362">
        <v>5</v>
      </c>
      <c r="AN102" s="362"/>
      <c r="AO102" s="362"/>
      <c r="AP102" s="362"/>
      <c r="AQ102" s="818">
        <v>7</v>
      </c>
      <c r="AR102" s="819"/>
      <c r="AS102" s="819"/>
      <c r="AT102" s="820"/>
      <c r="AU102" s="818">
        <v>9</v>
      </c>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c r="A104" s="492"/>
      <c r="B104" s="493"/>
      <c r="C104" s="493"/>
      <c r="D104" s="493"/>
      <c r="E104" s="493"/>
      <c r="F104" s="494"/>
      <c r="G104" s="165" t="s">
        <v>571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572</v>
      </c>
      <c r="AC104" s="473"/>
      <c r="AD104" s="474"/>
      <c r="AE104" s="368">
        <v>2</v>
      </c>
      <c r="AF104" s="369"/>
      <c r="AG104" s="369"/>
      <c r="AH104" s="370"/>
      <c r="AI104" s="368">
        <v>3</v>
      </c>
      <c r="AJ104" s="369"/>
      <c r="AK104" s="369"/>
      <c r="AL104" s="370"/>
      <c r="AM104" s="368">
        <v>3</v>
      </c>
      <c r="AN104" s="369"/>
      <c r="AO104" s="369"/>
      <c r="AP104" s="370"/>
      <c r="AQ104" s="368" t="s">
        <v>601</v>
      </c>
      <c r="AR104" s="369"/>
      <c r="AS104" s="369"/>
      <c r="AT104" s="370"/>
      <c r="AU104" s="368" t="s">
        <v>601</v>
      </c>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572</v>
      </c>
      <c r="AC105" s="411"/>
      <c r="AD105" s="412"/>
      <c r="AE105" s="362">
        <v>2</v>
      </c>
      <c r="AF105" s="362"/>
      <c r="AG105" s="362"/>
      <c r="AH105" s="362"/>
      <c r="AI105" s="362">
        <v>3</v>
      </c>
      <c r="AJ105" s="362"/>
      <c r="AK105" s="362"/>
      <c r="AL105" s="362"/>
      <c r="AM105" s="362">
        <v>3</v>
      </c>
      <c r="AN105" s="362"/>
      <c r="AO105" s="362"/>
      <c r="AP105" s="362"/>
      <c r="AQ105" s="368">
        <v>5</v>
      </c>
      <c r="AR105" s="369"/>
      <c r="AS105" s="369"/>
      <c r="AT105" s="370"/>
      <c r="AU105" s="818">
        <v>2</v>
      </c>
      <c r="AV105" s="819"/>
      <c r="AW105" s="819"/>
      <c r="AX105" s="820"/>
    </row>
    <row r="106" spans="1:60" ht="31.5"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customHeight="1">
      <c r="A107" s="492"/>
      <c r="B107" s="493"/>
      <c r="C107" s="493"/>
      <c r="D107" s="493"/>
      <c r="E107" s="493"/>
      <c r="F107" s="494"/>
      <c r="G107" s="165" t="s">
        <v>604</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605</v>
      </c>
      <c r="AC107" s="473"/>
      <c r="AD107" s="474"/>
      <c r="AE107" s="362">
        <v>3</v>
      </c>
      <c r="AF107" s="362"/>
      <c r="AG107" s="362"/>
      <c r="AH107" s="362"/>
      <c r="AI107" s="362">
        <v>2</v>
      </c>
      <c r="AJ107" s="362"/>
      <c r="AK107" s="362"/>
      <c r="AL107" s="362"/>
      <c r="AM107" s="362">
        <v>5</v>
      </c>
      <c r="AN107" s="362"/>
      <c r="AO107" s="362"/>
      <c r="AP107" s="362"/>
      <c r="AQ107" s="368" t="s">
        <v>601</v>
      </c>
      <c r="AR107" s="369"/>
      <c r="AS107" s="369"/>
      <c r="AT107" s="370"/>
      <c r="AU107" s="368" t="s">
        <v>607</v>
      </c>
      <c r="AV107" s="369"/>
      <c r="AW107" s="369"/>
      <c r="AX107" s="370"/>
    </row>
    <row r="108" spans="1:60" ht="23.25"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606</v>
      </c>
      <c r="AC108" s="411"/>
      <c r="AD108" s="412"/>
      <c r="AE108" s="362">
        <v>3</v>
      </c>
      <c r="AF108" s="362"/>
      <c r="AG108" s="362"/>
      <c r="AH108" s="362"/>
      <c r="AI108" s="362">
        <v>2</v>
      </c>
      <c r="AJ108" s="362"/>
      <c r="AK108" s="362"/>
      <c r="AL108" s="362"/>
      <c r="AM108" s="362">
        <v>5</v>
      </c>
      <c r="AN108" s="362"/>
      <c r="AO108" s="362"/>
      <c r="AP108" s="362"/>
      <c r="AQ108" s="368">
        <v>2</v>
      </c>
      <c r="AR108" s="369"/>
      <c r="AS108" s="369"/>
      <c r="AT108" s="370"/>
      <c r="AU108" s="818" t="s">
        <v>601</v>
      </c>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573</v>
      </c>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573</v>
      </c>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611</v>
      </c>
      <c r="AC116" s="305"/>
      <c r="AD116" s="306"/>
      <c r="AE116" s="362">
        <v>267</v>
      </c>
      <c r="AF116" s="362"/>
      <c r="AG116" s="362"/>
      <c r="AH116" s="362"/>
      <c r="AI116" s="362">
        <v>283</v>
      </c>
      <c r="AJ116" s="362"/>
      <c r="AK116" s="362"/>
      <c r="AL116" s="362"/>
      <c r="AM116" s="362">
        <v>396</v>
      </c>
      <c r="AN116" s="362"/>
      <c r="AO116" s="362"/>
      <c r="AP116" s="362"/>
      <c r="AQ116" s="368">
        <v>509</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637</v>
      </c>
      <c r="AC117" s="346"/>
      <c r="AD117" s="347"/>
      <c r="AE117" s="310" t="s">
        <v>639</v>
      </c>
      <c r="AF117" s="310"/>
      <c r="AG117" s="310"/>
      <c r="AH117" s="310"/>
      <c r="AI117" s="310" t="s">
        <v>640</v>
      </c>
      <c r="AJ117" s="310"/>
      <c r="AK117" s="310"/>
      <c r="AL117" s="310"/>
      <c r="AM117" s="310" t="s">
        <v>638</v>
      </c>
      <c r="AN117" s="310"/>
      <c r="AO117" s="310"/>
      <c r="AP117" s="310"/>
      <c r="AQ117" s="310" t="s">
        <v>641</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c r="A119" s="296"/>
      <c r="B119" s="297"/>
      <c r="C119" s="297"/>
      <c r="D119" s="297"/>
      <c r="E119" s="297"/>
      <c r="F119" s="298"/>
      <c r="G119" s="355" t="s">
        <v>613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643</v>
      </c>
      <c r="AC119" s="305"/>
      <c r="AD119" s="306"/>
      <c r="AE119" s="362" t="s">
        <v>646</v>
      </c>
      <c r="AF119" s="362"/>
      <c r="AG119" s="362"/>
      <c r="AH119" s="362"/>
      <c r="AI119" s="362" t="s">
        <v>646</v>
      </c>
      <c r="AJ119" s="362"/>
      <c r="AK119" s="362"/>
      <c r="AL119" s="362"/>
      <c r="AM119" s="362" t="s">
        <v>646</v>
      </c>
      <c r="AN119" s="362"/>
      <c r="AO119" s="362"/>
      <c r="AP119" s="362"/>
      <c r="AQ119" s="362">
        <v>11777</v>
      </c>
      <c r="AR119" s="362"/>
      <c r="AS119" s="362"/>
      <c r="AT119" s="362"/>
      <c r="AU119" s="362"/>
      <c r="AV119" s="362"/>
      <c r="AW119" s="362"/>
      <c r="AX119" s="363"/>
    </row>
    <row r="120" spans="1:50" ht="46.5"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t="s">
        <v>644</v>
      </c>
      <c r="AF120" s="310"/>
      <c r="AG120" s="310"/>
      <c r="AH120" s="310"/>
      <c r="AI120" s="310" t="s">
        <v>632</v>
      </c>
      <c r="AJ120" s="310"/>
      <c r="AK120" s="310"/>
      <c r="AL120" s="310"/>
      <c r="AM120" s="310" t="s">
        <v>646</v>
      </c>
      <c r="AN120" s="310"/>
      <c r="AO120" s="310"/>
      <c r="AP120" s="310"/>
      <c r="AQ120" s="310" t="s">
        <v>642</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412</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t="s">
        <v>615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616</v>
      </c>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616</v>
      </c>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t="s">
        <v>618</v>
      </c>
      <c r="H154" s="165"/>
      <c r="I154" s="165"/>
      <c r="J154" s="165"/>
      <c r="K154" s="165"/>
      <c r="L154" s="165"/>
      <c r="M154" s="165"/>
      <c r="N154" s="165"/>
      <c r="O154" s="165"/>
      <c r="P154" s="236"/>
      <c r="Q154" s="164" t="s">
        <v>619</v>
      </c>
      <c r="R154" s="165"/>
      <c r="S154" s="165"/>
      <c r="T154" s="165"/>
      <c r="U154" s="165"/>
      <c r="V154" s="165"/>
      <c r="W154" s="165"/>
      <c r="X154" s="165"/>
      <c r="Y154" s="165"/>
      <c r="Z154" s="165"/>
      <c r="AA154" s="928"/>
      <c r="AB154" s="259" t="s">
        <v>617</v>
      </c>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999"/>
      <c r="B248" s="256"/>
      <c r="C248" s="255"/>
      <c r="D248" s="256"/>
      <c r="E248" s="164" t="s">
        <v>648</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76"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0.149999999999999"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3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650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590</v>
      </c>
      <c r="AE710" s="159"/>
      <c r="AF710" s="159"/>
      <c r="AG710" s="668" t="s">
        <v>646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t="s">
        <v>646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68" t="s">
        <v>646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39" customHeight="1" thickBot="1">
      <c r="A735" s="612" t="s">
        <v>652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408</v>
      </c>
      <c r="B737" s="101"/>
      <c r="C737" s="101"/>
      <c r="D737" s="102"/>
      <c r="E737" s="103" t="s">
        <v>628</v>
      </c>
      <c r="F737" s="103"/>
      <c r="G737" s="103"/>
      <c r="H737" s="103"/>
      <c r="I737" s="103"/>
      <c r="J737" s="103"/>
      <c r="K737" s="103"/>
      <c r="L737" s="103"/>
      <c r="M737" s="103"/>
      <c r="N737" s="109" t="s">
        <v>403</v>
      </c>
      <c r="O737" s="109"/>
      <c r="P737" s="109"/>
      <c r="Q737" s="109"/>
      <c r="R737" s="103" t="s">
        <v>628</v>
      </c>
      <c r="S737" s="103"/>
      <c r="T737" s="103"/>
      <c r="U737" s="103"/>
      <c r="V737" s="103"/>
      <c r="W737" s="103"/>
      <c r="X737" s="103"/>
      <c r="Y737" s="103"/>
      <c r="Z737" s="103"/>
      <c r="AA737" s="109" t="s">
        <v>402</v>
      </c>
      <c r="AB737" s="109"/>
      <c r="AC737" s="109"/>
      <c r="AD737" s="109"/>
      <c r="AE737" s="103" t="s">
        <v>628</v>
      </c>
      <c r="AF737" s="103"/>
      <c r="AG737" s="103"/>
      <c r="AH737" s="103"/>
      <c r="AI737" s="103"/>
      <c r="AJ737" s="103"/>
      <c r="AK737" s="103"/>
      <c r="AL737" s="103"/>
      <c r="AM737" s="103"/>
      <c r="AN737" s="109" t="s">
        <v>401</v>
      </c>
      <c r="AO737" s="109"/>
      <c r="AP737" s="109"/>
      <c r="AQ737" s="109"/>
      <c r="AR737" s="110" t="s">
        <v>628</v>
      </c>
      <c r="AS737" s="111"/>
      <c r="AT737" s="111"/>
      <c r="AU737" s="111"/>
      <c r="AV737" s="111"/>
      <c r="AW737" s="111"/>
      <c r="AX737" s="112"/>
      <c r="AY737" s="88"/>
      <c r="AZ737" s="88"/>
    </row>
    <row r="738" spans="1:52" ht="24.75" customHeight="1">
      <c r="A738" s="100" t="s">
        <v>400</v>
      </c>
      <c r="B738" s="101"/>
      <c r="C738" s="101"/>
      <c r="D738" s="102"/>
      <c r="E738" s="103" t="s">
        <v>623</v>
      </c>
      <c r="F738" s="103"/>
      <c r="G738" s="103"/>
      <c r="H738" s="103"/>
      <c r="I738" s="103"/>
      <c r="J738" s="103"/>
      <c r="K738" s="103"/>
      <c r="L738" s="103"/>
      <c r="M738" s="103"/>
      <c r="N738" s="109" t="s">
        <v>399</v>
      </c>
      <c r="O738" s="109"/>
      <c r="P738" s="109"/>
      <c r="Q738" s="109"/>
      <c r="R738" s="103" t="s">
        <v>622</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645</v>
      </c>
      <c r="AS738" s="111"/>
      <c r="AT738" s="111"/>
      <c r="AU738" s="111"/>
      <c r="AV738" s="111"/>
      <c r="AW738" s="111"/>
      <c r="AX738" s="112"/>
    </row>
    <row r="739" spans="1:52" ht="24.75" customHeight="1">
      <c r="A739" s="100" t="s">
        <v>396</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562</v>
      </c>
      <c r="F740" s="125"/>
      <c r="G740" s="125"/>
      <c r="H740" s="92" t="str">
        <f>IF(E740="", "", "(")</f>
        <v>(</v>
      </c>
      <c r="I740" s="125"/>
      <c r="J740" s="125"/>
      <c r="K740" s="92" t="str">
        <f>IF(OR(I740="　", I740=""), "", "-")</f>
        <v/>
      </c>
      <c r="L740" s="126">
        <v>352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624</v>
      </c>
      <c r="H782" s="454"/>
      <c r="I782" s="454"/>
      <c r="J782" s="454"/>
      <c r="K782" s="455"/>
      <c r="L782" s="456" t="s">
        <v>625</v>
      </c>
      <c r="M782" s="457"/>
      <c r="N782" s="457"/>
      <c r="O782" s="457"/>
      <c r="P782" s="457"/>
      <c r="Q782" s="457"/>
      <c r="R782" s="457"/>
      <c r="S782" s="457"/>
      <c r="T782" s="457"/>
      <c r="U782" s="457"/>
      <c r="V782" s="457"/>
      <c r="W782" s="457"/>
      <c r="X782" s="458"/>
      <c r="Y782" s="459">
        <v>14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6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7.5" customHeight="1">
      <c r="A838" s="408">
        <v>1</v>
      </c>
      <c r="B838" s="408">
        <v>1</v>
      </c>
      <c r="C838" s="428" t="s">
        <v>653</v>
      </c>
      <c r="D838" s="422"/>
      <c r="E838" s="422"/>
      <c r="F838" s="422"/>
      <c r="G838" s="422"/>
      <c r="H838" s="422"/>
      <c r="I838" s="422"/>
      <c r="J838" s="423" t="s">
        <v>629</v>
      </c>
      <c r="K838" s="424"/>
      <c r="L838" s="424"/>
      <c r="M838" s="424"/>
      <c r="N838" s="424"/>
      <c r="O838" s="424"/>
      <c r="P838" s="429" t="s">
        <v>626</v>
      </c>
      <c r="Q838" s="321"/>
      <c r="R838" s="321"/>
      <c r="S838" s="321"/>
      <c r="T838" s="321"/>
      <c r="U838" s="321"/>
      <c r="V838" s="321"/>
      <c r="W838" s="321"/>
      <c r="X838" s="321"/>
      <c r="Y838" s="322">
        <v>14</v>
      </c>
      <c r="Z838" s="323"/>
      <c r="AA838" s="323"/>
      <c r="AB838" s="324"/>
      <c r="AC838" s="332" t="s">
        <v>80</v>
      </c>
      <c r="AD838" s="427"/>
      <c r="AE838" s="427"/>
      <c r="AF838" s="427"/>
      <c r="AG838" s="427"/>
      <c r="AH838" s="425" t="s">
        <v>627</v>
      </c>
      <c r="AI838" s="426"/>
      <c r="AJ838" s="426"/>
      <c r="AK838" s="426"/>
      <c r="AL838" s="329" t="s">
        <v>628</v>
      </c>
      <c r="AM838" s="330"/>
      <c r="AN838" s="330"/>
      <c r="AO838" s="331"/>
      <c r="AP838" s="325" t="s">
        <v>628</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3"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2020-05-07T02:32:05Z</cp:lastPrinted>
  <dcterms:created xsi:type="dcterms:W3CDTF">2012-03-13T00:50:25Z</dcterms:created>
  <dcterms:modified xsi:type="dcterms:W3CDTF">2020-09-15T06:40:29Z</dcterms:modified>
</cp:coreProperties>
</file>