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1466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<sst xmlns="http://schemas.openxmlformats.org/spreadsheetml/2006/main" count="2822" uniqueCount="622">
  <si>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</si>
  <si>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</si>
  <si>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</si>
  <si>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</si>
  <si>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</si>
  <si>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</si>
  <si>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</si>
  <si>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</si>
  <si>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</si>
  <si>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</si>
  <si>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</si>
  <si>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</si>
  <si>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</si>
  <si>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</si>
  <si>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</si>
  <si>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</si>
  <si>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</si>
  <si>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</si>
  <si>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</si>
  <si>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</si>
  <si>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</si>
  <si>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</si>
  <si>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</si>
  <si>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</si>
  <si>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</si>
  <si>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</si>
  <si>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</si>
  <si>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</si>
  <si>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</si>
  <si>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</si>
  <si>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</si>
  <si>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</si>
  <si>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</si>
  <si>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</si>
  <si>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</si>
  <si>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</si>
  <si>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</si>
  <si>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</si>
  <si>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</si>
  <si>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</si>
  <si>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</si>
  <si>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</si>
  <si>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</si>
  <si>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</si>
  <si>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</si>
  <si>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</si>
  <si>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</si>
  <si>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</si>
  <si>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</si>
  <si>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</si>
  <si>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</si>
  <si>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</si>
  <si>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</si>
  <si>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</si>
  <si>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</si>
  <si>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</si>
  <si>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</si>
  <si>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</si>
  <si>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</si>
  <si>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</si>
  <si>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</si>
  <si>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</si>
  <si>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</si>
  <si>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</si>
  <si>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</si>
  <si>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</si>
  <si>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</si>
  <si>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</si>
  <si>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</si>
  <si>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</si>
  <si>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</si>
  <si>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</si>
  <si>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</si>
  <si>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</si>
  <si>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</si>
  <si>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</si>
  <si>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</si>
  <si>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</si>
  <si>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</si>
  <si>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</si>
  <si>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</si>
  <si>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</si>
  <si>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</si>
  <si>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</si>
  <si>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</si>
  <si>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</si>
  <si>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</si>
  <si>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</si>
  <si>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</si>
  <si>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</si>
  <si>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</si>
  <si>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</si>
  <si>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</si>
  <si>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</si>
  <si>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</si>
  <si>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</si>
  <si>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</si>
  <si>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</si>
  <si>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</si>
  <si>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</si>
  <si>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</si>
  <si>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</si>
  <si>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</si>
  <si>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</si>
  <si>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</si>
  <si>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</si>
  <si>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</si>
  <si>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</si>
  <si>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</si>
  <si>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</si>
  <si>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</si>
  <si>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</si>
  <si>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</si>
  <si>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</si>
  <si>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</si>
  <si>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</si>
  <si>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</si>
  <si>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</si>
  <si>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</si>
  <si>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</si>
  <si>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</si>
  <si>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</si>
  <si>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</si>
  <si>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</si>
  <si>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</si>
  <si>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</si>
  <si>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</si>
  <si>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</si>
  <si>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</si>
  <si>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</si>
  <si>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</si>
  <si>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</si>
  <si>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</si>
  <si>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</si>
  <si>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</si>
  <si>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</si>
  <si>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</si>
  <si>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</si>
  <si>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</si>
  <si>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</si>
  <si>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</si>
  <si>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</si>
  <si>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</si>
  <si>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</si>
  <si>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</si>
  <si>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</si>
  <si>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</si>
  <si>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</si>
  <si>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</si>
  <si>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</si>
  <si>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</si>
  <si>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</si>
  <si>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</si>
  <si>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</si>
  <si>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</si>
  <si>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</si>
  <si>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</si>
  <si>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</si>
  <si>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</si>
  <si>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</si>
  <si>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</si>
  <si>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</si>
  <si>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</si>
  <si>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</si>
  <si>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</si>
  <si>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</si>
  <si>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</si>
  <si>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</si>
  <si>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</si>
  <si>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</si>
  <si>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</si>
  <si>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</si>
  <si>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</si>
  <si>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</si>
  <si>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</si>
  <si>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</si>
  <si>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</si>
  <si>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</si>
  <si>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</si>
  <si>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</si>
  <si>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</si>
  <si>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</si>
  <si>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</si>
  <si>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</si>
  <si>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</si>
  <si>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</si>
  <si>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</si>
  <si>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</si>
  <si>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</si>
  <si>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</si>
  <si>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</si>
  <si>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</si>
  <si>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</si>
  <si>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</si>
  <si>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</si>
  <si>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</si>
  <si>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</si>
  <si>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</si>
  <si>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</si>
  <si>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</si>
  <si>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</si>
  <si>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</si>
  <si>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</si>
  <si>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</si>
  <si>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</si>
  <si>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</si>
  <si>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</si>
  <si>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</si>
  <si>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</si>
  <si>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</si>
  <si>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</si>
  <si>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</si>
  <si>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</si>
  <si>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</si>
  <si>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</si>
  <si>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</si>
  <si>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</si>
  <si>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</si>
  <si>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</si>
  <si>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</si>
  <si>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</si>
  <si>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</si>
  <si>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</si>
  <si>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</si>
  <si>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</si>
  <si>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</si>
  <si>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</si>
  <si>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</si>
  <si>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</si>
  <si>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</si>
  <si>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</si>
  <si>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</si>
  <si>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</si>
  <si>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</si>
  <si>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</si>
  <si>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</si>
  <si>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</si>
  <si>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</si>
  <si>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</si>
  <si>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</si>
  <si>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</si>
  <si>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</si>
  <si>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</si>
  <si>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</si>
  <si>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</si>
  <si>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</si>
  <si>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</si>
  <si>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</si>
  <si>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</si>
  <si>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</si>
  <si>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</si>
  <si>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</si>
  <si>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</si>
  <si>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</si>
  <si>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</si>
  <si>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</si>
  <si>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</si>
  <si>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</si>
  <si>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</si>
  <si>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</si>
  <si>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</si>
  <si>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</si>
  <si>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</si>
  <si>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</si>
  <si>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</si>
  <si>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</si>
  <si>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</si>
  <si>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</si>
  <si>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</si>
  <si>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</si>
  <si>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</si>
  <si>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</si>
  <si>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</si>
  <si>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</si>
  <si>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</si>
  <si>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</si>
  <si>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</si>
  <si>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</si>
  <si>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</si>
  <si>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</si>
  <si>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</si>
  <si>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</si>
  <si>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</si>
  <si>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</si>
  <si>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</si>
  <si>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</si>
  <si>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</si>
  <si>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</si>
  <si>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</si>
  <si>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</si>
  <si>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</si>
  <si>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</si>
  <si>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</si>
  <si>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</si>
  <si>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</si>
  <si>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</si>
  <si>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</si>
  <si>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</si>
  <si>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</si>
  <si>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</si>
  <si>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</si>
  <si>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</si>
  <si>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</si>
  <si>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</si>
  <si>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</si>
  <si>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</si>
  <si>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</si>
  <si>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</si>
  <si>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</si>
  <si>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</si>
  <si>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</si>
  <si>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</si>
  <si>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</si>
  <si>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</si>
  <si>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</si>
  <si>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</si>
  <si>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</si>
  <si>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</si>
  <si>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</si>
  <si>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</si>
  <si>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</si>
  <si>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</si>
  <si>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</si>
  <si>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</si>
  <si>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</si>
  <si>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</si>
  <si>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</si>
  <si>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</si>
  <si>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</si>
  <si>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</si>
  <si>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</si>
  <si>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</si>
  <si>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</si>
  <si>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</si>
  <si>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</si>
  <si>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</si>
  <si>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</si>
  <si>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</si>
  <si>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</si>
  <si>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</si>
  <si>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</si>
  <si>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</si>
  <si>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</si>
  <si>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</si>
  <si>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</si>
  <si>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</si>
  <si>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</si>
  <si>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</si>
  <si>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</si>
  <si>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</si>
  <si>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</si>
  <si>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</si>
  <si>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</si>
  <si>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</si>
  <si>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</si>
  <si>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</si>
  <si>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</si>
  <si>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</si>
  <si>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</si>
  <si>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</si>
  <si>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</si>
  <si>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</si>
  <si>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</si>
  <si>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</si>
  <si>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</si>
  <si>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</si>
  <si>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</si>
  <si>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</si>
  <si>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</si>
  <si>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</si>
  <si>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</si>
  <si>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</si>
  <si>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</si>
  <si>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</si>
  <si>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</si>
  <si>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</si>
  <si>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</si>
  <si>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</si>
  <si>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</si>
  <si>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</si>
  <si>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</si>
  <si>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</si>
  <si>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</si>
  <si>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</si>
  <si>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</si>
  <si>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</si>
  <si>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</si>
  <si>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</si>
  <si>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</si>
  <si>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</si>
  <si>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</si>
  <si>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</si>
  <si>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</si>
  <si>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</si>
  <si>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</si>
  <si>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</si>
  <si>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</si>
  <si>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</si>
  <si>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</si>
  <si>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</si>
  <si>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</si>
  <si>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</si>
  <si>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</si>
  <si>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</si>
  <si>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</si>
  <si>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</si>
  <si>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</si>
  <si>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</si>
  <si>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</si>
  <si>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</si>
  <si>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</si>
  <si>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</si>
  <si>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</si>
  <si>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</si>
  <si>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</si>
  <si>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</si>
  <si>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</si>
  <si>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</si>
  <si>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</si>
  <si>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</si>
  <si>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</si>
  <si>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</si>
  <si>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</si>
  <si>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</si>
  <si>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</si>
  <si>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</si>
  <si>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</si>
  <si>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</si>
  <si>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</si>
  <si>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</si>
  <si>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</si>
  <si>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</si>
  <si>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</si>
  <si>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</si>
  <si>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</si>
  <si>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</si>
  <si>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</si>
  <si>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</si>
  <si>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</si>
  <si>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</si>
  <si>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</si>
  <si>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</si>
  <si>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</si>
  <si>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</si>
  <si>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</si>
  <si>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</si>
  <si>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</si>
  <si>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</si>
  <si>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</si>
  <si>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</si>
  <si>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</si>
  <si>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</si>
  <si>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</si>
  <si>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</si>
  <si>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</si>
  <si>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</si>
  <si>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</si>
  <si>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</si>
  <si>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</si>
  <si>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</si>
  <si>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</si>
  <si>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</si>
  <si>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</si>
  <si>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</si>
  <si>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</si>
  <si>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</si>
  <si>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</si>
  <si>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</si>
  <si>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</si>
  <si>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</si>
  <si>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</si>
  <si>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</si>
  <si>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</si>
  <si>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</si>
  <si>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</si>
  <si>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</si>
  <si>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</si>
  <si>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</si>
  <si>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</si>
  <si>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</si>
  <si>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</si>
  <si>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</si>
  <si>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</si>
  <si>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</si>
  <si>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</si>
  <si>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</si>
  <si>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</si>
  <si>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</si>
  <si>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</si>
  <si>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</si>
  <si>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</si>
  <si>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</si>
  <si>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</si>
  <si>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</si>
  <si>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</si>
  <si>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</si>
  <si>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</si>
  <si>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</si>
  <si>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</si>
  <si>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</si>
  <si>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</si>
  <si>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</si>
  <si>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</si>
  <si>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</si>
  <si>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</si>
  <si>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</si>
  <si>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</si>
  <si>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</si>
  <si>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</si>
  <si>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</si>
  <si>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</si>
  <si>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</si>
  <si>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</si>
  <si>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</si>
  <si>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</si>
  <si>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</si>
  <si>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</si>
  <si>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</si>
  <si>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</si>
  <si>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</si>
  <si>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</si>
  <si>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</si>
  <si>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</si>
  <si>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</si>
  <si>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</si>
  <si>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</si>
  <si>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</si>
  <si>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</si>
  <si>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</si>
  <si>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</si>
  <si>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</si>
  <si>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</si>
  <si>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</si>
  <si>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</si>
  <si>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</si>
  <si>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</si>
  <si>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</si>
  <si>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</si>
  <si>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</si>
  <si>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</si>
  <si>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</si>
  <si>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</si>
  <si>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</si>
  <si>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</si>
  <si>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</si>
  <si>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</si>
  <si>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</si>
  <si>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</si>
  <si>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</si>
  <si>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</si>
  <si>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</si>
  <si>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</si>
  <si>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</si>
  <si>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</si>
  <si>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</si>
  <si>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</si>
  <si>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</si>
  <si>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</si>
  <si>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</si>
  <si>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</si>
  <si>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</si>
  <si>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</si>
  <si>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</si>
  <si>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</si>
  <si>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</si>
  <si>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コロンボ計画分担金</t>
    <phoneticPr fontId="5"/>
  </si>
  <si>
    <t>国際協力局</t>
    <phoneticPr fontId="5"/>
  </si>
  <si>
    <t>国別開発協力第一課</t>
    <phoneticPr fontId="5"/>
  </si>
  <si>
    <t>課長　渡邊　滋</t>
    <rPh sb="0" eb="2">
      <t>カチョウ</t>
    </rPh>
    <rPh sb="3" eb="5">
      <t>ワタナベ</t>
    </rPh>
    <rPh sb="6" eb="7">
      <t>シゲ</t>
    </rPh>
    <phoneticPr fontId="5"/>
  </si>
  <si>
    <t>外務省設置法第4条第3項</t>
    <phoneticPr fontId="5"/>
  </si>
  <si>
    <t>コロンボ計画憲章第8章第4条</t>
    <phoneticPr fontId="5"/>
  </si>
  <si>
    <t>○</t>
  </si>
  <si>
    <t>1951年に設立されたASEAN（除カンボジア）及びSAARC（南アジア地域協力連合）諸国等の26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</si>
  <si>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</si>
  <si>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分担金</t>
    <rPh sb="0" eb="3">
      <t>ブンタンキン</t>
    </rPh>
    <phoneticPr fontId="5"/>
  </si>
  <si>
    <t>南南協力の積極的な推進</t>
    <phoneticPr fontId="5"/>
  </si>
  <si>
    <t>研修参加者の数（参考指標，各年）</t>
    <phoneticPr fontId="5"/>
  </si>
  <si>
    <t>人</t>
    <rPh sb="0" eb="1">
      <t>ヒト</t>
    </rPh>
    <phoneticPr fontId="5"/>
  </si>
  <si>
    <t>-</t>
    <phoneticPr fontId="5"/>
  </si>
  <si>
    <t>事務局作成の年間報告書及び事務局への聴取</t>
    <phoneticPr fontId="5"/>
  </si>
  <si>
    <t>当該国際機関事務局の規模が小さいため</t>
    <phoneticPr fontId="5"/>
  </si>
  <si>
    <t>なし</t>
    <phoneticPr fontId="5"/>
  </si>
  <si>
    <t>全職員数に占める邦人職員数（専門職以上）の割合</t>
    <phoneticPr fontId="5"/>
  </si>
  <si>
    <t>人</t>
    <rPh sb="0" eb="1">
      <t>ニン</t>
    </rPh>
    <phoneticPr fontId="5"/>
  </si>
  <si>
    <t>本分担金は事務局経費であるため，各年の実施プログラム数を参考指標とする</t>
    <phoneticPr fontId="5"/>
  </si>
  <si>
    <t>件</t>
    <rPh sb="0" eb="1">
      <t>ケン</t>
    </rPh>
    <phoneticPr fontId="5"/>
  </si>
  <si>
    <t>-</t>
    <phoneticPr fontId="5"/>
  </si>
  <si>
    <t>基本目標VII 分担金・拠出金：　国際機関等を通じて我が国の国際貢献を拡充 し，日本にとって望ましい国際環境を確保を確保すること</t>
    <phoneticPr fontId="5"/>
  </si>
  <si>
    <t>施策VII-3 国際機関を通じた地球規模の諸問題に係る国際貢献</t>
    <phoneticPr fontId="5"/>
  </si>
  <si>
    <t>コロンボ計画を通じた我が国の貢献は，我が国開発協力大綱に掲げる南南協力を積極的に推進するとともに麻薬対策をはじめとする地球規模課題の取組に向けた地域の連結性を強化する。</t>
    <phoneticPr fontId="5"/>
  </si>
  <si>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</si>
  <si>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</si>
  <si>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</si>
  <si>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t>
  </si>
  <si>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</si>
  <si>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</si>
  <si>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</si>
  <si>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</si>
  <si>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</si>
  <si>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運営費</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</si>
  <si>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</si>
  <si>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７１</t>
    <phoneticPr fontId="5"/>
  </si>
  <si>
    <t>６４</t>
    <phoneticPr fontId="5"/>
  </si>
  <si>
    <t>９０</t>
    <phoneticPr fontId="5"/>
  </si>
  <si>
    <t>２２９</t>
    <phoneticPr fontId="5"/>
  </si>
  <si>
    <t>２２４</t>
    <phoneticPr fontId="5"/>
  </si>
  <si>
    <t>２２５</t>
    <phoneticPr fontId="5"/>
  </si>
  <si>
    <t>２６６</t>
    <phoneticPr fontId="5"/>
  </si>
  <si>
    <t>２７３</t>
    <phoneticPr fontId="5"/>
  </si>
  <si>
    <t>２８５</t>
    <phoneticPr fontId="5"/>
  </si>
  <si>
    <t>コロンボ計画運営</t>
    <phoneticPr fontId="5"/>
  </si>
  <si>
    <t>コロンボ計画</t>
    <phoneticPr fontId="5"/>
  </si>
  <si>
    <t>-</t>
    <phoneticPr fontId="5"/>
  </si>
  <si>
    <t>コロンボ計画の運営</t>
    <phoneticPr fontId="5"/>
  </si>
  <si>
    <t>-</t>
    <phoneticPr fontId="5"/>
  </si>
  <si>
    <t>コロンボ計画拠出金</t>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</si>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</sst>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123391</xdr:colOff>
      <xdr:row>742</xdr:row>
      <xdr:rowOff>0</xdr:rowOff>
    </xdr:from>
    <xdr:to>
      <xdr:col>30</xdr:col>
      <xdr:colOff>66759</xdr:colOff>
      <xdr:row>743</xdr:row>
      <xdr:rowOff>183251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36364" y="222099831"/>
          <a:ext cx="2208773" cy="5307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73898</xdr:colOff>
      <xdr:row>743</xdr:row>
      <xdr:rowOff>317719</xdr:rowOff>
    </xdr:from>
    <xdr:to>
      <xdr:col>30</xdr:col>
      <xdr:colOff>132313</xdr:colOff>
      <xdr:row>744</xdr:row>
      <xdr:rowOff>246972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86871" y="222765084"/>
          <a:ext cx="2323820" cy="276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20</xdr:col>
      <xdr:colOff>139602</xdr:colOff>
      <xdr:row>745</xdr:row>
      <xdr:rowOff>25317</xdr:rowOff>
    </xdr:from>
    <xdr:to>
      <xdr:col>20</xdr:col>
      <xdr:colOff>139603</xdr:colOff>
      <xdr:row>746</xdr:row>
      <xdr:rowOff>179873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007477" y="223418793"/>
          <a:ext cx="50209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133735</xdr:colOff>
      <xdr:row>745</xdr:row>
      <xdr:rowOff>158667</xdr:rowOff>
    </xdr:from>
    <xdr:ext cx="1176617"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64546" y="223301099"/>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23</xdr:col>
      <xdr:colOff>82711</xdr:colOff>
      <xdr:row>744</xdr:row>
      <xdr:rowOff>342222</xdr:rowOff>
    </xdr:from>
    <xdr:to>
      <xdr:col>23</xdr:col>
      <xdr:colOff>82712</xdr:colOff>
      <xdr:row>746</xdr:row>
      <xdr:rowOff>157462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4564315" y="223392274"/>
          <a:ext cx="51030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96531</xdr:colOff>
      <xdr:row>745</xdr:row>
      <xdr:rowOff>5895</xdr:rowOff>
    </xdr:from>
    <xdr:to>
      <xdr:col>28</xdr:col>
      <xdr:colOff>96532</xdr:colOff>
      <xdr:row>746</xdr:row>
      <xdr:rowOff>168668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607864" y="223403480"/>
          <a:ext cx="51030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145802</xdr:colOff>
      <xdr:row>747</xdr:row>
      <xdr:rowOff>83660</xdr:rowOff>
    </xdr:from>
    <xdr:to>
      <xdr:col>30</xdr:col>
      <xdr:colOff>108220</xdr:colOff>
      <xdr:row>750</xdr:row>
      <xdr:rowOff>121679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58775" y="223921160"/>
          <a:ext cx="2227823" cy="10806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51486</xdr:colOff>
      <xdr:row>751</xdr:row>
      <xdr:rowOff>55786</xdr:rowOff>
    </xdr:from>
    <xdr:to>
      <xdr:col>31</xdr:col>
      <xdr:colOff>148524</xdr:colOff>
      <xdr:row>752</xdr:row>
      <xdr:rowOff>297495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964459" y="225283421"/>
          <a:ext cx="2568389" cy="5892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317</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565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471</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567</v>
      </c>
      <c r="AF5" s="720"/>
      <c r="AG5" s="720"/>
      <c r="AH5" s="720"/>
      <c r="AI5" s="720"/>
      <c r="AJ5" s="720"/>
      <c r="AK5" s="720"/>
      <c r="AL5" s="720"/>
      <c r="AM5" s="720"/>
      <c r="AN5" s="720"/>
      <c r="AO5" s="720"/>
      <c r="AP5" s="721"/>
      <c r="AQ5" s="722" t="s">
        <v>568</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 customHeight="1">
      <c r="A10" s="742" t="s">
        <v>30</v>
      </c>
      <c r="B10" s="743"/>
      <c r="C10" s="743"/>
      <c r="D10" s="743"/>
      <c r="E10" s="743"/>
      <c r="F10" s="743"/>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2</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t="s">
        <v>617</v>
      </c>
      <c r="Q14" s="117"/>
      <c r="R14" s="117"/>
      <c r="S14" s="117"/>
      <c r="T14" s="117"/>
      <c r="U14" s="117"/>
      <c r="V14" s="118"/>
      <c r="W14" s="116" t="s">
        <v>617</v>
      </c>
      <c r="X14" s="117"/>
      <c r="Y14" s="117"/>
      <c r="Z14" s="117"/>
      <c r="AA14" s="117"/>
      <c r="AB14" s="117"/>
      <c r="AC14" s="118"/>
      <c r="AD14" s="116" t="s">
        <v>617</v>
      </c>
      <c r="AE14" s="117"/>
      <c r="AF14" s="117"/>
      <c r="AG14" s="117"/>
      <c r="AH14" s="117"/>
      <c r="AI14" s="117"/>
      <c r="AJ14" s="118"/>
      <c r="AK14" s="116" t="s">
        <v>617</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617</v>
      </c>
      <c r="Q15" s="117"/>
      <c r="R15" s="117"/>
      <c r="S15" s="117"/>
      <c r="T15" s="117"/>
      <c r="U15" s="117"/>
      <c r="V15" s="118"/>
      <c r="W15" s="116" t="s">
        <v>617</v>
      </c>
      <c r="X15" s="117"/>
      <c r="Y15" s="117"/>
      <c r="Z15" s="117"/>
      <c r="AA15" s="117"/>
      <c r="AB15" s="117"/>
      <c r="AC15" s="118"/>
      <c r="AD15" s="116" t="s">
        <v>617</v>
      </c>
      <c r="AE15" s="117"/>
      <c r="AF15" s="117"/>
      <c r="AG15" s="117"/>
      <c r="AH15" s="117"/>
      <c r="AI15" s="117"/>
      <c r="AJ15" s="118"/>
      <c r="AK15" s="116" t="s">
        <v>617</v>
      </c>
      <c r="AL15" s="117"/>
      <c r="AM15" s="117"/>
      <c r="AN15" s="117"/>
      <c r="AO15" s="117"/>
      <c r="AP15" s="117"/>
      <c r="AQ15" s="118"/>
      <c r="AR15" s="116" t="s">
        <v>617</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617</v>
      </c>
      <c r="Q16" s="117"/>
      <c r="R16" s="117"/>
      <c r="S16" s="117"/>
      <c r="T16" s="117"/>
      <c r="U16" s="117"/>
      <c r="V16" s="118"/>
      <c r="W16" s="116" t="s">
        <v>617</v>
      </c>
      <c r="X16" s="117"/>
      <c r="Y16" s="117"/>
      <c r="Z16" s="117"/>
      <c r="AA16" s="117"/>
      <c r="AB16" s="117"/>
      <c r="AC16" s="118"/>
      <c r="AD16" s="116" t="s">
        <v>617</v>
      </c>
      <c r="AE16" s="117"/>
      <c r="AF16" s="117"/>
      <c r="AG16" s="117"/>
      <c r="AH16" s="117"/>
      <c r="AI16" s="117"/>
      <c r="AJ16" s="118"/>
      <c r="AK16" s="116" t="s">
        <v>617</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617</v>
      </c>
      <c r="Q17" s="117"/>
      <c r="R17" s="117"/>
      <c r="S17" s="117"/>
      <c r="T17" s="117"/>
      <c r="U17" s="117"/>
      <c r="V17" s="118"/>
      <c r="W17" s="116" t="s">
        <v>617</v>
      </c>
      <c r="X17" s="117"/>
      <c r="Y17" s="117"/>
      <c r="Z17" s="117"/>
      <c r="AA17" s="117"/>
      <c r="AB17" s="117"/>
      <c r="AC17" s="118"/>
      <c r="AD17" s="116" t="s">
        <v>617</v>
      </c>
      <c r="AE17" s="117"/>
      <c r="AF17" s="117"/>
      <c r="AG17" s="117"/>
      <c r="AH17" s="117"/>
      <c r="AI17" s="117"/>
      <c r="AJ17" s="118"/>
      <c r="AK17" s="116" t="s">
        <v>617</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2</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2</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v>
      </c>
      <c r="Q19" s="117"/>
      <c r="R19" s="117"/>
      <c r="S19" s="117"/>
      <c r="T19" s="117"/>
      <c r="U19" s="117"/>
      <c r="V19" s="118"/>
      <c r="W19" s="116">
        <v>2</v>
      </c>
      <c r="X19" s="117"/>
      <c r="Y19" s="117"/>
      <c r="Z19" s="117"/>
      <c r="AA19" s="117"/>
      <c r="AB19" s="117"/>
      <c r="AC19" s="118"/>
      <c r="AD19" s="116">
        <v>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t="s">
        <v>619</v>
      </c>
      <c r="AV31" s="275"/>
      <c r="AW31" s="383" t="s">
        <v>181</v>
      </c>
      <c r="AX31" s="384"/>
    </row>
    <row r="32" spans="1:50" ht="23.25" customHeight="1">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v>3680</v>
      </c>
      <c r="AF32" s="369"/>
      <c r="AG32" s="369"/>
      <c r="AH32" s="369"/>
      <c r="AI32" s="368">
        <v>2762</v>
      </c>
      <c r="AJ32" s="369"/>
      <c r="AK32" s="369"/>
      <c r="AL32" s="369"/>
      <c r="AM32" s="368">
        <v>3230</v>
      </c>
      <c r="AN32" s="369"/>
      <c r="AO32" s="369"/>
      <c r="AP32" s="369"/>
      <c r="AQ32" s="119" t="s">
        <v>614</v>
      </c>
      <c r="AR32" s="120"/>
      <c r="AS32" s="120"/>
      <c r="AT32" s="121"/>
      <c r="AU32" s="369" t="s">
        <v>578</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v>450</v>
      </c>
      <c r="AF33" s="369"/>
      <c r="AG33" s="369"/>
      <c r="AH33" s="369"/>
      <c r="AI33" s="368">
        <v>1500</v>
      </c>
      <c r="AJ33" s="369"/>
      <c r="AK33" s="369"/>
      <c r="AL33" s="369"/>
      <c r="AM33" s="368">
        <v>1500</v>
      </c>
      <c r="AN33" s="369"/>
      <c r="AO33" s="369"/>
      <c r="AP33" s="369"/>
      <c r="AQ33" s="119">
        <v>1500</v>
      </c>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AE32/AE33*100</f>
        <v>817.77777777777771</v>
      </c>
      <c r="AF34" s="369"/>
      <c r="AG34" s="369"/>
      <c r="AH34" s="369"/>
      <c r="AI34" s="368">
        <f t="shared" ref="AI34" si="4">AI32/AI33*100</f>
        <v>184.13333333333333</v>
      </c>
      <c r="AJ34" s="369"/>
      <c r="AK34" s="369"/>
      <c r="AL34" s="369"/>
      <c r="AM34" s="368">
        <f t="shared" ref="AM34" si="5">AM32/AM33*100</f>
        <v>215.33333333333334</v>
      </c>
      <c r="AN34" s="369"/>
      <c r="AO34" s="369"/>
      <c r="AP34" s="369"/>
      <c r="AQ34" s="119" t="s">
        <v>614</v>
      </c>
      <c r="AR34" s="120"/>
      <c r="AS34" s="120"/>
      <c r="AT34" s="121"/>
      <c r="AU34" s="369" t="s">
        <v>578</v>
      </c>
      <c r="AV34" s="369"/>
      <c r="AW34" s="369"/>
      <c r="AX34" s="371"/>
    </row>
    <row r="35" spans="1:50" ht="23.25" customHeight="1">
      <c r="A35" s="900" t="s">
        <v>386</v>
      </c>
      <c r="B35" s="901"/>
      <c r="C35" s="901"/>
      <c r="D35" s="901"/>
      <c r="E35" s="901"/>
      <c r="F35" s="902"/>
      <c r="G35" s="906" t="s">
        <v>579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399</v>
      </c>
      <c r="AF65" s="373"/>
      <c r="AG65" s="373"/>
      <c r="AH65" s="374"/>
      <c r="AI65" s="372" t="s">
        <v>397</v>
      </c>
      <c r="AJ65" s="373"/>
      <c r="AK65" s="373"/>
      <c r="AL65" s="374"/>
      <c r="AM65" s="379" t="s">
        <v>426</v>
      </c>
      <c r="AN65" s="379"/>
      <c r="AO65" s="379"/>
      <c r="AP65" s="379"/>
      <c r="AQ65" s="870" t="s">
        <v>235</v>
      </c>
      <c r="AR65" s="866"/>
      <c r="AS65" s="866"/>
      <c r="AT65" s="867"/>
      <c r="AU65" s="980" t="s">
        <v>134</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customHeight="1">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1"/>
      <c r="B82" s="852"/>
      <c r="C82" s="553"/>
      <c r="D82" s="553"/>
      <c r="E82" s="553"/>
      <c r="F82" s="554"/>
      <c r="G82" s="502" t="s">
        <v>580</v>
      </c>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v>3</v>
      </c>
      <c r="AR86" s="275"/>
      <c r="AS86" s="141" t="s">
        <v>236</v>
      </c>
      <c r="AT86" s="176"/>
      <c r="AU86" s="275" t="s">
        <v>620</v>
      </c>
      <c r="AV86" s="275"/>
      <c r="AW86" s="383" t="s">
        <v>181</v>
      </c>
      <c r="AX86" s="384"/>
      <c r="AY86" s="10"/>
      <c r="AZ86" s="10"/>
      <c r="BA86" s="10"/>
      <c r="BB86" s="10"/>
      <c r="BC86" s="10"/>
      <c r="BD86" s="10"/>
      <c r="BE86" s="10"/>
      <c r="BF86" s="10"/>
      <c r="BG86" s="10"/>
      <c r="BH86" s="10"/>
    </row>
    <row r="87" spans="1:60" ht="23.25" customHeight="1">
      <c r="A87" s="521"/>
      <c r="B87" s="553"/>
      <c r="C87" s="553"/>
      <c r="D87" s="553"/>
      <c r="E87" s="553"/>
      <c r="F87" s="554"/>
      <c r="G87" s="235" t="s">
        <v>581</v>
      </c>
      <c r="H87" s="165"/>
      <c r="I87" s="165"/>
      <c r="J87" s="165"/>
      <c r="K87" s="165"/>
      <c r="L87" s="165"/>
      <c r="M87" s="165"/>
      <c r="N87" s="165"/>
      <c r="O87" s="236"/>
      <c r="P87" s="165" t="s">
        <v>582</v>
      </c>
      <c r="Q87" s="802"/>
      <c r="R87" s="802"/>
      <c r="S87" s="802"/>
      <c r="T87" s="802"/>
      <c r="U87" s="802"/>
      <c r="V87" s="802"/>
      <c r="W87" s="802"/>
      <c r="X87" s="803"/>
      <c r="Y87" s="758" t="s">
        <v>62</v>
      </c>
      <c r="Z87" s="759"/>
      <c r="AA87" s="760"/>
      <c r="AB87" s="552" t="s">
        <v>583</v>
      </c>
      <c r="AC87" s="552"/>
      <c r="AD87" s="552"/>
      <c r="AE87" s="368">
        <v>0</v>
      </c>
      <c r="AF87" s="369"/>
      <c r="AG87" s="369"/>
      <c r="AH87" s="369"/>
      <c r="AI87" s="368">
        <v>0</v>
      </c>
      <c r="AJ87" s="369"/>
      <c r="AK87" s="369"/>
      <c r="AL87" s="369"/>
      <c r="AM87" s="368">
        <v>0</v>
      </c>
      <c r="AN87" s="369"/>
      <c r="AO87" s="369"/>
      <c r="AP87" s="369"/>
      <c r="AQ87" s="119" t="s">
        <v>617</v>
      </c>
      <c r="AR87" s="120"/>
      <c r="AS87" s="120"/>
      <c r="AT87" s="121"/>
      <c r="AU87" s="369" t="s">
        <v>618</v>
      </c>
      <c r="AV87" s="369"/>
      <c r="AW87" s="369"/>
      <c r="AX87" s="371"/>
    </row>
    <row r="88" spans="1:60" ht="23.25"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t="s">
        <v>583</v>
      </c>
      <c r="AC88" s="523"/>
      <c r="AD88" s="523"/>
      <c r="AE88" s="368" t="s">
        <v>578</v>
      </c>
      <c r="AF88" s="369"/>
      <c r="AG88" s="369"/>
      <c r="AH88" s="369"/>
      <c r="AI88" s="368" t="s">
        <v>578</v>
      </c>
      <c r="AJ88" s="369"/>
      <c r="AK88" s="369"/>
      <c r="AL88" s="369"/>
      <c r="AM88" s="368" t="s">
        <v>578</v>
      </c>
      <c r="AN88" s="369"/>
      <c r="AO88" s="369"/>
      <c r="AP88" s="369"/>
      <c r="AQ88" s="119" t="s">
        <v>621</v>
      </c>
      <c r="AR88" s="120"/>
      <c r="AS88" s="120"/>
      <c r="AT88" s="121"/>
      <c r="AU88" s="369" t="s">
        <v>621</v>
      </c>
      <c r="AV88" s="369"/>
      <c r="AW88" s="369"/>
      <c r="AX88" s="371"/>
      <c r="AY88" s="10"/>
      <c r="AZ88" s="10"/>
      <c r="BA88" s="10"/>
      <c r="BB88" s="10"/>
      <c r="BC88" s="10"/>
    </row>
    <row r="89" spans="1:60" ht="23.25" customHeight="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t="s">
        <v>578</v>
      </c>
      <c r="AF89" s="369"/>
      <c r="AG89" s="369"/>
      <c r="AH89" s="369"/>
      <c r="AI89" s="368" t="s">
        <v>578</v>
      </c>
      <c r="AJ89" s="369"/>
      <c r="AK89" s="369"/>
      <c r="AL89" s="369"/>
      <c r="AM89" s="368" t="s">
        <v>578</v>
      </c>
      <c r="AN89" s="369"/>
      <c r="AO89" s="369"/>
      <c r="AP89" s="369"/>
      <c r="AQ89" s="119" t="s">
        <v>618</v>
      </c>
      <c r="AR89" s="120"/>
      <c r="AS89" s="120"/>
      <c r="AT89" s="121"/>
      <c r="AU89" s="369" t="s">
        <v>617</v>
      </c>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399</v>
      </c>
      <c r="AF100" s="827"/>
      <c r="AG100" s="827"/>
      <c r="AH100" s="828"/>
      <c r="AI100" s="826" t="s">
        <v>419</v>
      </c>
      <c r="AJ100" s="827"/>
      <c r="AK100" s="827"/>
      <c r="AL100" s="828"/>
      <c r="AM100" s="826" t="s">
        <v>426</v>
      </c>
      <c r="AN100" s="827"/>
      <c r="AO100" s="827"/>
      <c r="AP100" s="828"/>
      <c r="AQ100" s="932" t="s">
        <v>439</v>
      </c>
      <c r="AR100" s="933"/>
      <c r="AS100" s="933"/>
      <c r="AT100" s="934"/>
      <c r="AU100" s="932" t="s">
        <v>440</v>
      </c>
      <c r="AV100" s="933"/>
      <c r="AW100" s="933"/>
      <c r="AX100" s="935"/>
    </row>
    <row r="101" spans="1:60" ht="23.25" customHeight="1">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585</v>
      </c>
      <c r="AC101" s="552"/>
      <c r="AD101" s="552"/>
      <c r="AE101" s="368">
        <v>109</v>
      </c>
      <c r="AF101" s="369"/>
      <c r="AG101" s="369"/>
      <c r="AH101" s="370"/>
      <c r="AI101" s="368">
        <v>85</v>
      </c>
      <c r="AJ101" s="369"/>
      <c r="AK101" s="369"/>
      <c r="AL101" s="370"/>
      <c r="AM101" s="368">
        <v>96</v>
      </c>
      <c r="AN101" s="369"/>
      <c r="AO101" s="369"/>
      <c r="AP101" s="370"/>
      <c r="AQ101" s="368" t="s">
        <v>578</v>
      </c>
      <c r="AR101" s="369"/>
      <c r="AS101" s="369"/>
      <c r="AT101" s="370"/>
      <c r="AU101" s="368" t="s">
        <v>586</v>
      </c>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v>80</v>
      </c>
      <c r="AF102" s="362"/>
      <c r="AG102" s="362"/>
      <c r="AH102" s="362"/>
      <c r="AI102" s="362">
        <v>80</v>
      </c>
      <c r="AJ102" s="362"/>
      <c r="AK102" s="362"/>
      <c r="AL102" s="362"/>
      <c r="AM102" s="362">
        <v>80</v>
      </c>
      <c r="AN102" s="362"/>
      <c r="AO102" s="362"/>
      <c r="AP102" s="362"/>
      <c r="AQ102" s="817">
        <v>80</v>
      </c>
      <c r="AR102" s="818"/>
      <c r="AS102" s="818"/>
      <c r="AT102" s="819"/>
      <c r="AU102" s="817">
        <v>80</v>
      </c>
      <c r="AV102" s="818"/>
      <c r="AW102" s="818"/>
      <c r="AX102" s="819"/>
    </row>
    <row r="103" spans="1:60" ht="31.5" hidden="1" customHeight="1">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414</v>
      </c>
      <c r="B130" s="995"/>
      <c r="C130" s="994" t="s">
        <v>239</v>
      </c>
      <c r="D130" s="995"/>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75"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571</v>
      </c>
      <c r="AE702" s="899"/>
      <c r="AF702" s="899"/>
      <c r="AG702" s="888" t="s">
        <v>590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571</v>
      </c>
      <c r="AE703" s="159"/>
      <c r="AF703" s="159"/>
      <c r="AG703" s="667" t="s">
        <v>591</v>
      </c>
      <c r="AH703" s="668"/>
      <c r="AI703" s="668"/>
      <c r="AJ703" s="668"/>
      <c r="AK703" s="668"/>
      <c r="AL703" s="668"/>
      <c r="AM703" s="668"/>
      <c r="AN703" s="668"/>
      <c r="AO703" s="668"/>
      <c r="AP703" s="668"/>
      <c r="AQ703" s="668"/>
      <c r="AR703" s="668"/>
      <c r="AS703" s="668"/>
      <c r="AT703" s="668"/>
      <c r="AU703" s="668"/>
      <c r="AV703" s="668"/>
      <c r="AW703" s="668"/>
      <c r="AX703" s="669"/>
    </row>
    <row r="704" spans="1:50" ht="54.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593</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593</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571</v>
      </c>
      <c r="AE709" s="159"/>
      <c r="AF709" s="159"/>
      <c r="AG709" s="667" t="s">
        <v>594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54.7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571</v>
      </c>
      <c r="AE711" s="159"/>
      <c r="AF711" s="159"/>
      <c r="AG711" s="667" t="s">
        <v>595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593</v>
      </c>
      <c r="AE714" s="593"/>
      <c r="AF714" s="594"/>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593</v>
      </c>
      <c r="AE715" s="671"/>
      <c r="AF715" s="780"/>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593</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54.75"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571</v>
      </c>
      <c r="AE717" s="159"/>
      <c r="AF717" s="159"/>
      <c r="AG717" s="667" t="s">
        <v>596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593</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571</v>
      </c>
      <c r="AE719" s="671"/>
      <c r="AF719" s="671"/>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3"/>
      <c r="B721" s="654"/>
      <c r="C721" s="921" t="s">
        <v>564</v>
      </c>
      <c r="D721" s="922"/>
      <c r="E721" s="922"/>
      <c r="F721" s="923"/>
      <c r="G721" s="941"/>
      <c r="H721" s="942"/>
      <c r="I721" s="82" t="str">
        <f>IF(OR(G721="　", G721=""), "", "-")</f>
        <v/>
      </c>
      <c r="J721" s="920"/>
      <c r="K721" s="920"/>
      <c r="L721" s="82" t="str">
        <f>IF(M721="","","-")</f>
        <v/>
      </c>
      <c r="M721" s="83"/>
      <c r="N721" s="917" t="s">
        <v>615</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3"/>
      <c r="B722" s="654"/>
      <c r="C722" s="921"/>
      <c r="D722" s="922"/>
      <c r="E722" s="922"/>
      <c r="F722" s="923"/>
      <c r="G722" s="941"/>
      <c r="H722" s="942"/>
      <c r="I722" s="82" t="str">
        <f t="shared" ref="I722:I725" si="6">IF(OR(G722="　", G722=""), "", "-")</f>
        <v/>
      </c>
      <c r="J722" s="920"/>
      <c r="K722" s="920"/>
      <c r="L722" s="82" t="str">
        <f t="shared" ref="L722:L725" si="7">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3"/>
      <c r="B723" s="654"/>
      <c r="C723" s="921"/>
      <c r="D723" s="922"/>
      <c r="E723" s="922"/>
      <c r="F723" s="923"/>
      <c r="G723" s="941"/>
      <c r="H723" s="942"/>
      <c r="I723" s="82" t="str">
        <f t="shared" si="6"/>
        <v/>
      </c>
      <c r="J723" s="920"/>
      <c r="K723" s="920"/>
      <c r="L723" s="82" t="str">
        <f t="shared" si="7"/>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3"/>
      <c r="B724" s="654"/>
      <c r="C724" s="921"/>
      <c r="D724" s="922"/>
      <c r="E724" s="922"/>
      <c r="F724" s="923"/>
      <c r="G724" s="941"/>
      <c r="H724" s="942"/>
      <c r="I724" s="82" t="str">
        <f t="shared" si="6"/>
        <v/>
      </c>
      <c r="J724" s="920"/>
      <c r="K724" s="920"/>
      <c r="L724" s="82" t="str">
        <f t="shared" si="7"/>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5"/>
      <c r="B725" s="656"/>
      <c r="C725" s="924"/>
      <c r="D725" s="925"/>
      <c r="E725" s="925"/>
      <c r="F725" s="926"/>
      <c r="G725" s="963"/>
      <c r="H725" s="964"/>
      <c r="I725" s="84" t="str">
        <f t="shared" si="6"/>
        <v/>
      </c>
      <c r="J725" s="965"/>
      <c r="K725" s="965"/>
      <c r="L725" s="84" t="str">
        <f t="shared" si="7"/>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0" t="s">
        <v>597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598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4" customHeight="1" thickBot="1">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4" customHeight="1" thickBot="1">
      <c r="A731" s="619"/>
      <c r="B731" s="620"/>
      <c r="C731" s="620"/>
      <c r="D731" s="620"/>
      <c r="E731" s="62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4"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2" t="s">
        <v>600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410</v>
      </c>
      <c r="B737" s="101"/>
      <c r="C737" s="101"/>
      <c r="D737" s="102"/>
      <c r="E737" s="103" t="s">
        <v>601</v>
      </c>
      <c r="F737" s="103"/>
      <c r="G737" s="103"/>
      <c r="H737" s="103"/>
      <c r="I737" s="103"/>
      <c r="J737" s="103"/>
      <c r="K737" s="103"/>
      <c r="L737" s="103"/>
      <c r="M737" s="103"/>
      <c r="N737" s="109" t="s">
        <v>405</v>
      </c>
      <c r="O737" s="109"/>
      <c r="P737" s="109"/>
      <c r="Q737" s="109"/>
      <c r="R737" s="103" t="s">
        <v>602</v>
      </c>
      <c r="S737" s="103"/>
      <c r="T737" s="103"/>
      <c r="U737" s="103"/>
      <c r="V737" s="103"/>
      <c r="W737" s="103"/>
      <c r="X737" s="103"/>
      <c r="Y737" s="103"/>
      <c r="Z737" s="103"/>
      <c r="AA737" s="109" t="s">
        <v>404</v>
      </c>
      <c r="AB737" s="109"/>
      <c r="AC737" s="109"/>
      <c r="AD737" s="109"/>
      <c r="AE737" s="103" t="s">
        <v>603</v>
      </c>
      <c r="AF737" s="103"/>
      <c r="AG737" s="103"/>
      <c r="AH737" s="103"/>
      <c r="AI737" s="103"/>
      <c r="AJ737" s="103"/>
      <c r="AK737" s="103"/>
      <c r="AL737" s="103"/>
      <c r="AM737" s="103"/>
      <c r="AN737" s="109" t="s">
        <v>403</v>
      </c>
      <c r="AO737" s="109"/>
      <c r="AP737" s="109"/>
      <c r="AQ737" s="109"/>
      <c r="AR737" s="110" t="s">
        <v>604</v>
      </c>
      <c r="AS737" s="111"/>
      <c r="AT737" s="111"/>
      <c r="AU737" s="111"/>
      <c r="AV737" s="111"/>
      <c r="AW737" s="111"/>
      <c r="AX737" s="112"/>
      <c r="AY737" s="88"/>
      <c r="AZ737" s="88"/>
    </row>
    <row r="738" spans="1:52" ht="24.75" customHeight="1">
      <c r="A738" s="100" t="s">
        <v>402</v>
      </c>
      <c r="B738" s="101"/>
      <c r="C738" s="101"/>
      <c r="D738" s="102"/>
      <c r="E738" s="103" t="s">
        <v>605</v>
      </c>
      <c r="F738" s="103"/>
      <c r="G738" s="103"/>
      <c r="H738" s="103"/>
      <c r="I738" s="103"/>
      <c r="J738" s="103"/>
      <c r="K738" s="103"/>
      <c r="L738" s="103"/>
      <c r="M738" s="103"/>
      <c r="N738" s="109" t="s">
        <v>401</v>
      </c>
      <c r="O738" s="109"/>
      <c r="P738" s="109"/>
      <c r="Q738" s="109"/>
      <c r="R738" s="103" t="s">
        <v>606</v>
      </c>
      <c r="S738" s="103"/>
      <c r="T738" s="103"/>
      <c r="U738" s="103"/>
      <c r="V738" s="103"/>
      <c r="W738" s="103"/>
      <c r="X738" s="103"/>
      <c r="Y738" s="103"/>
      <c r="Z738" s="103"/>
      <c r="AA738" s="109" t="s">
        <v>400</v>
      </c>
      <c r="AB738" s="109"/>
      <c r="AC738" s="109"/>
      <c r="AD738" s="109"/>
      <c r="AE738" s="103" t="s">
        <v>607</v>
      </c>
      <c r="AF738" s="103"/>
      <c r="AG738" s="103"/>
      <c r="AH738" s="103"/>
      <c r="AI738" s="103"/>
      <c r="AJ738" s="103"/>
      <c r="AK738" s="103"/>
      <c r="AL738" s="103"/>
      <c r="AM738" s="103"/>
      <c r="AN738" s="109" t="s">
        <v>399</v>
      </c>
      <c r="AO738" s="109"/>
      <c r="AP738" s="109"/>
      <c r="AQ738" s="109"/>
      <c r="AR738" s="110" t="s">
        <v>608</v>
      </c>
      <c r="AS738" s="111"/>
      <c r="AT738" s="111"/>
      <c r="AU738" s="111"/>
      <c r="AV738" s="111"/>
      <c r="AW738" s="111"/>
      <c r="AX738" s="112"/>
    </row>
    <row r="739" spans="1:52" ht="24.75" customHeight="1">
      <c r="A739" s="100" t="s">
        <v>398</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308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599</v>
      </c>
      <c r="H782" s="454"/>
      <c r="I782" s="454"/>
      <c r="J782" s="454"/>
      <c r="K782" s="455"/>
      <c r="L782" s="456" t="s">
        <v>610</v>
      </c>
      <c r="M782" s="457"/>
      <c r="N782" s="457"/>
      <c r="O782" s="457"/>
      <c r="P782" s="457"/>
      <c r="Q782" s="457"/>
      <c r="R782" s="457"/>
      <c r="S782" s="457"/>
      <c r="T782" s="457"/>
      <c r="U782" s="457"/>
      <c r="V782" s="457"/>
      <c r="W782" s="457"/>
      <c r="X782" s="458"/>
      <c r="Y782" s="459">
        <v>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611</v>
      </c>
      <c r="D838" s="422"/>
      <c r="E838" s="422"/>
      <c r="F838" s="422"/>
      <c r="G838" s="422"/>
      <c r="H838" s="422"/>
      <c r="I838" s="422"/>
      <c r="J838" s="423" t="s">
        <v>612</v>
      </c>
      <c r="K838" s="424"/>
      <c r="L838" s="424"/>
      <c r="M838" s="424"/>
      <c r="N838" s="424"/>
      <c r="O838" s="424"/>
      <c r="P838" s="429" t="s">
        <v>613</v>
      </c>
      <c r="Q838" s="321"/>
      <c r="R838" s="321"/>
      <c r="S838" s="321"/>
      <c r="T838" s="321"/>
      <c r="U838" s="321"/>
      <c r="V838" s="321"/>
      <c r="W838" s="321"/>
      <c r="X838" s="321"/>
      <c r="Y838" s="322">
        <v>2</v>
      </c>
      <c r="Z838" s="323"/>
      <c r="AA838" s="323"/>
      <c r="AB838" s="324"/>
      <c r="AC838" s="332"/>
      <c r="AD838" s="427"/>
      <c r="AE838" s="427"/>
      <c r="AF838" s="427"/>
      <c r="AG838" s="427"/>
      <c r="AH838" s="425" t="s">
        <v>578</v>
      </c>
      <c r="AI838" s="426"/>
      <c r="AJ838" s="426"/>
      <c r="AK838" s="426"/>
      <c r="AL838" s="329" t="s">
        <v>578</v>
      </c>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AI34 AM34">
    <cfRule type="expression" dxfId="2755" priority="13465">
      <formula>IF(RIGHT(TEXT(AE34,"0.#"),1)=".",FALSE,TRUE)</formula>
    </cfRule>
    <cfRule type="expression" dxfId="2754" priority="13466">
      <formula>IF(RIGHT(TEXT(AE34,"0.#"),1)=".",TRUE,FALSE)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5:V17">
    <cfRule type="expression" dxfId="705" priority="5">
      <formula>IF(RIGHT(TEXT(P15,"0.#"),1)=".",FALSE,TRUE)</formula>
    </cfRule>
    <cfRule type="expression" dxfId="704" priority="6">
      <formula>IF(RIGHT(TEXT(P15,"0.#"),1)=".",TRUE,FALSE)</formula>
    </cfRule>
  </conditionalFormatting>
  <conditionalFormatting sqref="W14:AQ17">
    <cfRule type="expression" dxfId="703" priority="3">
      <formula>IF(RIGHT(TEXT(W14,"0.#"),1)=".",FALSE,TRUE)</formula>
    </cfRule>
    <cfRule type="expression" dxfId="702" priority="4">
      <formula>IF(RIGHT(TEXT(W14,"0.#"),1)=".",TRUE,FALSE)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t="s">
        <v>571</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571</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571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2020-08-13T08:21:19Z</cp:lastPrinted>
  <dcterms:created xsi:type="dcterms:W3CDTF">2012-03-13T00:50:25Z</dcterms:created>
  <dcterms:modified xsi:type="dcterms:W3CDTF">2020-09-15T06:20:58Z</dcterms:modified>
</cp:coreProperties>
</file>