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田村麻衣子</author>
  </authors>
  <commentList>
    <comment ref="AR13" authorId="0" shapeId="0">
      <text>
        <r>
          <rPr>
            <sz val="9"/>
            <color indexed="81"/>
            <rFont val="MS P ゴシック"/>
            <family val="3"/>
            <charset val="128"/>
          </rPr>
          <t xml:space="preserve">主計室＞３年度要求は記載不要ではないでしょうか。
</t>
        </r>
      </text>
    </comment>
  </commentList>
</comments>
</file>

<file path=xl/sharedStrings.xml><?xml version="1.0" encoding="utf-8"?>
<sst xmlns="http://schemas.openxmlformats.org/spreadsheetml/2006/main" count="2837" uniqueCount="635">
  <si>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</si>
  <si>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</si>
  <si>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</si>
  <si>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</si>
  <si>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</si>
  <si>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</si>
  <si>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</si>
  <si>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</si>
  <si>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</si>
  <si>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</si>
  <si>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</si>
  <si>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</si>
  <si>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</si>
  <si>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</si>
  <si>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</si>
  <si>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</si>
  <si>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</si>
  <si>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</si>
  <si>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</si>
  <si>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</si>
  <si>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</si>
  <si>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</si>
  <si>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</si>
  <si>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</si>
  <si>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</si>
  <si>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</si>
  <si>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</si>
  <si>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</si>
  <si>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</si>
  <si>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</si>
  <si>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</si>
  <si>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</si>
  <si>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</si>
  <si>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</si>
  <si>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</si>
  <si>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</si>
  <si>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</si>
  <si>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</si>
  <si>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</si>
  <si>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</si>
  <si>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</si>
  <si>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</si>
  <si>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</si>
  <si>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</si>
  <si>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</si>
  <si>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</si>
  <si>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</si>
  <si>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</si>
  <si>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</si>
  <si>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</si>
  <si>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</si>
  <si>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</si>
  <si>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</si>
  <si>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</si>
  <si>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</si>
  <si>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</si>
  <si>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</si>
  <si>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</si>
  <si>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</si>
  <si>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</si>
  <si>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</si>
  <si>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</si>
  <si>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</si>
  <si>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</si>
  <si>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</si>
  <si>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</si>
  <si>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</si>
  <si>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</si>
  <si>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</si>
  <si>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</si>
  <si>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</si>
  <si>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</si>
  <si>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</si>
  <si>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</si>
  <si>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</si>
  <si>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</si>
  <si>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</si>
  <si>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</si>
  <si>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</si>
  <si>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</si>
  <si>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</si>
  <si>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</si>
  <si>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</si>
  <si>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</si>
  <si>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</si>
  <si>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</si>
  <si>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</si>
  <si>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</si>
  <si>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</si>
  <si>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</si>
  <si>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</si>
  <si>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</si>
  <si>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</si>
  <si>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</si>
  <si>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</si>
  <si>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</si>
  <si>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</si>
  <si>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</si>
  <si>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</si>
  <si>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</si>
  <si>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</si>
  <si>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</si>
  <si>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</si>
  <si>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</si>
  <si>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</si>
  <si>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</si>
  <si>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</si>
  <si>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</si>
  <si>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</si>
  <si>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</si>
  <si>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</si>
  <si>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</si>
  <si>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</si>
  <si>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</si>
  <si>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</si>
  <si>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</si>
  <si>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</si>
  <si>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</si>
  <si>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</si>
  <si>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</si>
  <si>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</si>
  <si>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</si>
  <si>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</si>
  <si>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</si>
  <si>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</si>
  <si>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</si>
  <si>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</si>
  <si>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</si>
  <si>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</si>
  <si>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</si>
  <si>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</si>
  <si>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</si>
  <si>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</si>
  <si>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</si>
  <si>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</si>
  <si>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</si>
  <si>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</si>
  <si>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</si>
  <si>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</si>
  <si>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</si>
  <si>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</si>
  <si>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</si>
  <si>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</si>
  <si>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</si>
  <si>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</si>
  <si>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</si>
  <si>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</si>
  <si>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</si>
  <si>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</si>
  <si>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</si>
  <si>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</si>
  <si>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</si>
  <si>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</si>
  <si>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</si>
  <si>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</si>
  <si>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</si>
  <si>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</si>
  <si>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</si>
  <si>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</si>
  <si>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</si>
  <si>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</si>
  <si>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</si>
  <si>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</si>
  <si>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</si>
  <si>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</si>
  <si>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</si>
  <si>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</si>
  <si>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</si>
  <si>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</si>
  <si>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</si>
  <si>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</si>
  <si>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</si>
  <si>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</si>
  <si>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</si>
  <si>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</si>
  <si>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</si>
  <si>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</si>
  <si>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</si>
  <si>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</si>
  <si>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</si>
  <si>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</si>
  <si>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</si>
  <si>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</si>
  <si>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</si>
  <si>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</si>
  <si>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</si>
  <si>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</si>
  <si>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</si>
  <si>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</si>
  <si>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</si>
  <si>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</si>
  <si>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</si>
  <si>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</si>
  <si>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</si>
  <si>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</si>
  <si>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</si>
  <si>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</si>
  <si>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</si>
  <si>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</si>
  <si>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</si>
  <si>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</si>
  <si>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</si>
  <si>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</si>
  <si>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</si>
  <si>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</si>
  <si>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</si>
  <si>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</si>
  <si>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</si>
  <si>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</si>
  <si>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</si>
  <si>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</si>
  <si>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</si>
  <si>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</si>
  <si>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</si>
  <si>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</si>
  <si>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</si>
  <si>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</si>
  <si>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</si>
  <si>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</si>
  <si>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</si>
  <si>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</si>
  <si>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</si>
  <si>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</si>
  <si>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</si>
  <si>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</si>
  <si>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</si>
  <si>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</si>
  <si>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</si>
  <si>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</si>
  <si>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</si>
  <si>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</si>
  <si>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</si>
  <si>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</si>
  <si>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</si>
  <si>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</si>
  <si>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</si>
  <si>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</si>
  <si>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</si>
  <si>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</si>
  <si>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</si>
  <si>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</si>
  <si>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</si>
  <si>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</si>
  <si>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</si>
  <si>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</si>
  <si>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</si>
  <si>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</si>
  <si>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</si>
  <si>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</si>
  <si>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</si>
  <si>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</si>
  <si>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</si>
  <si>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</si>
  <si>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</si>
  <si>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</si>
  <si>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</si>
  <si>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</si>
  <si>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</si>
  <si>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</si>
  <si>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</si>
  <si>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</si>
  <si>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</si>
  <si>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</si>
  <si>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</si>
  <si>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</si>
  <si>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</si>
  <si>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</si>
  <si>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</si>
  <si>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</si>
  <si>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</si>
  <si>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</si>
  <si>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</si>
  <si>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</si>
  <si>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</si>
  <si>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</si>
  <si>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</si>
  <si>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</si>
  <si>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</si>
  <si>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</si>
  <si>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</si>
  <si>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</si>
  <si>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</si>
  <si>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</si>
  <si>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</si>
  <si>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</si>
  <si>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</si>
  <si>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</si>
  <si>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</si>
  <si>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</si>
  <si>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</si>
  <si>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</si>
  <si>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</si>
  <si>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</si>
  <si>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</si>
  <si>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</si>
  <si>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</si>
  <si>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</si>
  <si>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</si>
  <si>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</si>
  <si>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</si>
  <si>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</si>
  <si>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</si>
  <si>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</si>
  <si>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</si>
  <si>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</si>
  <si>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</si>
  <si>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</si>
  <si>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</si>
  <si>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</si>
  <si>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</si>
  <si>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</si>
  <si>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</si>
  <si>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</si>
  <si>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</si>
  <si>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</si>
  <si>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</si>
  <si>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</si>
  <si>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</si>
  <si>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</si>
  <si>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</si>
  <si>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</si>
  <si>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</si>
  <si>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</si>
  <si>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</si>
  <si>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</si>
  <si>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</si>
  <si>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</si>
  <si>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</si>
  <si>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</si>
  <si>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</si>
  <si>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</si>
  <si>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</si>
  <si>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</si>
  <si>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</si>
  <si>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</si>
  <si>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</si>
  <si>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</si>
  <si>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</si>
  <si>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</si>
  <si>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</si>
  <si>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</si>
  <si>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</si>
  <si>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</si>
  <si>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</si>
  <si>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</si>
  <si>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</si>
  <si>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</si>
  <si>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</si>
  <si>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</si>
  <si>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</si>
  <si>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</si>
  <si>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</si>
  <si>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</si>
  <si>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</si>
  <si>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</si>
  <si>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</si>
  <si>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</si>
  <si>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</si>
  <si>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</si>
  <si>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</si>
  <si>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</si>
  <si>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</si>
  <si>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</si>
  <si>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</si>
  <si>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</si>
  <si>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</si>
  <si>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</si>
  <si>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</si>
  <si>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</si>
  <si>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</si>
  <si>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</si>
  <si>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</si>
  <si>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</si>
  <si>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</si>
  <si>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</si>
  <si>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</si>
  <si>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</si>
  <si>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</si>
  <si>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</si>
  <si>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</si>
  <si>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</si>
  <si>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</si>
  <si>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</si>
  <si>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</si>
  <si>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</si>
  <si>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</si>
  <si>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</si>
  <si>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</si>
  <si>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</si>
  <si>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</si>
  <si>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</si>
  <si>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</si>
  <si>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</si>
  <si>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</si>
  <si>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</si>
  <si>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</si>
  <si>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</si>
  <si>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</si>
  <si>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</si>
  <si>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</si>
  <si>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</si>
  <si>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</si>
  <si>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</si>
  <si>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</si>
  <si>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</si>
  <si>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</si>
  <si>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</si>
  <si>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</si>
  <si>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</si>
  <si>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</si>
  <si>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</si>
  <si>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</si>
  <si>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</si>
  <si>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</si>
  <si>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</si>
  <si>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</si>
  <si>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</si>
  <si>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</si>
  <si>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</si>
  <si>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</si>
  <si>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</si>
  <si>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</si>
  <si>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</si>
  <si>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</si>
  <si>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</si>
  <si>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</si>
  <si>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</si>
  <si>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</si>
  <si>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</si>
  <si>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</si>
  <si>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</si>
  <si>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</si>
  <si>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</si>
  <si>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</si>
  <si>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</si>
  <si>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</si>
  <si>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</si>
  <si>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</si>
  <si>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</si>
  <si>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</si>
  <si>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</si>
  <si>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</si>
  <si>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</si>
  <si>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</si>
  <si>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</si>
  <si>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</si>
  <si>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</si>
  <si>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</si>
  <si>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</si>
  <si>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</si>
  <si>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</si>
  <si>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</si>
  <si>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</si>
  <si>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</si>
  <si>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</si>
  <si>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</si>
  <si>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</si>
  <si>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</si>
  <si>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</si>
  <si>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</si>
  <si>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</si>
  <si>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</si>
  <si>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</si>
  <si>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</si>
  <si>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</si>
  <si>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</si>
  <si>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</si>
  <si>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</si>
  <si>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</si>
  <si>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</si>
  <si>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</si>
  <si>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</si>
  <si>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</si>
  <si>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</si>
  <si>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</si>
  <si>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</si>
  <si>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</si>
  <si>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</si>
  <si>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</si>
  <si>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</si>
  <si>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</si>
  <si>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</si>
  <si>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</si>
  <si>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</si>
  <si>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</si>
  <si>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</si>
  <si>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</si>
  <si>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</si>
  <si>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</si>
  <si>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</si>
  <si>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</si>
  <si>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</si>
  <si>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</si>
  <si>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</si>
  <si>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</si>
  <si>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</si>
  <si>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</si>
  <si>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</si>
  <si>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</si>
  <si>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</si>
  <si>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</si>
  <si>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</si>
  <si>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</si>
  <si>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</si>
  <si>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</si>
  <si>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</si>
  <si>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</si>
  <si>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</si>
  <si>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</si>
  <si>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</si>
  <si>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</si>
  <si>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</si>
  <si>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</si>
  <si>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</si>
  <si>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</si>
  <si>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</si>
  <si>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</si>
  <si>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</si>
  <si>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</si>
  <si>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</si>
  <si>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</si>
  <si>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</si>
  <si>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</si>
  <si>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</si>
  <si>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</si>
  <si>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</si>
  <si>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</si>
  <si>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</si>
  <si>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</si>
  <si>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</si>
  <si>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</si>
  <si>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</si>
  <si>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</si>
  <si>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</si>
  <si>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</si>
  <si>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</si>
  <si>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</si>
  <si>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</si>
  <si>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</si>
  <si>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</si>
  <si>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</si>
  <si>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</si>
  <si>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</si>
  <si>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</si>
  <si>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</si>
  <si>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</si>
  <si>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</si>
  <si>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</si>
  <si>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</si>
  <si>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</si>
  <si>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</si>
  <si>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</si>
  <si>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</si>
  <si>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</si>
  <si>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</si>
  <si>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</si>
  <si>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</si>
  <si>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</si>
  <si>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</si>
  <si>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</si>
  <si>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</si>
  <si>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</si>
  <si>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</si>
  <si>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国際協力局</t>
    <rPh sb="0" eb="2">
      <t>コクサイ</t>
    </rPh>
    <rPh sb="2" eb="4">
      <t>キョウリョク</t>
    </rPh>
    <rPh sb="4" eb="5">
      <t>キョク</t>
    </rPh>
    <phoneticPr fontId="5"/>
  </si>
  <si>
    <t>地球環境課</t>
    <rPh sb="0" eb="2">
      <t>チキュウ</t>
    </rPh>
    <rPh sb="2" eb="4">
      <t>カンキョウ</t>
    </rPh>
    <rPh sb="4" eb="5">
      <t>カ</t>
    </rPh>
    <phoneticPr fontId="5"/>
  </si>
  <si>
    <t>外務省設置法第4条第3号</t>
    <phoneticPr fontId="5"/>
  </si>
  <si>
    <t>○</t>
  </si>
  <si>
    <t>外務省</t>
  </si>
  <si>
    <t>森下　興</t>
    <rPh sb="0" eb="2">
      <t>モリシタ</t>
    </rPh>
    <rPh sb="3" eb="4">
      <t>コウ</t>
    </rPh>
    <phoneticPr fontId="5"/>
  </si>
  <si>
    <t>決議数</t>
    <rPh sb="0" eb="2">
      <t>ケツギ</t>
    </rPh>
    <rPh sb="2" eb="3">
      <t>スウ</t>
    </rPh>
    <phoneticPr fontId="5"/>
  </si>
  <si>
    <t>作業数</t>
    <rPh sb="0" eb="2">
      <t>サギョウ</t>
    </rPh>
    <rPh sb="2" eb="3">
      <t>スウ</t>
    </rPh>
    <phoneticPr fontId="5"/>
  </si>
  <si>
    <t>-</t>
    <phoneticPr fontId="5"/>
  </si>
  <si>
    <t>事務局から聴取</t>
    <rPh sb="0" eb="3">
      <t>ジムキョク</t>
    </rPh>
    <rPh sb="5" eb="7">
      <t>チョウシュ</t>
    </rPh>
    <phoneticPr fontId="5"/>
  </si>
  <si>
    <t>締約国会議の決議に向けた提案（文書数）</t>
    <rPh sb="0" eb="2">
      <t>テイヤク</t>
    </rPh>
    <rPh sb="2" eb="3">
      <t>コク</t>
    </rPh>
    <rPh sb="3" eb="5">
      <t>カイギ</t>
    </rPh>
    <rPh sb="6" eb="8">
      <t>ケツギ</t>
    </rPh>
    <rPh sb="9" eb="10">
      <t>ム</t>
    </rPh>
    <rPh sb="12" eb="14">
      <t>テイアン</t>
    </rPh>
    <rPh sb="15" eb="17">
      <t>ブンショ</t>
    </rPh>
    <rPh sb="17" eb="18">
      <t>スウ</t>
    </rPh>
    <phoneticPr fontId="5"/>
  </si>
  <si>
    <t>提案数</t>
    <rPh sb="0" eb="2">
      <t>テイアン</t>
    </rPh>
    <rPh sb="2" eb="3">
      <t>スウ</t>
    </rPh>
    <phoneticPr fontId="5"/>
  </si>
  <si>
    <t>百万円</t>
    <rPh sb="0" eb="3">
      <t>ヒャクマンエン</t>
    </rPh>
    <phoneticPr fontId="5"/>
  </si>
  <si>
    <t>　　拠出額（百万円）提案数</t>
    <rPh sb="2" eb="4">
      <t>キョシュツ</t>
    </rPh>
    <rPh sb="4" eb="5">
      <t>ガク</t>
    </rPh>
    <rPh sb="6" eb="8">
      <t>ヒャクマン</t>
    </rPh>
    <rPh sb="8" eb="9">
      <t>エン</t>
    </rPh>
    <rPh sb="10" eb="12">
      <t>テイアン</t>
    </rPh>
    <rPh sb="12" eb="13">
      <t>スウ</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</si>
  <si>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</si>
  <si>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施策VII－３　国際機関を通じた地球規模の諸問題に係る国際貢献</t>
    <rPh sb="0" eb="1">
      <t>セ</t>
    </rPh>
    <rPh sb="1" eb="2">
      <t>サク</t>
    </rPh>
    <rPh sb="8" eb="10">
      <t>コクサイ</t>
    </rPh>
    <rPh sb="10" eb="12">
      <t>キカン</t>
    </rPh>
    <rPh sb="13" eb="14">
      <t>ツウ</t>
    </rPh>
    <rPh sb="16" eb="18">
      <t>チキュウ</t>
    </rPh>
    <rPh sb="18" eb="20">
      <t>キボ</t>
    </rPh>
    <rPh sb="21" eb="22">
      <t>ショ</t>
    </rPh>
    <rPh sb="22" eb="24">
      <t>モンダイ</t>
    </rPh>
    <rPh sb="25" eb="26">
      <t>カカ</t>
    </rPh>
    <rPh sb="27" eb="29">
      <t>コクサイ</t>
    </rPh>
    <rPh sb="29" eb="31">
      <t>コウケン</t>
    </rPh>
    <phoneticPr fontId="5"/>
  </si>
  <si>
    <t>‐</t>
  </si>
  <si>
    <t>無</t>
  </si>
  <si>
    <t>拠出金の使用は、締約国会議で合意した財政手続及び国連の規則に従っている。</t>
    <rPh sb="0" eb="3">
      <t>キョシュツキン</t>
    </rPh>
    <rPh sb="4" eb="6">
      <t>シヨウ</t>
    </rPh>
    <rPh sb="8" eb="10">
      <t>テイヤク</t>
    </rPh>
    <rPh sb="10" eb="11">
      <t>コク</t>
    </rPh>
    <rPh sb="11" eb="13">
      <t>カイギ</t>
    </rPh>
    <rPh sb="14" eb="16">
      <t>ゴウイ</t>
    </rPh>
    <rPh sb="18" eb="20">
      <t>ザイセイ</t>
    </rPh>
    <rPh sb="20" eb="22">
      <t>テツヅ</t>
    </rPh>
    <rPh sb="22" eb="23">
      <t>オヨ</t>
    </rPh>
    <rPh sb="24" eb="26">
      <t>コクレン</t>
    </rPh>
    <rPh sb="27" eb="29">
      <t>キソク</t>
    </rPh>
    <rPh sb="30" eb="31">
      <t>シタガ</t>
    </rPh>
    <phoneticPr fontId="5"/>
  </si>
  <si>
    <t>成果実績は成果目標に見合っている</t>
    <rPh sb="0" eb="2">
      <t>セイカ</t>
    </rPh>
    <rPh sb="2" eb="4">
      <t>ジッセキ</t>
    </rPh>
    <rPh sb="5" eb="7">
      <t>セイカ</t>
    </rPh>
    <rPh sb="7" eb="9">
      <t>モクヒョウ</t>
    </rPh>
    <rPh sb="10" eb="12">
      <t>ミア</t>
    </rPh>
    <phoneticPr fontId="5"/>
  </si>
  <si>
    <t>活動実績は見込みに見合っている。</t>
    <rPh sb="0" eb="2">
      <t>カツドウ</t>
    </rPh>
    <rPh sb="2" eb="4">
      <t>ジッセキ</t>
    </rPh>
    <rPh sb="5" eb="7">
      <t>ミコ</t>
    </rPh>
    <rPh sb="9" eb="11">
      <t>ミア</t>
    </rPh>
    <phoneticPr fontId="5"/>
  </si>
  <si>
    <t>環境省</t>
  </si>
  <si>
    <t>引き続き効果的・効率的な事業の実施を求めていく。</t>
    <rPh sb="0" eb="1">
      <t>ヒ</t>
    </rPh>
    <rPh sb="2" eb="3">
      <t>ツヅ</t>
    </rPh>
    <rPh sb="4" eb="7">
      <t>コウカテキ</t>
    </rPh>
    <rPh sb="8" eb="11">
      <t>コウリツテキ</t>
    </rPh>
    <rPh sb="12" eb="14">
      <t>ジギョウ</t>
    </rPh>
    <rPh sb="15" eb="17">
      <t>ジッシ</t>
    </rPh>
    <rPh sb="18" eb="19">
      <t>モト</t>
    </rPh>
    <phoneticPr fontId="5"/>
  </si>
  <si>
    <t>締約国会議等において我が国が参画して達成された合意形成の増加</t>
    <rPh sb="0" eb="2">
      <t>テイヤク</t>
    </rPh>
    <rPh sb="2" eb="3">
      <t>コク</t>
    </rPh>
    <rPh sb="3" eb="5">
      <t>カイギ</t>
    </rPh>
    <rPh sb="5" eb="6">
      <t>トウ</t>
    </rPh>
    <rPh sb="10" eb="11">
      <t>ワ</t>
    </rPh>
    <rPh sb="12" eb="13">
      <t>クニ</t>
    </rPh>
    <rPh sb="14" eb="16">
      <t>サンカク</t>
    </rPh>
    <rPh sb="18" eb="20">
      <t>タッセイ</t>
    </rPh>
    <rPh sb="23" eb="25">
      <t>ゴウイ</t>
    </rPh>
    <rPh sb="25" eb="27">
      <t>ケイセイ</t>
    </rPh>
    <rPh sb="28" eb="30">
      <t>ゾウカ</t>
    </rPh>
    <phoneticPr fontId="5"/>
  </si>
  <si>
    <t>締約国会議における決議数</t>
    <rPh sb="0" eb="2">
      <t>テイヤク</t>
    </rPh>
    <rPh sb="2" eb="3">
      <t>コク</t>
    </rPh>
    <rPh sb="3" eb="5">
      <t>カイギ</t>
    </rPh>
    <rPh sb="9" eb="11">
      <t>ケツギ</t>
    </rPh>
    <rPh sb="11" eb="12">
      <t>スウ</t>
    </rPh>
    <phoneticPr fontId="5"/>
  </si>
  <si>
    <t>-</t>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</si>
  <si>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　　　　　　　　　　　　　　</t>
    <rPh sb="0" eb="3">
      <t>キョシュツキン</t>
    </rPh>
    <rPh sb="4" eb="6">
      <t>テイアン</t>
    </rPh>
    <rPh sb="7" eb="9">
      <t>ブンショ</t>
    </rPh>
    <rPh sb="10" eb="11">
      <t>スウ</t>
    </rPh>
    <rPh sb="13" eb="16">
      <t>ジムキョク</t>
    </rPh>
    <rPh sb="17" eb="19">
      <t>ジッシ</t>
    </rPh>
    <rPh sb="21" eb="23">
      <t>カツドウ</t>
    </rPh>
    <rPh sb="24" eb="25">
      <t>ナン</t>
    </rPh>
    <rPh sb="28" eb="31">
      <t>ホウコクショ</t>
    </rPh>
    <rPh sb="32" eb="34">
      <t>ブンショ</t>
    </rPh>
    <rPh sb="34" eb="35">
      <t>トウ</t>
    </rPh>
    <rPh sb="39" eb="41">
      <t>コウヒョウ</t>
    </rPh>
    <rPh sb="45" eb="47">
      <t>サイタク</t>
    </rPh>
    <rPh sb="55" eb="56">
      <t>ミギ</t>
    </rPh>
    <rPh sb="56" eb="58">
      <t>コウヒョウ</t>
    </rPh>
    <rPh sb="62" eb="64">
      <t>サイタク</t>
    </rPh>
    <rPh sb="67" eb="69">
      <t>ブンショ</t>
    </rPh>
    <rPh sb="70" eb="72">
      <t>サギョウ</t>
    </rPh>
    <rPh sb="73" eb="74">
      <t>ヒト</t>
    </rPh>
    <rPh sb="75" eb="76">
      <t>ア</t>
    </rPh>
    <rPh sb="81" eb="82">
      <t>ヨウ</t>
    </rPh>
    <rPh sb="84" eb="85">
      <t>ワ</t>
    </rPh>
    <rPh sb="86" eb="87">
      <t>クニ</t>
    </rPh>
    <rPh sb="87" eb="89">
      <t>キョシュツ</t>
    </rPh>
    <rPh sb="90" eb="92">
      <t>サンシュツ</t>
    </rPh>
    <phoneticPr fontId="5"/>
  </si>
  <si>
    <t>条約は国が締結するため、地方自治体、民間に委ねることは出来ない。</t>
    <rPh sb="0" eb="2">
      <t>ジョウヤク</t>
    </rPh>
    <rPh sb="3" eb="4">
      <t>クニ</t>
    </rPh>
    <rPh sb="5" eb="7">
      <t>テイケツ</t>
    </rPh>
    <rPh sb="12" eb="14">
      <t>チホウ</t>
    </rPh>
    <rPh sb="14" eb="17">
      <t>ジチタイ</t>
    </rPh>
    <rPh sb="18" eb="20">
      <t>ミンカン</t>
    </rPh>
    <rPh sb="21" eb="22">
      <t>ユダ</t>
    </rPh>
    <rPh sb="27" eb="29">
      <t>デキ</t>
    </rPh>
    <phoneticPr fontId="5"/>
  </si>
  <si>
    <t>締約国会議にて精査の上、合意した費目に対して支出されている。</t>
    <rPh sb="0" eb="2">
      <t>テイヤク</t>
    </rPh>
    <rPh sb="2" eb="3">
      <t>コク</t>
    </rPh>
    <rPh sb="3" eb="5">
      <t>カイギ</t>
    </rPh>
    <rPh sb="7" eb="9">
      <t>セイサ</t>
    </rPh>
    <rPh sb="10" eb="11">
      <t>ウエ</t>
    </rPh>
    <rPh sb="12" eb="14">
      <t>ゴウイ</t>
    </rPh>
    <rPh sb="16" eb="18">
      <t>ヒモク</t>
    </rPh>
    <rPh sb="19" eb="20">
      <t>タイ</t>
    </rPh>
    <rPh sb="22" eb="24">
      <t>シシュツ</t>
    </rPh>
    <phoneticPr fontId="5"/>
  </si>
  <si>
    <t>経済産業省</t>
  </si>
  <si>
    <t>ストックホルム条約（POPs条約）拠出金（義務的拠出金）</t>
    <rPh sb="7" eb="9">
      <t>ジョウヤク</t>
    </rPh>
    <rPh sb="14" eb="16">
      <t>ジョウヤク</t>
    </rPh>
    <rPh sb="17" eb="19">
      <t>キョシュツ</t>
    </rPh>
    <rPh sb="19" eb="20">
      <t>キン</t>
    </rPh>
    <rPh sb="21" eb="24">
      <t>ギムテキ</t>
    </rPh>
    <rPh sb="24" eb="27">
      <t>キョシュツキン</t>
    </rPh>
    <phoneticPr fontId="5"/>
  </si>
  <si>
    <t>ストックホルム条約第１９条第４項及び第１回締約国会議決定</t>
    <phoneticPr fontId="5"/>
  </si>
  <si>
    <t>本件事業により、ストックホルム条約の目的えある、ダイオキシン類、PCB、DDT棟の残留性有機汚染物質（Persistent Organic Pollutants:POPs)の排出を削減し廃絶するための手段を講じることにより、POPｓによる悪影響からの人の健康と環境の保護が可能となる。POPｓは、毒性が強く、残留性、生物蓄積性、長距離にわたる環境における移動の可能性を有する物質であり、地球環境での汚染防止を達成する上で本条約ｎ着実な実施が不可欠である。また、POPｓの製造及び仕様の規制等に関し、我が国の方針を反映させる上でも、本件事業は需要である。</t>
    <rPh sb="0" eb="2">
      <t>ホンケン</t>
    </rPh>
    <rPh sb="2" eb="4">
      <t>ジギョウ</t>
    </rPh>
    <rPh sb="15" eb="17">
      <t>ジョウヤク</t>
    </rPh>
    <rPh sb="18" eb="20">
      <t>モクテキ</t>
    </rPh>
    <rPh sb="30" eb="31">
      <t>ルイ</t>
    </rPh>
    <rPh sb="39" eb="40">
      <t>トウ</t>
    </rPh>
    <rPh sb="41" eb="43">
      <t>ザンリュウ</t>
    </rPh>
    <rPh sb="43" eb="44">
      <t>セイ</t>
    </rPh>
    <rPh sb="44" eb="46">
      <t>ユウキ</t>
    </rPh>
    <rPh sb="46" eb="48">
      <t>オセン</t>
    </rPh>
    <rPh sb="48" eb="50">
      <t>ブッシツ</t>
    </rPh>
    <rPh sb="87" eb="89">
      <t>ハイシュツ</t>
    </rPh>
    <rPh sb="90" eb="92">
      <t>サクゲン</t>
    </rPh>
    <rPh sb="93" eb="95">
      <t>ハイゼツ</t>
    </rPh>
    <rPh sb="100" eb="102">
      <t>シュダン</t>
    </rPh>
    <rPh sb="103" eb="104">
      <t>コウ</t>
    </rPh>
    <rPh sb="119" eb="122">
      <t>アクエイキョウ</t>
    </rPh>
    <rPh sb="125" eb="126">
      <t>ヒト</t>
    </rPh>
    <rPh sb="127" eb="129">
      <t>ケンコウ</t>
    </rPh>
    <rPh sb="130" eb="132">
      <t>カンキョウ</t>
    </rPh>
    <rPh sb="133" eb="135">
      <t>ホゴ</t>
    </rPh>
    <rPh sb="136" eb="138">
      <t>カノウ</t>
    </rPh>
    <rPh sb="148" eb="150">
      <t>ドクセイ</t>
    </rPh>
    <rPh sb="151" eb="152">
      <t>ツヨ</t>
    </rPh>
    <rPh sb="154" eb="157">
      <t>ザンリュウセイ</t>
    </rPh>
    <rPh sb="158" eb="160">
      <t>セイブツ</t>
    </rPh>
    <rPh sb="160" eb="162">
      <t>チクセキ</t>
    </rPh>
    <rPh sb="162" eb="163">
      <t>セイ</t>
    </rPh>
    <rPh sb="164" eb="167">
      <t>チョウキョリ</t>
    </rPh>
    <rPh sb="171" eb="173">
      <t>カンキョウ</t>
    </rPh>
    <rPh sb="177" eb="179">
      <t>イドウ</t>
    </rPh>
    <rPh sb="180" eb="183">
      <t>カノウセイ</t>
    </rPh>
    <rPh sb="184" eb="185">
      <t>ユウ</t>
    </rPh>
    <rPh sb="187" eb="189">
      <t>ブッシツ</t>
    </rPh>
    <rPh sb="193" eb="195">
      <t>チキュウ</t>
    </rPh>
    <rPh sb="195" eb="197">
      <t>カンキョウ</t>
    </rPh>
    <rPh sb="199" eb="201">
      <t>オセン</t>
    </rPh>
    <rPh sb="201" eb="203">
      <t>ボウシ</t>
    </rPh>
    <rPh sb="204" eb="206">
      <t>タッセイ</t>
    </rPh>
    <rPh sb="208" eb="209">
      <t>ウエ</t>
    </rPh>
    <rPh sb="210" eb="211">
      <t>ホン</t>
    </rPh>
    <rPh sb="211" eb="213">
      <t>ジョウヤク</t>
    </rPh>
    <rPh sb="214" eb="216">
      <t>チャクジツ</t>
    </rPh>
    <rPh sb="217" eb="219">
      <t>ジッシ</t>
    </rPh>
    <rPh sb="220" eb="223">
      <t>フカケツ</t>
    </rPh>
    <rPh sb="235" eb="237">
      <t>セイゾウ</t>
    </rPh>
    <rPh sb="237" eb="238">
      <t>オヨ</t>
    </rPh>
    <rPh sb="239" eb="241">
      <t>シヨウ</t>
    </rPh>
    <rPh sb="242" eb="244">
      <t>キセイ</t>
    </rPh>
    <rPh sb="244" eb="245">
      <t>トウ</t>
    </rPh>
    <rPh sb="246" eb="247">
      <t>カン</t>
    </rPh>
    <rPh sb="249" eb="250">
      <t>ワ</t>
    </rPh>
    <rPh sb="251" eb="252">
      <t>クニ</t>
    </rPh>
    <rPh sb="253" eb="255">
      <t>ホウシン</t>
    </rPh>
    <rPh sb="256" eb="258">
      <t>ハンエイ</t>
    </rPh>
    <rPh sb="261" eb="262">
      <t>ウエ</t>
    </rPh>
    <rPh sb="265" eb="267">
      <t>ホンケン</t>
    </rPh>
    <rPh sb="267" eb="269">
      <t>ジギョウ</t>
    </rPh>
    <rPh sb="270" eb="272">
      <t>ジュヨウ</t>
    </rPh>
    <phoneticPr fontId="5"/>
  </si>
  <si>
    <t>本件事業は条約事務局の活動を支援するための基金に拠出する義務的拠出金であり、全締約国が国連分担率に基づいて算出された拠出率に応じた額を拠出している。同事務局は主に①締約国会議（COP）及び補助機関会合の準備並びに役務の提供、②締約国の本条約遂行に必要な支援の提供、③ほかの関係国際機関・団体の事務局との調整、④各締約国より需要した情報及びほかの入手可能な情報に基づく定期報告書の作成及び提供、⑤本条約の定める事務局の任務及びCOPが決定する任務の遂行当を実施している。本事情を通じて、我が国の方針を反映させつつ、POPｓの製造及び使用の規制等についての基準設定等に効果的に取り組んでいる。</t>
    <rPh sb="0" eb="2">
      <t>ホンケン</t>
    </rPh>
    <rPh sb="2" eb="4">
      <t>ジギョウ</t>
    </rPh>
    <rPh sb="5" eb="7">
      <t>ジョウヤク</t>
    </rPh>
    <rPh sb="7" eb="9">
      <t>ジム</t>
    </rPh>
    <rPh sb="9" eb="10">
      <t>キョク</t>
    </rPh>
    <rPh sb="11" eb="13">
      <t>カツドウ</t>
    </rPh>
    <rPh sb="14" eb="16">
      <t>シエン</t>
    </rPh>
    <rPh sb="21" eb="23">
      <t>キキン</t>
    </rPh>
    <rPh sb="24" eb="26">
      <t>キョシュツ</t>
    </rPh>
    <rPh sb="28" eb="31">
      <t>ギムテキ</t>
    </rPh>
    <rPh sb="31" eb="34">
      <t>キョシュツキン</t>
    </rPh>
    <rPh sb="38" eb="39">
      <t>ゼン</t>
    </rPh>
    <rPh sb="39" eb="41">
      <t>テイヤク</t>
    </rPh>
    <rPh sb="41" eb="42">
      <t>コク</t>
    </rPh>
    <rPh sb="43" eb="45">
      <t>コクレン</t>
    </rPh>
    <rPh sb="45" eb="47">
      <t>ブンタン</t>
    </rPh>
    <rPh sb="47" eb="48">
      <t>リツ</t>
    </rPh>
    <rPh sb="49" eb="50">
      <t>モト</t>
    </rPh>
    <rPh sb="53" eb="55">
      <t>サンシュツ</t>
    </rPh>
    <rPh sb="58" eb="60">
      <t>キョシュツ</t>
    </rPh>
    <rPh sb="60" eb="61">
      <t>リツ</t>
    </rPh>
    <rPh sb="62" eb="63">
      <t>オウ</t>
    </rPh>
    <rPh sb="65" eb="66">
      <t>ガク</t>
    </rPh>
    <rPh sb="67" eb="69">
      <t>キョシュツ</t>
    </rPh>
    <rPh sb="74" eb="75">
      <t>ドウ</t>
    </rPh>
    <rPh sb="75" eb="78">
      <t>ジムキョク</t>
    </rPh>
    <rPh sb="79" eb="80">
      <t>オモ</t>
    </rPh>
    <rPh sb="82" eb="84">
      <t>テイヤク</t>
    </rPh>
    <rPh sb="84" eb="85">
      <t>コク</t>
    </rPh>
    <rPh sb="85" eb="87">
      <t>カイギ</t>
    </rPh>
    <rPh sb="92" eb="93">
      <t>オヨ</t>
    </rPh>
    <rPh sb="94" eb="96">
      <t>ホジョ</t>
    </rPh>
    <rPh sb="96" eb="98">
      <t>キカン</t>
    </rPh>
    <rPh sb="98" eb="100">
      <t>カイゴウ</t>
    </rPh>
    <rPh sb="101" eb="103">
      <t>ジュンビ</t>
    </rPh>
    <rPh sb="103" eb="104">
      <t>ナラ</t>
    </rPh>
    <rPh sb="106" eb="108">
      <t>エキム</t>
    </rPh>
    <rPh sb="109" eb="111">
      <t>テイキョウ</t>
    </rPh>
    <rPh sb="113" eb="115">
      <t>テイヤク</t>
    </rPh>
    <rPh sb="115" eb="116">
      <t>コク</t>
    </rPh>
    <rPh sb="117" eb="118">
      <t>ホン</t>
    </rPh>
    <rPh sb="118" eb="120">
      <t>ジョウヤク</t>
    </rPh>
    <rPh sb="120" eb="122">
      <t>スイコウ</t>
    </rPh>
    <rPh sb="123" eb="125">
      <t>ヒツヨウ</t>
    </rPh>
    <rPh sb="126" eb="128">
      <t>シエン</t>
    </rPh>
    <rPh sb="129" eb="131">
      <t>テイキョウ</t>
    </rPh>
    <rPh sb="136" eb="138">
      <t>カンケイ</t>
    </rPh>
    <rPh sb="138" eb="140">
      <t>コクサイ</t>
    </rPh>
    <rPh sb="140" eb="142">
      <t>キカン</t>
    </rPh>
    <rPh sb="143" eb="145">
      <t>ダンタイ</t>
    </rPh>
    <rPh sb="146" eb="149">
      <t>ジムキョク</t>
    </rPh>
    <rPh sb="151" eb="153">
      <t>チョウセイ</t>
    </rPh>
    <rPh sb="155" eb="156">
      <t>カク</t>
    </rPh>
    <rPh sb="156" eb="158">
      <t>テイヤク</t>
    </rPh>
    <rPh sb="158" eb="159">
      <t>コク</t>
    </rPh>
    <rPh sb="161" eb="163">
      <t>ジュヨウ</t>
    </rPh>
    <rPh sb="165" eb="167">
      <t>ジョウホウ</t>
    </rPh>
    <rPh sb="167" eb="168">
      <t>オヨ</t>
    </rPh>
    <rPh sb="172" eb="174">
      <t>ニュウシュ</t>
    </rPh>
    <rPh sb="174" eb="176">
      <t>カノウ</t>
    </rPh>
    <rPh sb="177" eb="179">
      <t>ジョウホウ</t>
    </rPh>
    <rPh sb="180" eb="181">
      <t>モト</t>
    </rPh>
    <rPh sb="183" eb="185">
      <t>テイキ</t>
    </rPh>
    <rPh sb="185" eb="188">
      <t>ホウコクショ</t>
    </rPh>
    <rPh sb="189" eb="191">
      <t>サクセイ</t>
    </rPh>
    <rPh sb="191" eb="192">
      <t>オヨ</t>
    </rPh>
    <rPh sb="193" eb="195">
      <t>テイキョウ</t>
    </rPh>
    <rPh sb="197" eb="198">
      <t>ホン</t>
    </rPh>
    <rPh sb="198" eb="200">
      <t>ジョウヤク</t>
    </rPh>
    <rPh sb="201" eb="202">
      <t>サダ</t>
    </rPh>
    <rPh sb="204" eb="207">
      <t>ジムキョク</t>
    </rPh>
    <rPh sb="208" eb="210">
      <t>ニンム</t>
    </rPh>
    <rPh sb="210" eb="211">
      <t>オヨ</t>
    </rPh>
    <rPh sb="216" eb="218">
      <t>ケッテイ</t>
    </rPh>
    <rPh sb="220" eb="222">
      <t>ニンム</t>
    </rPh>
    <rPh sb="223" eb="225">
      <t>スイコウ</t>
    </rPh>
    <rPh sb="225" eb="226">
      <t>トウ</t>
    </rPh>
    <rPh sb="227" eb="229">
      <t>ジッシ</t>
    </rPh>
    <rPh sb="234" eb="235">
      <t>ホン</t>
    </rPh>
    <rPh sb="235" eb="237">
      <t>ジジョウ</t>
    </rPh>
    <rPh sb="238" eb="239">
      <t>ツウ</t>
    </rPh>
    <rPh sb="242" eb="243">
      <t>ワ</t>
    </rPh>
    <rPh sb="244" eb="245">
      <t>クニ</t>
    </rPh>
    <rPh sb="246" eb="248">
      <t>ホウシン</t>
    </rPh>
    <rPh sb="249" eb="251">
      <t>ハンエイ</t>
    </rPh>
    <rPh sb="261" eb="263">
      <t>セイゾウ</t>
    </rPh>
    <rPh sb="263" eb="264">
      <t>オヨ</t>
    </rPh>
    <rPh sb="265" eb="267">
      <t>シヨウ</t>
    </rPh>
    <rPh sb="268" eb="270">
      <t>キセイ</t>
    </rPh>
    <rPh sb="270" eb="271">
      <t>トウ</t>
    </rPh>
    <rPh sb="276" eb="278">
      <t>キジュン</t>
    </rPh>
    <rPh sb="278" eb="280">
      <t>セッテイ</t>
    </rPh>
    <rPh sb="280" eb="281">
      <t>トウ</t>
    </rPh>
    <rPh sb="282" eb="285">
      <t>コウカテキ</t>
    </rPh>
    <rPh sb="286" eb="287">
      <t>ト</t>
    </rPh>
    <rPh sb="288" eb="289">
      <t>ク</t>
    </rPh>
    <phoneticPr fontId="5"/>
  </si>
  <si>
    <t>ストックホルム条約拠出金</t>
    <phoneticPr fontId="5"/>
  </si>
  <si>
    <t>46/132</t>
    <phoneticPr fontId="5"/>
  </si>
  <si>
    <t>41/142</t>
    <phoneticPr fontId="5"/>
  </si>
  <si>
    <t>POPsの悪影響からの人の健康及び環境の保護は国民の生活に密接に関係している。</t>
    <rPh sb="5" eb="8">
      <t>アクエイキョウ</t>
    </rPh>
    <rPh sb="11" eb="12">
      <t>ヒト</t>
    </rPh>
    <rPh sb="13" eb="15">
      <t>ケンコウ</t>
    </rPh>
    <rPh sb="15" eb="16">
      <t>オヨ</t>
    </rPh>
    <rPh sb="17" eb="19">
      <t>カンキョウ</t>
    </rPh>
    <rPh sb="20" eb="22">
      <t>ホゴ</t>
    </rPh>
    <rPh sb="23" eb="25">
      <t>コクミン</t>
    </rPh>
    <rPh sb="26" eb="28">
      <t>セイカツ</t>
    </rPh>
    <rPh sb="29" eb="31">
      <t>ミッセツ</t>
    </rPh>
    <rPh sb="32" eb="34">
      <t>カンケイ</t>
    </rPh>
    <phoneticPr fontId="5"/>
  </si>
  <si>
    <t>POPｓの悪影響から人の健康及び環境の保護を含む地球環境問題への対応は、我が国外交の優先課題。</t>
    <rPh sb="5" eb="8">
      <t>アクエイキョウ</t>
    </rPh>
    <rPh sb="10" eb="11">
      <t>ヒト</t>
    </rPh>
    <rPh sb="12" eb="14">
      <t>ケンコウ</t>
    </rPh>
    <rPh sb="14" eb="15">
      <t>オヨ</t>
    </rPh>
    <rPh sb="16" eb="18">
      <t>カンキョウ</t>
    </rPh>
    <rPh sb="19" eb="21">
      <t>ホゴ</t>
    </rPh>
    <rPh sb="22" eb="23">
      <t>フク</t>
    </rPh>
    <rPh sb="24" eb="26">
      <t>チキュウ</t>
    </rPh>
    <rPh sb="26" eb="28">
      <t>カンキョウ</t>
    </rPh>
    <rPh sb="28" eb="30">
      <t>モンダイ</t>
    </rPh>
    <rPh sb="32" eb="34">
      <t>タイオウ</t>
    </rPh>
    <rPh sb="36" eb="37">
      <t>ワ</t>
    </rPh>
    <rPh sb="38" eb="39">
      <t>クニ</t>
    </rPh>
    <rPh sb="39" eb="41">
      <t>ガイコウ</t>
    </rPh>
    <rPh sb="42" eb="44">
      <t>ユウセン</t>
    </rPh>
    <rPh sb="44" eb="46">
      <t>カダイ</t>
    </rPh>
    <phoneticPr fontId="5"/>
  </si>
  <si>
    <t>ロッテルダム条約、バーゼル条約との連携が強化され、事務局機能の統合や共同活動等を通じ、コスト削減や効率化に向けた工夫が行われている。</t>
    <rPh sb="6" eb="8">
      <t>ジョウヤク</t>
    </rPh>
    <rPh sb="13" eb="15">
      <t>ジョウヤク</t>
    </rPh>
    <rPh sb="17" eb="19">
      <t>レンケイ</t>
    </rPh>
    <rPh sb="20" eb="22">
      <t>キョウカ</t>
    </rPh>
    <rPh sb="25" eb="27">
      <t>ジム</t>
    </rPh>
    <rPh sb="27" eb="28">
      <t>キョク</t>
    </rPh>
    <rPh sb="28" eb="30">
      <t>キノウ</t>
    </rPh>
    <rPh sb="31" eb="33">
      <t>トウゴウ</t>
    </rPh>
    <rPh sb="34" eb="36">
      <t>キョウドウ</t>
    </rPh>
    <rPh sb="36" eb="38">
      <t>カツドウ</t>
    </rPh>
    <rPh sb="38" eb="39">
      <t>トウ</t>
    </rPh>
    <rPh sb="40" eb="41">
      <t>ツウ</t>
    </rPh>
    <rPh sb="46" eb="48">
      <t>サクゲン</t>
    </rPh>
    <rPh sb="49" eb="52">
      <t>コウリツカ</t>
    </rPh>
    <rPh sb="53" eb="54">
      <t>ム</t>
    </rPh>
    <rPh sb="56" eb="58">
      <t>クフウ</t>
    </rPh>
    <rPh sb="59" eb="60">
      <t>オコナ</t>
    </rPh>
    <phoneticPr fontId="5"/>
  </si>
  <si>
    <t>POPｓの放出の削減または廃絶のための措置に関するガイドライン等、成果物は十分に活用されている。</t>
    <rPh sb="5" eb="7">
      <t>ホウシュツ</t>
    </rPh>
    <rPh sb="8" eb="10">
      <t>サクゲン</t>
    </rPh>
    <rPh sb="13" eb="15">
      <t>ハイゼツ</t>
    </rPh>
    <rPh sb="19" eb="21">
      <t>ソチ</t>
    </rPh>
    <rPh sb="22" eb="23">
      <t>カン</t>
    </rPh>
    <rPh sb="31" eb="32">
      <t>トウ</t>
    </rPh>
    <rPh sb="33" eb="36">
      <t>セイカブツ</t>
    </rPh>
    <rPh sb="37" eb="39">
      <t>ジュウブン</t>
    </rPh>
    <rPh sb="40" eb="42">
      <t>カツヨウ</t>
    </rPh>
    <phoneticPr fontId="5"/>
  </si>
  <si>
    <t>ストックホルム条約事務局経費分担金</t>
    <rPh sb="7" eb="9">
      <t>ジョウヤク</t>
    </rPh>
    <rPh sb="9" eb="12">
      <t>ジムキョク</t>
    </rPh>
    <rPh sb="12" eb="14">
      <t>ケイヒ</t>
    </rPh>
    <rPh sb="14" eb="17">
      <t>ブンタンキン</t>
    </rPh>
    <phoneticPr fontId="5"/>
  </si>
  <si>
    <t>国際分担金等経費</t>
    <rPh sb="0" eb="2">
      <t>コクサイ</t>
    </rPh>
    <rPh sb="2" eb="4">
      <t>ブンタン</t>
    </rPh>
    <rPh sb="4" eb="5">
      <t>キン</t>
    </rPh>
    <rPh sb="5" eb="6">
      <t>トウ</t>
    </rPh>
    <rPh sb="6" eb="8">
      <t>ケイヒ</t>
    </rPh>
    <phoneticPr fontId="5"/>
  </si>
  <si>
    <t>（１）ストックホルム条約は、バーゼル条約及びロッテルダム条約との協力及び連携のプロセスが進展しており、2011年4月に三条約共同事務局が発足、事務局運営経費などの項目では2012年～2013年の期間において100万ドル以上の大幅な経費節減を実現した。
（２）第9回締約国会議（2019年4月～5月）において2020年及び2021年の予算審議が行われ、廃棄物・化学物質関係のバーゼル・ロッテルダム・ストックホルム三条約全体で対前期比4.95%の予算案が事務局から提案されていたが、我が国から、事務局維持費等の削減を求めた結果、前期比約1.8％増の予算案で合意した。</t>
    <rPh sb="10" eb="12">
      <t>ジョウヤク</t>
    </rPh>
    <rPh sb="18" eb="20">
      <t>ジョウヤク</t>
    </rPh>
    <rPh sb="20" eb="21">
      <t>オヨ</t>
    </rPh>
    <rPh sb="28" eb="30">
      <t>ジョウヤク</t>
    </rPh>
    <rPh sb="32" eb="34">
      <t>キョウリョク</t>
    </rPh>
    <rPh sb="34" eb="35">
      <t>オヨ</t>
    </rPh>
    <rPh sb="36" eb="38">
      <t>レンケイ</t>
    </rPh>
    <rPh sb="44" eb="46">
      <t>シンテン</t>
    </rPh>
    <rPh sb="55" eb="56">
      <t>ネン</t>
    </rPh>
    <rPh sb="57" eb="58">
      <t>ガツ</t>
    </rPh>
    <rPh sb="59" eb="60">
      <t>３</t>
    </rPh>
    <rPh sb="60" eb="62">
      <t>ジョウヤク</t>
    </rPh>
    <rPh sb="62" eb="64">
      <t>キョウドウ</t>
    </rPh>
    <rPh sb="64" eb="67">
      <t>ジムキョク</t>
    </rPh>
    <rPh sb="68" eb="70">
      <t>ホッソク</t>
    </rPh>
    <rPh sb="71" eb="74">
      <t>ジムキョク</t>
    </rPh>
    <rPh sb="74" eb="76">
      <t>ウンエイ</t>
    </rPh>
    <rPh sb="76" eb="78">
      <t>ケイヒ</t>
    </rPh>
    <rPh sb="81" eb="83">
      <t>コウモク</t>
    </rPh>
    <rPh sb="89" eb="90">
      <t>ネン</t>
    </rPh>
    <rPh sb="95" eb="96">
      <t>ネン</t>
    </rPh>
    <rPh sb="97" eb="99">
      <t>キカン</t>
    </rPh>
    <rPh sb="106" eb="107">
      <t>マン</t>
    </rPh>
    <rPh sb="109" eb="111">
      <t>イジョウ</t>
    </rPh>
    <rPh sb="112" eb="114">
      <t>オオハバ</t>
    </rPh>
    <rPh sb="115" eb="117">
      <t>ケイヒ</t>
    </rPh>
    <rPh sb="117" eb="119">
      <t>セツゲン</t>
    </rPh>
    <rPh sb="120" eb="122">
      <t>ジツゲン</t>
    </rPh>
    <rPh sb="129" eb="130">
      <t>ダイ</t>
    </rPh>
    <rPh sb="131" eb="132">
      <t>カイ</t>
    </rPh>
    <rPh sb="132" eb="134">
      <t>テイヤク</t>
    </rPh>
    <rPh sb="134" eb="135">
      <t>コク</t>
    </rPh>
    <rPh sb="135" eb="137">
      <t>カイギ</t>
    </rPh>
    <rPh sb="142" eb="143">
      <t>ネン</t>
    </rPh>
    <rPh sb="144" eb="145">
      <t>ガツ</t>
    </rPh>
    <rPh sb="147" eb="148">
      <t>ガツ</t>
    </rPh>
    <rPh sb="157" eb="158">
      <t>ネン</t>
    </rPh>
    <rPh sb="158" eb="159">
      <t>オヨ</t>
    </rPh>
    <rPh sb="164" eb="165">
      <t>ネン</t>
    </rPh>
    <rPh sb="166" eb="168">
      <t>ヨサン</t>
    </rPh>
    <rPh sb="168" eb="170">
      <t>シンギ</t>
    </rPh>
    <rPh sb="171" eb="172">
      <t>オコナ</t>
    </rPh>
    <rPh sb="175" eb="178">
      <t>ハイキブツ</t>
    </rPh>
    <rPh sb="179" eb="181">
      <t>カガク</t>
    </rPh>
    <rPh sb="181" eb="183">
      <t>ブッシツ</t>
    </rPh>
    <rPh sb="183" eb="185">
      <t>カンケイ</t>
    </rPh>
    <rPh sb="205" eb="206">
      <t>サン</t>
    </rPh>
    <rPh sb="206" eb="208">
      <t>ジョウヤク</t>
    </rPh>
    <rPh sb="208" eb="210">
      <t>ゼンタイ</t>
    </rPh>
    <rPh sb="211" eb="212">
      <t>タイ</t>
    </rPh>
    <rPh sb="212" eb="214">
      <t>ゼンキ</t>
    </rPh>
    <rPh sb="214" eb="215">
      <t>ヒ</t>
    </rPh>
    <rPh sb="221" eb="223">
      <t>ヨサン</t>
    </rPh>
    <rPh sb="223" eb="224">
      <t>アン</t>
    </rPh>
    <rPh sb="225" eb="228">
      <t>ジムキョク</t>
    </rPh>
    <rPh sb="230" eb="232">
      <t>テイアン</t>
    </rPh>
    <rPh sb="239" eb="240">
      <t>ワ</t>
    </rPh>
    <rPh sb="241" eb="242">
      <t>クニ</t>
    </rPh>
    <rPh sb="245" eb="248">
      <t>ジムキョク</t>
    </rPh>
    <rPh sb="248" eb="250">
      <t>イジ</t>
    </rPh>
    <rPh sb="250" eb="251">
      <t>ヒ</t>
    </rPh>
    <rPh sb="251" eb="252">
      <t>トウ</t>
    </rPh>
    <rPh sb="253" eb="255">
      <t>サクゲン</t>
    </rPh>
    <rPh sb="256" eb="257">
      <t>モト</t>
    </rPh>
    <rPh sb="259" eb="261">
      <t>ケッカ</t>
    </rPh>
    <rPh sb="262" eb="264">
      <t>ゼンキ</t>
    </rPh>
    <rPh sb="264" eb="265">
      <t>ヒ</t>
    </rPh>
    <rPh sb="265" eb="266">
      <t>ヤク</t>
    </rPh>
    <rPh sb="270" eb="271">
      <t>ゾウ</t>
    </rPh>
    <rPh sb="272" eb="274">
      <t>ヨサン</t>
    </rPh>
    <rPh sb="274" eb="275">
      <t>アン</t>
    </rPh>
    <rPh sb="276" eb="278">
      <t>ゴウイ</t>
    </rPh>
    <phoneticPr fontId="5"/>
  </si>
  <si>
    <t>拠出金</t>
    <phoneticPr fontId="5"/>
  </si>
  <si>
    <t>条約の実施・運用に係る業務の実施</t>
    <phoneticPr fontId="5"/>
  </si>
  <si>
    <t>ストックホルム条約事務局</t>
    <phoneticPr fontId="5"/>
  </si>
  <si>
    <t>-</t>
    <phoneticPr fontId="5"/>
  </si>
  <si>
    <t>条約の実施・運用に係る業務の実施</t>
    <phoneticPr fontId="5"/>
  </si>
  <si>
    <t>47</t>
    <phoneticPr fontId="5"/>
  </si>
  <si>
    <t>38</t>
    <phoneticPr fontId="5"/>
  </si>
  <si>
    <t>62</t>
    <phoneticPr fontId="5"/>
  </si>
  <si>
    <t>221</t>
    <phoneticPr fontId="5"/>
  </si>
  <si>
    <t>216</t>
    <phoneticPr fontId="5"/>
  </si>
  <si>
    <t>217</t>
    <phoneticPr fontId="5"/>
  </si>
  <si>
    <t>259</t>
    <phoneticPr fontId="5"/>
  </si>
  <si>
    <t>265</t>
    <phoneticPr fontId="5"/>
  </si>
  <si>
    <t>300</t>
    <phoneticPr fontId="5"/>
  </si>
  <si>
    <t>本条約において以下のPDCAを確保。
①計画段階（Plan）：ストックホルム条約締約国会議にて２か年事業計画及び予算案を審議，承認。
②実施段階（Do）：我が国義務的拠出金の支払，ストックホルム条約事務局による事業計画の実施。各種会議及び文書を通じた条約事務局の活動のモニタリング。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</si>
  <si>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日本再興戦略に掲げた国連関係機関の邦人職員数の目標（3.1%)に基づく（事務局は３７名の専門職以上の職員から構成されるため、目標値は１名）。（なお幹部職員については、枠が少ないため、目標設定は困難。）</t>
    <rPh sb="0" eb="2">
      <t>ニホン</t>
    </rPh>
    <rPh sb="2" eb="4">
      <t>サイコウ</t>
    </rPh>
    <rPh sb="4" eb="6">
      <t>センリャク</t>
    </rPh>
    <rPh sb="7" eb="8">
      <t>カカ</t>
    </rPh>
    <rPh sb="10" eb="12">
      <t>コクレン</t>
    </rPh>
    <rPh sb="12" eb="14">
      <t>カンケイ</t>
    </rPh>
    <rPh sb="14" eb="16">
      <t>キカン</t>
    </rPh>
    <rPh sb="17" eb="19">
      <t>ホウジン</t>
    </rPh>
    <rPh sb="19" eb="21">
      <t>ショクイン</t>
    </rPh>
    <rPh sb="21" eb="22">
      <t>スウ</t>
    </rPh>
    <rPh sb="23" eb="25">
      <t>モクヒョウ</t>
    </rPh>
    <rPh sb="32" eb="33">
      <t>モト</t>
    </rPh>
    <rPh sb="36" eb="39">
      <t>ジムキョク</t>
    </rPh>
    <rPh sb="42" eb="43">
      <t>メイ</t>
    </rPh>
    <rPh sb="44" eb="46">
      <t>センモン</t>
    </rPh>
    <rPh sb="46" eb="47">
      <t>ショク</t>
    </rPh>
    <rPh sb="47" eb="49">
      <t>イジョウ</t>
    </rPh>
    <rPh sb="50" eb="52">
      <t>ショクイン</t>
    </rPh>
    <rPh sb="54" eb="56">
      <t>コウセイ</t>
    </rPh>
    <rPh sb="62" eb="64">
      <t>モクヒョウ</t>
    </rPh>
    <rPh sb="64" eb="65">
      <t>チ</t>
    </rPh>
    <rPh sb="67" eb="68">
      <t>メイ</t>
    </rPh>
    <rPh sb="73" eb="75">
      <t>カンブ</t>
    </rPh>
    <rPh sb="75" eb="77">
      <t>ショクイン</t>
    </rPh>
    <rPh sb="83" eb="84">
      <t>ワク</t>
    </rPh>
    <rPh sb="85" eb="86">
      <t>スク</t>
    </rPh>
    <rPh sb="91" eb="93">
      <t>モクヒョウ</t>
    </rPh>
    <rPh sb="93" eb="95">
      <t>セッテイ</t>
    </rPh>
    <rPh sb="96" eb="98">
      <t>コンナン</t>
    </rPh>
    <phoneticPr fontId="5"/>
  </si>
  <si>
    <t>-</t>
    <phoneticPr fontId="5"/>
  </si>
  <si>
    <t>-</t>
    <phoneticPr fontId="5"/>
  </si>
  <si>
    <t>-</t>
    <phoneticPr fontId="5"/>
  </si>
  <si>
    <t>本件事業に係る我が国拠出金を外務省及び経済産業省で共同負担している。分担割合は、外務省４：経済産業省１。
外務省は有害化学物質の管理を含む地球環境問題に係る国際約束を所管する観点から拠出する一方、経産省は国内関連業界、環境省は国内環境保全を所管する観点から拠出しており、省庁間の役割分担は適切である。</t>
    <rPh sb="0" eb="2">
      <t>ホンケン</t>
    </rPh>
    <rPh sb="2" eb="4">
      <t>ジギョウ</t>
    </rPh>
    <rPh sb="5" eb="6">
      <t>カカ</t>
    </rPh>
    <rPh sb="7" eb="8">
      <t>ワ</t>
    </rPh>
    <rPh sb="9" eb="10">
      <t>クニ</t>
    </rPh>
    <rPh sb="10" eb="13">
      <t>キョシュツキン</t>
    </rPh>
    <rPh sb="14" eb="17">
      <t>ガイムショウ</t>
    </rPh>
    <rPh sb="17" eb="18">
      <t>オヨ</t>
    </rPh>
    <rPh sb="19" eb="21">
      <t>ケイザイ</t>
    </rPh>
    <rPh sb="21" eb="24">
      <t>サンギョウショウ</t>
    </rPh>
    <rPh sb="25" eb="27">
      <t>キョウドウ</t>
    </rPh>
    <rPh sb="27" eb="29">
      <t>フタン</t>
    </rPh>
    <rPh sb="34" eb="36">
      <t>ブンタン</t>
    </rPh>
    <rPh sb="36" eb="38">
      <t>ワリアイ</t>
    </rPh>
    <rPh sb="40" eb="43">
      <t>ガイムショウ</t>
    </rPh>
    <rPh sb="45" eb="47">
      <t>ケイザイ</t>
    </rPh>
    <rPh sb="47" eb="50">
      <t>サンギョウショウ</t>
    </rPh>
    <rPh sb="53" eb="56">
      <t>ガイムショウ</t>
    </rPh>
    <rPh sb="57" eb="59">
      <t>ユウガイ</t>
    </rPh>
    <rPh sb="59" eb="61">
      <t>カガク</t>
    </rPh>
    <rPh sb="61" eb="63">
      <t>ブッシツ</t>
    </rPh>
    <rPh sb="64" eb="66">
      <t>カンリ</t>
    </rPh>
    <rPh sb="67" eb="68">
      <t>フク</t>
    </rPh>
    <rPh sb="69" eb="71">
      <t>チキュウ</t>
    </rPh>
    <rPh sb="71" eb="73">
      <t>カンキョウ</t>
    </rPh>
    <rPh sb="73" eb="75">
      <t>モンダイ</t>
    </rPh>
    <rPh sb="76" eb="77">
      <t>カカ</t>
    </rPh>
    <rPh sb="78" eb="80">
      <t>コクサイ</t>
    </rPh>
    <rPh sb="80" eb="82">
      <t>ヤクソク</t>
    </rPh>
    <rPh sb="83" eb="85">
      <t>ショカン</t>
    </rPh>
    <rPh sb="87" eb="89">
      <t>カンテン</t>
    </rPh>
    <rPh sb="91" eb="93">
      <t>キョシュツ</t>
    </rPh>
    <rPh sb="95" eb="97">
      <t>イッポウ</t>
    </rPh>
    <rPh sb="98" eb="101">
      <t>ケイサンショウ</t>
    </rPh>
    <rPh sb="102" eb="104">
      <t>コクナイ</t>
    </rPh>
    <rPh sb="104" eb="106">
      <t>カンレン</t>
    </rPh>
    <rPh sb="106" eb="108">
      <t>ギョウカイ</t>
    </rPh>
    <rPh sb="109" eb="112">
      <t>カンキョウショウ</t>
    </rPh>
    <rPh sb="113" eb="115">
      <t>コクナイ</t>
    </rPh>
    <rPh sb="115" eb="117">
      <t>カンキョウ</t>
    </rPh>
    <rPh sb="117" eb="119">
      <t>ホゼン</t>
    </rPh>
    <rPh sb="120" eb="122">
      <t>ショカン</t>
    </rPh>
    <rPh sb="124" eb="126">
      <t>カンテン</t>
    </rPh>
    <rPh sb="128" eb="130">
      <t>キョシュツ</t>
    </rPh>
    <rPh sb="135" eb="138">
      <t>ショウチョウカン</t>
    </rPh>
    <rPh sb="139" eb="141">
      <t>ヤクワリ</t>
    </rPh>
    <rPh sb="141" eb="143">
      <t>ブンタン</t>
    </rPh>
    <rPh sb="144" eb="146">
      <t>テキセツ</t>
    </rPh>
    <phoneticPr fontId="5"/>
  </si>
  <si>
    <t>事務局に一定割合の邦人職員（専門職以上）を確保する。</t>
    <rPh sb="0" eb="2">
      <t>ジム</t>
    </rPh>
    <rPh sb="2" eb="3">
      <t>キョク</t>
    </rPh>
    <rPh sb="4" eb="6">
      <t>イッテイ</t>
    </rPh>
    <rPh sb="6" eb="8">
      <t>ワリアイ</t>
    </rPh>
    <rPh sb="9" eb="11">
      <t>ホウジン</t>
    </rPh>
    <rPh sb="11" eb="13">
      <t>ショクイン</t>
    </rPh>
    <rPh sb="14" eb="16">
      <t>センモン</t>
    </rPh>
    <rPh sb="16" eb="17">
      <t>ショク</t>
    </rPh>
    <rPh sb="17" eb="19">
      <t>イジョウ</t>
    </rPh>
    <rPh sb="21" eb="23">
      <t>カクホ</t>
    </rPh>
    <phoneticPr fontId="5"/>
  </si>
  <si>
    <t>-</t>
    <phoneticPr fontId="5"/>
  </si>
  <si>
    <t>-</t>
    <phoneticPr fontId="5"/>
  </si>
  <si>
    <t>-</t>
    <phoneticPr fontId="5"/>
  </si>
  <si>
    <t>-</t>
    <phoneticPr fontId="5"/>
  </si>
  <si>
    <t>-</t>
    <phoneticPr fontId="5"/>
  </si>
  <si>
    <t>-</t>
    <phoneticPr fontId="5"/>
  </si>
  <si>
    <t>ストックホルム条約第9回締約国会議決定数。中間目標はストックホルム条約化学物質審査委員会におけるWorking Document</t>
    <rPh sb="7" eb="9">
      <t>ジョウヤク</t>
    </rPh>
    <rPh sb="9" eb="10">
      <t>ダイ</t>
    </rPh>
    <rPh sb="11" eb="12">
      <t>カイ</t>
    </rPh>
    <rPh sb="12" eb="14">
      <t>テイヤク</t>
    </rPh>
    <rPh sb="14" eb="15">
      <t>コク</t>
    </rPh>
    <rPh sb="15" eb="17">
      <t>カイギ</t>
    </rPh>
    <rPh sb="17" eb="19">
      <t>ケッテイ</t>
    </rPh>
    <rPh sb="19" eb="20">
      <t>スウ</t>
    </rPh>
    <rPh sb="35" eb="37">
      <t>カガク</t>
    </rPh>
    <rPh sb="37" eb="39">
      <t>ブッシツ</t>
    </rPh>
    <rPh sb="39" eb="41">
      <t>シンサ</t>
    </rPh>
    <rPh sb="41" eb="44">
      <t>イインカイ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</si>
</sst>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741</xdr:row>
      <xdr:rowOff>241300</xdr:rowOff>
    </xdr:from>
    <xdr:to>
      <xdr:col>40</xdr:col>
      <xdr:colOff>89483</xdr:colOff>
      <xdr:row>751</xdr:row>
      <xdr:rowOff>322082</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3683000" y="35191700"/>
          <a:ext cx="3772483" cy="3624082"/>
          <a:chOff x="2165783" y="40674324"/>
          <a:chExt cx="4166183" cy="3636782"/>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643891" y="40674324"/>
            <a:ext cx="2069385" cy="513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41</a:t>
            </a:r>
            <a:r>
              <a:rPr kumimoji="1" lang="ja-JP" altLang="en-US" sz="1100" baseline="0"/>
              <a:t>百万</a:t>
            </a:r>
            <a:r>
              <a:rPr kumimoji="1" lang="ja-JP" altLang="en-US" sz="1100"/>
              <a:t>円</a:t>
            </a:r>
            <a:endParaRPr kumimoji="1" lang="en-US" altLang="ja-JP" sz="1100"/>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2494047" y="41232349"/>
            <a:ext cx="2406614" cy="7344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rot="5400000">
            <a:off x="2709078" y="42397978"/>
            <a:ext cx="65950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rot="16200000" flipV="1">
            <a:off x="4091365" y="42397978"/>
            <a:ext cx="65950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751936" y="42230151"/>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165783" y="422873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672466" y="42822327"/>
            <a:ext cx="2085260" cy="5339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ストックホルム条約事務局</a:t>
            </a:r>
            <a:endParaRPr kumimoji="1" lang="en-US" altLang="ja-JP" sz="1100"/>
          </a:p>
          <a:p>
            <a:pPr algn="ctr"/>
            <a:r>
              <a:rPr kumimoji="1" lang="en-US" altLang="ja-JP" sz="1100"/>
              <a:t>41</a:t>
            </a:r>
            <a:r>
              <a:rPr kumimoji="1" lang="ja-JP" altLang="en-US" sz="1100"/>
              <a:t>百万円</a:t>
            </a:r>
            <a:endParaRPr kumimoji="1" lang="en-US" altLang="ja-JP" sz="1100"/>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2541672" y="43399403"/>
            <a:ext cx="2406614" cy="9117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309</v>
      </c>
      <c r="AT2" s="965"/>
      <c r="AU2" s="965"/>
      <c r="AV2" s="51" t="str">
        <f>IF(AW2="", "", "-")</f>
        <v/>
      </c>
      <c r="AW2" s="910"/>
      <c r="AX2" s="910"/>
    </row>
    <row r="3" spans="1:50" ht="21" customHeight="1" thickBot="1">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567</v>
      </c>
      <c r="AK3" s="868"/>
      <c r="AL3" s="868"/>
      <c r="AM3" s="868"/>
      <c r="AN3" s="868"/>
      <c r="AO3" s="868"/>
      <c r="AP3" s="868"/>
      <c r="AQ3" s="868"/>
      <c r="AR3" s="868"/>
      <c r="AS3" s="868"/>
      <c r="AT3" s="868"/>
      <c r="AU3" s="868"/>
      <c r="AV3" s="868"/>
      <c r="AW3" s="868"/>
      <c r="AX3" s="24" t="s">
        <v>65</v>
      </c>
    </row>
    <row r="4" spans="1:50" ht="24.75" customHeight="1">
      <c r="A4" s="704" t="s">
        <v>25</v>
      </c>
      <c r="B4" s="705"/>
      <c r="C4" s="705"/>
      <c r="D4" s="705"/>
      <c r="E4" s="705"/>
      <c r="F4" s="705"/>
      <c r="G4" s="682" t="s">
        <v>593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8" t="s">
        <v>519</v>
      </c>
      <c r="H5" s="839"/>
      <c r="I5" s="839"/>
      <c r="J5" s="839"/>
      <c r="K5" s="839"/>
      <c r="L5" s="839"/>
      <c r="M5" s="840" t="s">
        <v>66</v>
      </c>
      <c r="N5" s="841"/>
      <c r="O5" s="841"/>
      <c r="P5" s="841"/>
      <c r="Q5" s="841"/>
      <c r="R5" s="842"/>
      <c r="S5" s="843" t="s">
        <v>70</v>
      </c>
      <c r="T5" s="839"/>
      <c r="U5" s="839"/>
      <c r="V5" s="839"/>
      <c r="W5" s="839"/>
      <c r="X5" s="844"/>
      <c r="Y5" s="698" t="s">
        <v>3</v>
      </c>
      <c r="Z5" s="546"/>
      <c r="AA5" s="546"/>
      <c r="AB5" s="546"/>
      <c r="AC5" s="546"/>
      <c r="AD5" s="547"/>
      <c r="AE5" s="699" t="s">
        <v>564</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1" t="s">
        <v>395</v>
      </c>
      <c r="Z7" s="446"/>
      <c r="AA7" s="446"/>
      <c r="AB7" s="446"/>
      <c r="AC7" s="446"/>
      <c r="AD7" s="922"/>
      <c r="AE7" s="911" t="s">
        <v>594</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8" t="s">
        <v>259</v>
      </c>
      <c r="B8" s="499"/>
      <c r="C8" s="499"/>
      <c r="D8" s="499"/>
      <c r="E8" s="499"/>
      <c r="F8" s="500"/>
      <c r="G8" s="932" t="str">
        <f>入力規則等!A27</f>
        <v>ＯＤＡ</v>
      </c>
      <c r="H8" s="720"/>
      <c r="I8" s="720"/>
      <c r="J8" s="720"/>
      <c r="K8" s="720"/>
      <c r="L8" s="720"/>
      <c r="M8" s="720"/>
      <c r="N8" s="720"/>
      <c r="O8" s="720"/>
      <c r="P8" s="720"/>
      <c r="Q8" s="720"/>
      <c r="R8" s="720"/>
      <c r="S8" s="720"/>
      <c r="T8" s="720"/>
      <c r="U8" s="720"/>
      <c r="V8" s="720"/>
      <c r="W8" s="720"/>
      <c r="X8" s="933"/>
      <c r="Y8" s="845" t="s">
        <v>260</v>
      </c>
      <c r="Z8" s="846"/>
      <c r="AA8" s="846"/>
      <c r="AB8" s="846"/>
      <c r="AC8" s="846"/>
      <c r="AD8" s="847"/>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850" t="s">
        <v>595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0" t="s">
        <v>30</v>
      </c>
      <c r="B10" s="661"/>
      <c r="C10" s="661"/>
      <c r="D10" s="661"/>
      <c r="E10" s="661"/>
      <c r="F10" s="661"/>
      <c r="G10" s="754" t="s">
        <v>596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5" t="s">
        <v>24</v>
      </c>
      <c r="B12" s="976"/>
      <c r="C12" s="976"/>
      <c r="D12" s="976"/>
      <c r="E12" s="976"/>
      <c r="F12" s="977"/>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46</v>
      </c>
      <c r="Q13" s="658"/>
      <c r="R13" s="658"/>
      <c r="S13" s="658"/>
      <c r="T13" s="658"/>
      <c r="U13" s="658"/>
      <c r="V13" s="659"/>
      <c r="W13" s="657">
        <v>42</v>
      </c>
      <c r="X13" s="658"/>
      <c r="Y13" s="658"/>
      <c r="Z13" s="658"/>
      <c r="AA13" s="658"/>
      <c r="AB13" s="658"/>
      <c r="AC13" s="659"/>
      <c r="AD13" s="657">
        <v>41</v>
      </c>
      <c r="AE13" s="658"/>
      <c r="AF13" s="658"/>
      <c r="AG13" s="658"/>
      <c r="AH13" s="658"/>
      <c r="AI13" s="658"/>
      <c r="AJ13" s="659"/>
      <c r="AK13" s="657">
        <v>37</v>
      </c>
      <c r="AL13" s="658"/>
      <c r="AM13" s="658"/>
      <c r="AN13" s="658"/>
      <c r="AO13" s="658"/>
      <c r="AP13" s="658"/>
      <c r="AQ13" s="659"/>
      <c r="AR13" s="918"/>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628</v>
      </c>
      <c r="Q14" s="658"/>
      <c r="R14" s="658"/>
      <c r="S14" s="658"/>
      <c r="T14" s="658"/>
      <c r="U14" s="658"/>
      <c r="V14" s="659"/>
      <c r="W14" s="657" t="s">
        <v>628</v>
      </c>
      <c r="X14" s="658"/>
      <c r="Y14" s="658"/>
      <c r="Z14" s="658"/>
      <c r="AA14" s="658"/>
      <c r="AB14" s="658"/>
      <c r="AC14" s="659"/>
      <c r="AD14" s="657" t="s">
        <v>628</v>
      </c>
      <c r="AE14" s="658"/>
      <c r="AF14" s="658"/>
      <c r="AG14" s="658"/>
      <c r="AH14" s="658"/>
      <c r="AI14" s="658"/>
      <c r="AJ14" s="659"/>
      <c r="AK14" s="657" t="s">
        <v>628</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628</v>
      </c>
      <c r="Q15" s="658"/>
      <c r="R15" s="658"/>
      <c r="S15" s="658"/>
      <c r="T15" s="658"/>
      <c r="U15" s="658"/>
      <c r="V15" s="659"/>
      <c r="W15" s="657" t="s">
        <v>628</v>
      </c>
      <c r="X15" s="658"/>
      <c r="Y15" s="658"/>
      <c r="Z15" s="658"/>
      <c r="AA15" s="658"/>
      <c r="AB15" s="658"/>
      <c r="AC15" s="659"/>
      <c r="AD15" s="657" t="s">
        <v>628</v>
      </c>
      <c r="AE15" s="658"/>
      <c r="AF15" s="658"/>
      <c r="AG15" s="658"/>
      <c r="AH15" s="658"/>
      <c r="AI15" s="658"/>
      <c r="AJ15" s="659"/>
      <c r="AK15" s="657" t="s">
        <v>628</v>
      </c>
      <c r="AL15" s="658"/>
      <c r="AM15" s="658"/>
      <c r="AN15" s="658"/>
      <c r="AO15" s="658"/>
      <c r="AP15" s="658"/>
      <c r="AQ15" s="659"/>
      <c r="AR15" s="657" t="s">
        <v>628</v>
      </c>
      <c r="AS15" s="658"/>
      <c r="AT15" s="658"/>
      <c r="AU15" s="658"/>
      <c r="AV15" s="658"/>
      <c r="AW15" s="658"/>
      <c r="AX15" s="659"/>
    </row>
    <row r="16" spans="1:50" ht="21" customHeight="1">
      <c r="A16" s="614"/>
      <c r="B16" s="615"/>
      <c r="C16" s="615"/>
      <c r="D16" s="615"/>
      <c r="E16" s="615"/>
      <c r="F16" s="616"/>
      <c r="G16" s="725"/>
      <c r="H16" s="726"/>
      <c r="I16" s="711" t="s">
        <v>52</v>
      </c>
      <c r="J16" s="712"/>
      <c r="K16" s="712"/>
      <c r="L16" s="712"/>
      <c r="M16" s="712"/>
      <c r="N16" s="712"/>
      <c r="O16" s="713"/>
      <c r="P16" s="657" t="s">
        <v>628</v>
      </c>
      <c r="Q16" s="658"/>
      <c r="R16" s="658"/>
      <c r="S16" s="658"/>
      <c r="T16" s="658"/>
      <c r="U16" s="658"/>
      <c r="V16" s="659"/>
      <c r="W16" s="657" t="s">
        <v>628</v>
      </c>
      <c r="X16" s="658"/>
      <c r="Y16" s="658"/>
      <c r="Z16" s="658"/>
      <c r="AA16" s="658"/>
      <c r="AB16" s="658"/>
      <c r="AC16" s="659"/>
      <c r="AD16" s="657" t="s">
        <v>628</v>
      </c>
      <c r="AE16" s="658"/>
      <c r="AF16" s="658"/>
      <c r="AG16" s="658"/>
      <c r="AH16" s="658"/>
      <c r="AI16" s="658"/>
      <c r="AJ16" s="659"/>
      <c r="AK16" s="657" t="s">
        <v>628</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628</v>
      </c>
      <c r="Q17" s="658"/>
      <c r="R17" s="658"/>
      <c r="S17" s="658"/>
      <c r="T17" s="658"/>
      <c r="U17" s="658"/>
      <c r="V17" s="659"/>
      <c r="W17" s="657" t="s">
        <v>628</v>
      </c>
      <c r="X17" s="658"/>
      <c r="Y17" s="658"/>
      <c r="Z17" s="658"/>
      <c r="AA17" s="658"/>
      <c r="AB17" s="658"/>
      <c r="AC17" s="659"/>
      <c r="AD17" s="657" t="s">
        <v>628</v>
      </c>
      <c r="AE17" s="658"/>
      <c r="AF17" s="658"/>
      <c r="AG17" s="658"/>
      <c r="AH17" s="658"/>
      <c r="AI17" s="658"/>
      <c r="AJ17" s="659"/>
      <c r="AK17" s="657" t="s">
        <v>628</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7">
        <f>SUM(P13:V17)</f>
        <v>46</v>
      </c>
      <c r="Q18" s="878"/>
      <c r="R18" s="878"/>
      <c r="S18" s="878"/>
      <c r="T18" s="878"/>
      <c r="U18" s="878"/>
      <c r="V18" s="879"/>
      <c r="W18" s="877">
        <f>SUM(W13:AC17)</f>
        <v>42</v>
      </c>
      <c r="X18" s="878"/>
      <c r="Y18" s="878"/>
      <c r="Z18" s="878"/>
      <c r="AA18" s="878"/>
      <c r="AB18" s="878"/>
      <c r="AC18" s="879"/>
      <c r="AD18" s="877">
        <f>SUM(AD13:AJ17)</f>
        <v>41</v>
      </c>
      <c r="AE18" s="878"/>
      <c r="AF18" s="878"/>
      <c r="AG18" s="878"/>
      <c r="AH18" s="878"/>
      <c r="AI18" s="878"/>
      <c r="AJ18" s="879"/>
      <c r="AK18" s="877">
        <f>SUM(AK13:AQ17)</f>
        <v>37</v>
      </c>
      <c r="AL18" s="878"/>
      <c r="AM18" s="878"/>
      <c r="AN18" s="878"/>
      <c r="AO18" s="878"/>
      <c r="AP18" s="878"/>
      <c r="AQ18" s="879"/>
      <c r="AR18" s="877">
        <f>SUM(AR13:AX17)</f>
        <v>0</v>
      </c>
      <c r="AS18" s="878"/>
      <c r="AT18" s="878"/>
      <c r="AU18" s="878"/>
      <c r="AV18" s="878"/>
      <c r="AW18" s="878"/>
      <c r="AX18" s="880"/>
    </row>
    <row r="19" spans="1:50" ht="24.75" customHeight="1">
      <c r="A19" s="614"/>
      <c r="B19" s="615"/>
      <c r="C19" s="615"/>
      <c r="D19" s="615"/>
      <c r="E19" s="615"/>
      <c r="F19" s="616"/>
      <c r="G19" s="875" t="s">
        <v>9</v>
      </c>
      <c r="H19" s="876"/>
      <c r="I19" s="876"/>
      <c r="J19" s="876"/>
      <c r="K19" s="876"/>
      <c r="L19" s="876"/>
      <c r="M19" s="876"/>
      <c r="N19" s="876"/>
      <c r="O19" s="876"/>
      <c r="P19" s="657">
        <v>46</v>
      </c>
      <c r="Q19" s="658"/>
      <c r="R19" s="658"/>
      <c r="S19" s="658"/>
      <c r="T19" s="658"/>
      <c r="U19" s="658"/>
      <c r="V19" s="659"/>
      <c r="W19" s="657">
        <v>42</v>
      </c>
      <c r="X19" s="658"/>
      <c r="Y19" s="658"/>
      <c r="Z19" s="658"/>
      <c r="AA19" s="658"/>
      <c r="AB19" s="658"/>
      <c r="AC19" s="659"/>
      <c r="AD19" s="657">
        <v>41</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8"/>
      <c r="B21" s="849"/>
      <c r="C21" s="849"/>
      <c r="D21" s="849"/>
      <c r="E21" s="849"/>
      <c r="F21" s="97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5" t="s">
        <v>434</v>
      </c>
      <c r="B22" s="946"/>
      <c r="C22" s="946"/>
      <c r="D22" s="946"/>
      <c r="E22" s="946"/>
      <c r="F22" s="947"/>
      <c r="G22" s="983" t="s">
        <v>337</v>
      </c>
      <c r="H22" s="220"/>
      <c r="I22" s="220"/>
      <c r="J22" s="220"/>
      <c r="K22" s="220"/>
      <c r="L22" s="220"/>
      <c r="M22" s="220"/>
      <c r="N22" s="220"/>
      <c r="O22" s="221"/>
      <c r="P22" s="934" t="s">
        <v>435</v>
      </c>
      <c r="Q22" s="220"/>
      <c r="R22" s="220"/>
      <c r="S22" s="220"/>
      <c r="T22" s="220"/>
      <c r="U22" s="220"/>
      <c r="V22" s="221"/>
      <c r="W22" s="934" t="s">
        <v>436</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c r="A23" s="948"/>
      <c r="B23" s="949"/>
      <c r="C23" s="949"/>
      <c r="D23" s="949"/>
      <c r="E23" s="949"/>
      <c r="F23" s="950"/>
      <c r="G23" s="984" t="s">
        <v>597</v>
      </c>
      <c r="H23" s="985"/>
      <c r="I23" s="985"/>
      <c r="J23" s="985"/>
      <c r="K23" s="985"/>
      <c r="L23" s="985"/>
      <c r="M23" s="985"/>
      <c r="N23" s="985"/>
      <c r="O23" s="986"/>
      <c r="P23" s="918">
        <v>37</v>
      </c>
      <c r="Q23" s="919"/>
      <c r="R23" s="919"/>
      <c r="S23" s="919"/>
      <c r="T23" s="919"/>
      <c r="U23" s="919"/>
      <c r="V23" s="935"/>
      <c r="W23" s="918">
        <v>37</v>
      </c>
      <c r="X23" s="919"/>
      <c r="Y23" s="919"/>
      <c r="Z23" s="919"/>
      <c r="AA23" s="919"/>
      <c r="AB23" s="919"/>
      <c r="AC23" s="935"/>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-37</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51"/>
      <c r="B29" s="952"/>
      <c r="C29" s="952"/>
      <c r="D29" s="952"/>
      <c r="E29" s="952"/>
      <c r="F29" s="953"/>
      <c r="G29" s="942" t="s">
        <v>338</v>
      </c>
      <c r="H29" s="943"/>
      <c r="I29" s="943"/>
      <c r="J29" s="943"/>
      <c r="K29" s="943"/>
      <c r="L29" s="943"/>
      <c r="M29" s="943"/>
      <c r="N29" s="943"/>
      <c r="O29" s="944"/>
      <c r="P29" s="657">
        <f>AK13</f>
        <v>37</v>
      </c>
      <c r="Q29" s="658"/>
      <c r="R29" s="658"/>
      <c r="S29" s="658"/>
      <c r="T29" s="658"/>
      <c r="U29" s="658"/>
      <c r="V29" s="659"/>
      <c r="W29" s="966">
        <f>AR13</f>
        <v>0</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60" t="s">
        <v>353</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7" t="s">
        <v>235</v>
      </c>
      <c r="AR30" s="768"/>
      <c r="AS30" s="768"/>
      <c r="AT30" s="769"/>
      <c r="AU30" s="774" t="s">
        <v>134</v>
      </c>
      <c r="AV30" s="774"/>
      <c r="AW30" s="774"/>
      <c r="AX30" s="915"/>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c r="AV31" s="198"/>
      <c r="AW31" s="398" t="s">
        <v>181</v>
      </c>
      <c r="AX31" s="399"/>
    </row>
    <row r="32" spans="1:50" ht="23.25" customHeight="1">
      <c r="A32" s="403"/>
      <c r="B32" s="401"/>
      <c r="C32" s="401"/>
      <c r="D32" s="401"/>
      <c r="E32" s="401"/>
      <c r="F32" s="402"/>
      <c r="G32" s="564" t="s">
        <v>586</v>
      </c>
      <c r="H32" s="565"/>
      <c r="I32" s="565"/>
      <c r="J32" s="565"/>
      <c r="K32" s="565"/>
      <c r="L32" s="565"/>
      <c r="M32" s="565"/>
      <c r="N32" s="565"/>
      <c r="O32" s="566"/>
      <c r="P32" s="104" t="s">
        <v>587</v>
      </c>
      <c r="Q32" s="104"/>
      <c r="R32" s="104"/>
      <c r="S32" s="104"/>
      <c r="T32" s="104"/>
      <c r="U32" s="104"/>
      <c r="V32" s="104"/>
      <c r="W32" s="104"/>
      <c r="X32" s="105"/>
      <c r="Y32" s="474" t="s">
        <v>12</v>
      </c>
      <c r="Z32" s="534"/>
      <c r="AA32" s="535"/>
      <c r="AB32" s="464" t="s">
        <v>569</v>
      </c>
      <c r="AC32" s="464"/>
      <c r="AD32" s="464"/>
      <c r="AE32" s="216">
        <v>27</v>
      </c>
      <c r="AF32" s="217"/>
      <c r="AG32" s="217"/>
      <c r="AH32" s="217"/>
      <c r="AI32" s="216" t="s">
        <v>571</v>
      </c>
      <c r="AJ32" s="217"/>
      <c r="AK32" s="217"/>
      <c r="AL32" s="217"/>
      <c r="AM32" s="216">
        <v>27</v>
      </c>
      <c r="AN32" s="217"/>
      <c r="AO32" s="217"/>
      <c r="AP32" s="217"/>
      <c r="AQ32" s="340" t="s">
        <v>629</v>
      </c>
      <c r="AR32" s="206"/>
      <c r="AS32" s="206"/>
      <c r="AT32" s="341"/>
      <c r="AU32" s="217" t="s">
        <v>631</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570</v>
      </c>
      <c r="AC33" s="526"/>
      <c r="AD33" s="526"/>
      <c r="AE33" s="216">
        <v>36</v>
      </c>
      <c r="AF33" s="217"/>
      <c r="AG33" s="217"/>
      <c r="AH33" s="217"/>
      <c r="AI33" s="216" t="s">
        <v>571</v>
      </c>
      <c r="AJ33" s="217"/>
      <c r="AK33" s="217"/>
      <c r="AL33" s="217"/>
      <c r="AM33" s="216">
        <v>33</v>
      </c>
      <c r="AN33" s="217"/>
      <c r="AO33" s="217"/>
      <c r="AP33" s="217"/>
      <c r="AQ33" s="340">
        <v>9</v>
      </c>
      <c r="AR33" s="206"/>
      <c r="AS33" s="206"/>
      <c r="AT33" s="341"/>
      <c r="AU33" s="217" t="s">
        <v>633</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75</v>
      </c>
      <c r="AF34" s="217"/>
      <c r="AG34" s="217"/>
      <c r="AH34" s="217"/>
      <c r="AI34" s="216" t="s">
        <v>571</v>
      </c>
      <c r="AJ34" s="217"/>
      <c r="AK34" s="217"/>
      <c r="AL34" s="217"/>
      <c r="AM34" s="216">
        <v>81</v>
      </c>
      <c r="AN34" s="217"/>
      <c r="AO34" s="217"/>
      <c r="AP34" s="217"/>
      <c r="AQ34" s="340" t="s">
        <v>630</v>
      </c>
      <c r="AR34" s="206"/>
      <c r="AS34" s="206"/>
      <c r="AT34" s="341"/>
      <c r="AU34" s="217" t="s">
        <v>632</v>
      </c>
      <c r="AV34" s="217"/>
      <c r="AW34" s="217"/>
      <c r="AX34" s="219"/>
    </row>
    <row r="35" spans="1:50" ht="23.25" customHeight="1">
      <c r="A35" s="224" t="s">
        <v>386</v>
      </c>
      <c r="B35" s="225"/>
      <c r="C35" s="225"/>
      <c r="D35" s="225"/>
      <c r="E35" s="225"/>
      <c r="F35" s="226"/>
      <c r="G35" s="230" t="s">
        <v>634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9"/>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t="s">
        <v>628</v>
      </c>
      <c r="AV38" s="198"/>
      <c r="AW38" s="398" t="s">
        <v>181</v>
      </c>
      <c r="AX38" s="399"/>
    </row>
    <row r="39" spans="1:50" ht="23.25" customHeight="1">
      <c r="A39" s="403"/>
      <c r="B39" s="401"/>
      <c r="C39" s="401"/>
      <c r="D39" s="401"/>
      <c r="E39" s="401"/>
      <c r="F39" s="402"/>
      <c r="G39" s="564" t="s">
        <v>627</v>
      </c>
      <c r="H39" s="565"/>
      <c r="I39" s="565"/>
      <c r="J39" s="565"/>
      <c r="K39" s="565"/>
      <c r="L39" s="565"/>
      <c r="M39" s="565"/>
      <c r="N39" s="565"/>
      <c r="O39" s="566"/>
      <c r="P39" s="104" t="s">
        <v>622</v>
      </c>
      <c r="Q39" s="104"/>
      <c r="R39" s="104"/>
      <c r="S39" s="104"/>
      <c r="T39" s="104"/>
      <c r="U39" s="104"/>
      <c r="V39" s="104"/>
      <c r="W39" s="104"/>
      <c r="X39" s="105"/>
      <c r="Y39" s="474" t="s">
        <v>12</v>
      </c>
      <c r="Z39" s="534"/>
      <c r="AA39" s="535"/>
      <c r="AB39" s="464"/>
      <c r="AC39" s="464"/>
      <c r="AD39" s="464"/>
      <c r="AE39" s="216">
        <v>1</v>
      </c>
      <c r="AF39" s="217"/>
      <c r="AG39" s="217"/>
      <c r="AH39" s="217"/>
      <c r="AI39" s="216">
        <v>2</v>
      </c>
      <c r="AJ39" s="217"/>
      <c r="AK39" s="217"/>
      <c r="AL39" s="217"/>
      <c r="AM39" s="216">
        <v>3</v>
      </c>
      <c r="AN39" s="217"/>
      <c r="AO39" s="217"/>
      <c r="AP39" s="217"/>
      <c r="AQ39" s="340" t="s">
        <v>588</v>
      </c>
      <c r="AR39" s="206"/>
      <c r="AS39" s="206"/>
      <c r="AT39" s="341"/>
      <c r="AU39" s="217" t="s">
        <v>588</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v>1</v>
      </c>
      <c r="AF40" s="217"/>
      <c r="AG40" s="217"/>
      <c r="AH40" s="217"/>
      <c r="AI40" s="216">
        <v>1</v>
      </c>
      <c r="AJ40" s="217"/>
      <c r="AK40" s="217"/>
      <c r="AL40" s="217"/>
      <c r="AM40" s="216">
        <v>1</v>
      </c>
      <c r="AN40" s="217"/>
      <c r="AO40" s="217"/>
      <c r="AP40" s="217"/>
      <c r="AQ40" s="340">
        <v>1</v>
      </c>
      <c r="AR40" s="206"/>
      <c r="AS40" s="206"/>
      <c r="AT40" s="341"/>
      <c r="AU40" s="217" t="s">
        <v>588</v>
      </c>
      <c r="AV40" s="217"/>
      <c r="AW40" s="217"/>
      <c r="AX40" s="219"/>
    </row>
    <row r="41" spans="1:50" ht="77.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200</v>
      </c>
      <c r="AJ41" s="217"/>
      <c r="AK41" s="217"/>
      <c r="AL41" s="217"/>
      <c r="AM41" s="216">
        <v>300</v>
      </c>
      <c r="AN41" s="217"/>
      <c r="AO41" s="217"/>
      <c r="AP41" s="217"/>
      <c r="AQ41" s="340" t="s">
        <v>628</v>
      </c>
      <c r="AR41" s="206"/>
      <c r="AS41" s="206"/>
      <c r="AT41" s="341"/>
      <c r="AU41" s="217" t="s">
        <v>588</v>
      </c>
      <c r="AV41" s="217"/>
      <c r="AW41" s="217"/>
      <c r="AX41" s="219"/>
    </row>
    <row r="42" spans="1:50" ht="23.25" customHeight="1">
      <c r="A42" s="224" t="s">
        <v>386</v>
      </c>
      <c r="B42" s="225"/>
      <c r="C42" s="225"/>
      <c r="D42" s="225"/>
      <c r="E42" s="225"/>
      <c r="F42" s="226"/>
      <c r="G42" s="230" t="s">
        <v>572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9"/>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t="s">
        <v>573</v>
      </c>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9"/>
    </row>
    <row r="80" spans="1:50" ht="18.75" hidden="1" customHeight="1">
      <c r="A80" s="863"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4"/>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c r="A83" s="864"/>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c r="A84" s="86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4"/>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5"/>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573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574</v>
      </c>
      <c r="AC101" s="464"/>
      <c r="AD101" s="464"/>
      <c r="AE101" s="216">
        <v>132</v>
      </c>
      <c r="AF101" s="217"/>
      <c r="AG101" s="217"/>
      <c r="AH101" s="218"/>
      <c r="AI101" s="216" t="s">
        <v>571</v>
      </c>
      <c r="AJ101" s="217"/>
      <c r="AK101" s="217"/>
      <c r="AL101" s="218"/>
      <c r="AM101" s="216">
        <v>142</v>
      </c>
      <c r="AN101" s="217"/>
      <c r="AO101" s="217"/>
      <c r="AP101" s="218"/>
      <c r="AQ101" s="216" t="s">
        <v>588</v>
      </c>
      <c r="AR101" s="217"/>
      <c r="AS101" s="217"/>
      <c r="AT101" s="218"/>
      <c r="AU101" s="216" t="s">
        <v>588</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574</v>
      </c>
      <c r="AC102" s="464"/>
      <c r="AD102" s="464"/>
      <c r="AE102" s="421">
        <v>101</v>
      </c>
      <c r="AF102" s="421"/>
      <c r="AG102" s="421"/>
      <c r="AH102" s="421"/>
      <c r="AI102" s="421" t="s">
        <v>571</v>
      </c>
      <c r="AJ102" s="421"/>
      <c r="AK102" s="421"/>
      <c r="AL102" s="421"/>
      <c r="AM102" s="421" t="s">
        <v>625</v>
      </c>
      <c r="AN102" s="421"/>
      <c r="AO102" s="421"/>
      <c r="AP102" s="421"/>
      <c r="AQ102" s="271">
        <v>9</v>
      </c>
      <c r="AR102" s="272"/>
      <c r="AS102" s="272"/>
      <c r="AT102" s="317"/>
      <c r="AU102" s="271" t="s">
        <v>588</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575</v>
      </c>
      <c r="AC116" s="466"/>
      <c r="AD116" s="467"/>
      <c r="AE116" s="421">
        <v>0.3</v>
      </c>
      <c r="AF116" s="421"/>
      <c r="AG116" s="421"/>
      <c r="AH116" s="421"/>
      <c r="AI116" s="421" t="s">
        <v>571</v>
      </c>
      <c r="AJ116" s="421"/>
      <c r="AK116" s="421"/>
      <c r="AL116" s="421"/>
      <c r="AM116" s="421">
        <v>0.28000000000000003</v>
      </c>
      <c r="AN116" s="421"/>
      <c r="AO116" s="421"/>
      <c r="AP116" s="421"/>
      <c r="AQ116" s="216" t="s">
        <v>571</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576</v>
      </c>
      <c r="AC117" s="476"/>
      <c r="AD117" s="477"/>
      <c r="AE117" s="554" t="s">
        <v>598</v>
      </c>
      <c r="AF117" s="554"/>
      <c r="AG117" s="554"/>
      <c r="AH117" s="554"/>
      <c r="AI117" s="554" t="s">
        <v>571</v>
      </c>
      <c r="AJ117" s="554"/>
      <c r="AK117" s="554"/>
      <c r="AL117" s="554"/>
      <c r="AM117" s="554" t="s">
        <v>599</v>
      </c>
      <c r="AN117" s="554"/>
      <c r="AO117" s="554"/>
      <c r="AP117" s="554"/>
      <c r="AQ117" s="554" t="s">
        <v>571</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thickBot="1">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thickBo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0"/>
      <c r="E430" s="173" t="s">
        <v>406</v>
      </c>
      <c r="F430" s="897"/>
      <c r="G430" s="898" t="s">
        <v>255</v>
      </c>
      <c r="H430" s="122"/>
      <c r="I430" s="122"/>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94"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27" customHeight="1">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566</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566</v>
      </c>
      <c r="AE704" s="783"/>
      <c r="AF704" s="783"/>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579</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580</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579</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581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579</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579</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579</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54"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566</v>
      </c>
      <c r="AE714" s="807"/>
      <c r="AF714" s="808"/>
      <c r="AG714" s="736" t="s">
        <v>602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582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579</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583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603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566</v>
      </c>
      <c r="AE719" s="605"/>
      <c r="AF719" s="605"/>
      <c r="AG719" s="124" t="s">
        <v>626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592</v>
      </c>
      <c r="D721" s="295"/>
      <c r="E721" s="295"/>
      <c r="F721" s="296"/>
      <c r="G721" s="285"/>
      <c r="H721" s="286"/>
      <c r="I721" s="82" t="str">
        <f>IF(OR(G721="　", G721=""), "", "-")</f>
        <v/>
      </c>
      <c r="J721" s="289" t="s">
        <v>623</v>
      </c>
      <c r="K721" s="289"/>
      <c r="L721" s="82" t="str">
        <f>IF(M721="","","-")</f>
        <v/>
      </c>
      <c r="M721" s="83"/>
      <c r="N721" s="302" t="s">
        <v>604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t="s">
        <v>584</v>
      </c>
      <c r="D722" s="295"/>
      <c r="E722" s="295"/>
      <c r="F722" s="296"/>
      <c r="G722" s="285"/>
      <c r="H722" s="286"/>
      <c r="I722" s="82" t="str">
        <f t="shared" ref="I722:I725" si="4">IF(OR(G722="　", G722=""), "", "-")</f>
        <v/>
      </c>
      <c r="J722" s="289" t="s">
        <v>624</v>
      </c>
      <c r="K722" s="289"/>
      <c r="L722" s="82" t="str">
        <f t="shared" ref="L722:L725" si="5">IF(M722="","","-")</f>
        <v/>
      </c>
      <c r="M722" s="83"/>
      <c r="N722" s="302" t="s">
        <v>605</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4" t="s">
        <v>53</v>
      </c>
      <c r="D726" s="836"/>
      <c r="E726" s="836"/>
      <c r="F726" s="837"/>
      <c r="G726" s="577" t="s">
        <v>606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585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78.75" customHeight="1" thickBot="1">
      <c r="A735" s="790" t="s">
        <v>621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409</v>
      </c>
      <c r="B737" s="209"/>
      <c r="C737" s="209"/>
      <c r="D737" s="210"/>
      <c r="E737" s="988" t="s">
        <v>612</v>
      </c>
      <c r="F737" s="988"/>
      <c r="G737" s="988"/>
      <c r="H737" s="988"/>
      <c r="I737" s="988"/>
      <c r="J737" s="988"/>
      <c r="K737" s="988"/>
      <c r="L737" s="988"/>
      <c r="M737" s="988"/>
      <c r="N737" s="365" t="s">
        <v>404</v>
      </c>
      <c r="O737" s="365"/>
      <c r="P737" s="365"/>
      <c r="Q737" s="365"/>
      <c r="R737" s="988" t="s">
        <v>613</v>
      </c>
      <c r="S737" s="988"/>
      <c r="T737" s="988"/>
      <c r="U737" s="988"/>
      <c r="V737" s="988"/>
      <c r="W737" s="988"/>
      <c r="X737" s="988"/>
      <c r="Y737" s="988"/>
      <c r="Z737" s="988"/>
      <c r="AA737" s="365" t="s">
        <v>403</v>
      </c>
      <c r="AB737" s="365"/>
      <c r="AC737" s="365"/>
      <c r="AD737" s="365"/>
      <c r="AE737" s="988" t="s">
        <v>614</v>
      </c>
      <c r="AF737" s="988"/>
      <c r="AG737" s="988"/>
      <c r="AH737" s="988"/>
      <c r="AI737" s="988"/>
      <c r="AJ737" s="988"/>
      <c r="AK737" s="988"/>
      <c r="AL737" s="988"/>
      <c r="AM737" s="988"/>
      <c r="AN737" s="365" t="s">
        <v>402</v>
      </c>
      <c r="AO737" s="365"/>
      <c r="AP737" s="365"/>
      <c r="AQ737" s="365"/>
      <c r="AR737" s="994" t="s">
        <v>615</v>
      </c>
      <c r="AS737" s="995"/>
      <c r="AT737" s="995"/>
      <c r="AU737" s="995"/>
      <c r="AV737" s="995"/>
      <c r="AW737" s="995"/>
      <c r="AX737" s="996"/>
      <c r="AY737" s="88"/>
      <c r="AZ737" s="88"/>
    </row>
    <row r="738" spans="1:52" ht="24.75" customHeight="1">
      <c r="A738" s="987" t="s">
        <v>401</v>
      </c>
      <c r="B738" s="209"/>
      <c r="C738" s="209"/>
      <c r="D738" s="210"/>
      <c r="E738" s="988" t="s">
        <v>616</v>
      </c>
      <c r="F738" s="988"/>
      <c r="G738" s="988"/>
      <c r="H738" s="988"/>
      <c r="I738" s="988"/>
      <c r="J738" s="988"/>
      <c r="K738" s="988"/>
      <c r="L738" s="988"/>
      <c r="M738" s="988"/>
      <c r="N738" s="365" t="s">
        <v>400</v>
      </c>
      <c r="O738" s="365"/>
      <c r="P738" s="365"/>
      <c r="Q738" s="365"/>
      <c r="R738" s="988" t="s">
        <v>617</v>
      </c>
      <c r="S738" s="988"/>
      <c r="T738" s="988"/>
      <c r="U738" s="988"/>
      <c r="V738" s="988"/>
      <c r="W738" s="988"/>
      <c r="X738" s="988"/>
      <c r="Y738" s="988"/>
      <c r="Z738" s="988"/>
      <c r="AA738" s="365" t="s">
        <v>399</v>
      </c>
      <c r="AB738" s="365"/>
      <c r="AC738" s="365"/>
      <c r="AD738" s="365"/>
      <c r="AE738" s="988" t="s">
        <v>618</v>
      </c>
      <c r="AF738" s="988"/>
      <c r="AG738" s="988"/>
      <c r="AH738" s="988"/>
      <c r="AI738" s="988"/>
      <c r="AJ738" s="988"/>
      <c r="AK738" s="988"/>
      <c r="AL738" s="988"/>
      <c r="AM738" s="988"/>
      <c r="AN738" s="365" t="s">
        <v>398</v>
      </c>
      <c r="AO738" s="365"/>
      <c r="AP738" s="365"/>
      <c r="AQ738" s="365"/>
      <c r="AR738" s="994" t="s">
        <v>619</v>
      </c>
      <c r="AS738" s="995"/>
      <c r="AT738" s="995"/>
      <c r="AU738" s="995"/>
      <c r="AV738" s="995"/>
      <c r="AW738" s="995"/>
      <c r="AX738" s="996"/>
    </row>
    <row r="739" spans="1:52" ht="24.75" customHeight="1">
      <c r="A739" s="987" t="s">
        <v>397</v>
      </c>
      <c r="B739" s="209"/>
      <c r="C739" s="209"/>
      <c r="D739" s="210"/>
      <c r="E739" s="988" t="s">
        <v>620</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421</v>
      </c>
      <c r="B740" s="970"/>
      <c r="C740" s="970"/>
      <c r="D740" s="971"/>
      <c r="E740" s="972"/>
      <c r="F740" s="973"/>
      <c r="G740" s="973"/>
      <c r="H740" s="92" t="str">
        <f>IF(E740="", "", "(")</f>
        <v/>
      </c>
      <c r="I740" s="973"/>
      <c r="J740" s="973"/>
      <c r="K740" s="92" t="str">
        <f>IF(OR(I740="　", I740=""), "", "-")</f>
        <v/>
      </c>
      <c r="L740" s="974">
        <v>300</v>
      </c>
      <c r="M740" s="974"/>
      <c r="N740" s="93" t="str">
        <f>IF(O740="", "", "-")</f>
        <v/>
      </c>
      <c r="O740" s="94"/>
      <c r="P740" s="93" t="str">
        <f>IF(E740="", "", ")")</f>
        <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607</v>
      </c>
      <c r="H782" s="671"/>
      <c r="I782" s="671"/>
      <c r="J782" s="671"/>
      <c r="K782" s="672"/>
      <c r="L782" s="664" t="s">
        <v>608</v>
      </c>
      <c r="M782" s="665"/>
      <c r="N782" s="665"/>
      <c r="O782" s="665"/>
      <c r="P782" s="665"/>
      <c r="Q782" s="665"/>
      <c r="R782" s="665"/>
      <c r="S782" s="665"/>
      <c r="T782" s="665"/>
      <c r="U782" s="665"/>
      <c r="V782" s="665"/>
      <c r="W782" s="665"/>
      <c r="X782" s="666"/>
      <c r="Y782" s="388">
        <v>41</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41</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609</v>
      </c>
      <c r="D838" s="347"/>
      <c r="E838" s="347"/>
      <c r="F838" s="347"/>
      <c r="G838" s="347"/>
      <c r="H838" s="347"/>
      <c r="I838" s="347"/>
      <c r="J838" s="348" t="s">
        <v>610</v>
      </c>
      <c r="K838" s="349"/>
      <c r="L838" s="349"/>
      <c r="M838" s="349"/>
      <c r="N838" s="349"/>
      <c r="O838" s="349"/>
      <c r="P838" s="362" t="s">
        <v>611</v>
      </c>
      <c r="Q838" s="350"/>
      <c r="R838" s="350"/>
      <c r="S838" s="350"/>
      <c r="T838" s="350"/>
      <c r="U838" s="350"/>
      <c r="V838" s="350"/>
      <c r="W838" s="350"/>
      <c r="X838" s="350"/>
      <c r="Y838" s="351">
        <v>41</v>
      </c>
      <c r="Z838" s="352"/>
      <c r="AA838" s="352"/>
      <c r="AB838" s="353"/>
      <c r="AC838" s="363" t="s">
        <v>80</v>
      </c>
      <c r="AD838" s="371"/>
      <c r="AE838" s="371"/>
      <c r="AF838" s="371"/>
      <c r="AG838" s="371"/>
      <c r="AH838" s="372" t="s">
        <v>610</v>
      </c>
      <c r="AI838" s="373"/>
      <c r="AJ838" s="373"/>
      <c r="AK838" s="373"/>
      <c r="AL838" s="357" t="s">
        <v>610</v>
      </c>
      <c r="AM838" s="358"/>
      <c r="AN838" s="358"/>
      <c r="AO838" s="359"/>
      <c r="AP838" s="360" t="s">
        <v>610</v>
      </c>
      <c r="AQ838" s="360"/>
      <c r="AR838" s="360"/>
      <c r="AS838" s="360"/>
      <c r="AT838" s="360"/>
      <c r="AU838" s="360"/>
      <c r="AV838" s="360"/>
      <c r="AW838" s="360"/>
      <c r="AX838" s="360"/>
    </row>
    <row r="839" spans="1:50" ht="30"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725" max="49" man="1"/>
    <brk id="740" max="49" man="1"/>
    <brk id="840" max="49" man="1"/>
    <brk id="868"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3" sqref="P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9"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8"/>
      <c r="AA2" s="829"/>
      <c r="AB2" s="1030" t="s">
        <v>11</v>
      </c>
      <c r="AC2" s="1031"/>
      <c r="AD2" s="1032"/>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8"/>
      <c r="AA9" s="829"/>
      <c r="AB9" s="1030" t="s">
        <v>11</v>
      </c>
      <c r="AC9" s="1031"/>
      <c r="AD9" s="1032"/>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8"/>
      <c r="AA16" s="829"/>
      <c r="AB16" s="1030" t="s">
        <v>11</v>
      </c>
      <c r="AC16" s="1031"/>
      <c r="AD16" s="1032"/>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8"/>
      <c r="AA23" s="829"/>
      <c r="AB23" s="1030" t="s">
        <v>11</v>
      </c>
      <c r="AC23" s="1031"/>
      <c r="AD23" s="1032"/>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8"/>
      <c r="AA30" s="829"/>
      <c r="AB30" s="1030" t="s">
        <v>11</v>
      </c>
      <c r="AC30" s="1031"/>
      <c r="AD30" s="1032"/>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8"/>
      <c r="AA37" s="829"/>
      <c r="AB37" s="1030" t="s">
        <v>11</v>
      </c>
      <c r="AC37" s="1031"/>
      <c r="AD37" s="1032"/>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8"/>
      <c r="AA44" s="829"/>
      <c r="AB44" s="1030" t="s">
        <v>11</v>
      </c>
      <c r="AC44" s="1031"/>
      <c r="AD44" s="1032"/>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8"/>
      <c r="AA51" s="829"/>
      <c r="AB51" s="242" t="s">
        <v>11</v>
      </c>
      <c r="AC51" s="1031"/>
      <c r="AD51" s="1032"/>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8"/>
      <c r="AA58" s="829"/>
      <c r="AB58" s="1030" t="s">
        <v>11</v>
      </c>
      <c r="AC58" s="1031"/>
      <c r="AD58" s="1032"/>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8"/>
      <c r="AA65" s="829"/>
      <c r="AB65" s="1030" t="s">
        <v>11</v>
      </c>
      <c r="AC65" s="1031"/>
      <c r="AD65" s="1032"/>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2020-09-15T06:20:26Z</dcterms:modified>
</cp:coreProperties>
</file>