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<sst xmlns="http://schemas.openxmlformats.org/spreadsheetml/2006/main" count="2834" uniqueCount="622">
  <si>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</si>
  <si>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</si>
  <si>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</si>
  <si>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</si>
  <si>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</si>
  <si>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</si>
  <si>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</si>
  <si>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</si>
  <si>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</si>
  <si>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</si>
  <si>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</si>
  <si>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</si>
  <si>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</si>
  <si>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</si>
  <si>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</si>
  <si>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</si>
  <si>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</si>
  <si>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</si>
  <si>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</si>
  <si>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</si>
  <si>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</si>
  <si>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</si>
  <si>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</si>
  <si>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</si>
  <si>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</si>
  <si>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</si>
  <si>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</si>
  <si>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</si>
  <si>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</si>
  <si>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</si>
  <si>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</si>
  <si>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</si>
  <si>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</si>
  <si>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</si>
  <si>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</si>
  <si>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</si>
  <si>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</si>
  <si>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</si>
  <si>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</si>
  <si>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</si>
  <si>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</si>
  <si>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</si>
  <si>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</si>
  <si>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</si>
  <si>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</si>
  <si>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</si>
  <si>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</si>
  <si>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</si>
  <si>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</si>
  <si>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</si>
  <si>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</si>
  <si>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</si>
  <si>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</si>
  <si>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</si>
  <si>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</si>
  <si>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</si>
  <si>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</si>
  <si>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</si>
  <si>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</si>
  <si>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</si>
  <si>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</si>
  <si>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</si>
  <si>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</si>
  <si>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</si>
  <si>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</si>
  <si>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</si>
  <si>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</si>
  <si>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</si>
  <si>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</si>
  <si>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</si>
  <si>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</si>
  <si>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</si>
  <si>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</si>
  <si>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</si>
  <si>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</si>
  <si>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</si>
  <si>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</si>
  <si>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</si>
  <si>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</si>
  <si>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</si>
  <si>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</si>
  <si>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</si>
  <si>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</si>
  <si>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</si>
  <si>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</si>
  <si>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</si>
  <si>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</si>
  <si>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</si>
  <si>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</si>
  <si>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</si>
  <si>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</si>
  <si>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</si>
  <si>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</si>
  <si>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</si>
  <si>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</si>
  <si>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</si>
  <si>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</si>
  <si>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</si>
  <si>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</si>
  <si>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</si>
  <si>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</si>
  <si>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</si>
  <si>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</si>
  <si>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</si>
  <si>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</si>
  <si>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</si>
  <si>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</si>
  <si>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</si>
  <si>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</si>
  <si>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</si>
  <si>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</si>
  <si>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</si>
  <si>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</si>
  <si>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</si>
  <si>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</si>
  <si>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</si>
  <si>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</si>
  <si>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</si>
  <si>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</si>
  <si>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</si>
  <si>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</si>
  <si>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</si>
  <si>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</si>
  <si>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</si>
  <si>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</si>
  <si>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</si>
  <si>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</si>
  <si>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</si>
  <si>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</si>
  <si>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</si>
  <si>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</si>
  <si>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</si>
  <si>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</si>
  <si>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</si>
  <si>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</si>
  <si>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</si>
  <si>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</si>
  <si>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</si>
  <si>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</si>
  <si>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</si>
  <si>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</si>
  <si>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</si>
  <si>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</si>
  <si>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</si>
  <si>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</si>
  <si>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</si>
  <si>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</si>
  <si>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</si>
  <si>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</si>
  <si>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</si>
  <si>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</si>
  <si>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</si>
  <si>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</si>
  <si>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</si>
  <si>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</si>
  <si>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</si>
  <si>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</si>
  <si>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</si>
  <si>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</si>
  <si>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</si>
  <si>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</si>
  <si>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</si>
  <si>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</si>
  <si>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</si>
  <si>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</si>
  <si>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</si>
  <si>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</si>
  <si>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</si>
  <si>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</si>
  <si>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</si>
  <si>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</si>
  <si>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</si>
  <si>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</si>
  <si>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</si>
  <si>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</si>
  <si>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</si>
  <si>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</si>
  <si>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</si>
  <si>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</si>
  <si>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</si>
  <si>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</si>
  <si>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</si>
  <si>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</si>
  <si>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</si>
  <si>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</si>
  <si>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</si>
  <si>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</si>
  <si>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</si>
  <si>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</si>
  <si>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</si>
  <si>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</si>
  <si>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</si>
  <si>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</si>
  <si>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</si>
  <si>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</si>
  <si>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</si>
  <si>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</si>
  <si>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</si>
  <si>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</si>
  <si>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</si>
  <si>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</si>
  <si>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</si>
  <si>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</si>
  <si>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</si>
  <si>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</si>
  <si>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</si>
  <si>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</si>
  <si>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</si>
  <si>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</si>
  <si>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</si>
  <si>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</si>
  <si>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</si>
  <si>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</si>
  <si>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</si>
  <si>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</si>
  <si>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</si>
  <si>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</si>
  <si>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</si>
  <si>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</si>
  <si>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</si>
  <si>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</si>
  <si>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</si>
  <si>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</si>
  <si>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</si>
  <si>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</si>
  <si>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</si>
  <si>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</si>
  <si>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</si>
  <si>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</si>
  <si>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</si>
  <si>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</si>
  <si>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</si>
  <si>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</si>
  <si>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</si>
  <si>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</si>
  <si>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</si>
  <si>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</si>
  <si>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</si>
  <si>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</si>
  <si>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</si>
  <si>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</si>
  <si>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</si>
  <si>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</si>
  <si>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</si>
  <si>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</si>
  <si>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</si>
  <si>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</si>
  <si>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</si>
  <si>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</si>
  <si>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</si>
  <si>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</si>
  <si>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</si>
  <si>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</si>
  <si>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</si>
  <si>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</si>
  <si>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</si>
  <si>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</si>
  <si>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</si>
  <si>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</si>
  <si>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</si>
  <si>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</si>
  <si>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</si>
  <si>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</si>
  <si>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</si>
  <si>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</si>
  <si>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</si>
  <si>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</si>
  <si>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</si>
  <si>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</si>
  <si>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</si>
  <si>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</si>
  <si>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</si>
  <si>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</si>
  <si>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</si>
  <si>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</si>
  <si>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</si>
  <si>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</si>
  <si>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</si>
  <si>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</si>
  <si>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</si>
  <si>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</si>
  <si>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</si>
  <si>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</si>
  <si>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</si>
  <si>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</si>
  <si>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</si>
  <si>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</si>
  <si>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</si>
  <si>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</si>
  <si>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</si>
  <si>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</si>
  <si>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</si>
  <si>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</si>
  <si>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</si>
  <si>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</si>
  <si>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</si>
  <si>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</si>
  <si>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</si>
  <si>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</si>
  <si>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</si>
  <si>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</si>
  <si>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</si>
  <si>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</si>
  <si>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</si>
  <si>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</si>
  <si>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</si>
  <si>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</si>
  <si>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</si>
  <si>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</si>
  <si>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</si>
  <si>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</si>
  <si>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</si>
  <si>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</si>
  <si>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</si>
  <si>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</si>
  <si>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</si>
  <si>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</si>
  <si>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</si>
  <si>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</si>
  <si>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</si>
  <si>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</si>
  <si>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</si>
  <si>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</si>
  <si>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</si>
  <si>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</si>
  <si>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</si>
  <si>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</si>
  <si>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</si>
  <si>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</si>
  <si>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</si>
  <si>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</si>
  <si>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</si>
  <si>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</si>
  <si>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</si>
  <si>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</si>
  <si>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</si>
  <si>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</si>
  <si>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</si>
  <si>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</si>
  <si>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</si>
  <si>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</si>
  <si>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</si>
  <si>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</si>
  <si>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</si>
  <si>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</si>
  <si>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</si>
  <si>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</si>
  <si>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</si>
  <si>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</si>
  <si>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</si>
  <si>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</si>
  <si>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</si>
  <si>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</si>
  <si>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</si>
  <si>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</si>
  <si>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</si>
  <si>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</si>
  <si>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</si>
  <si>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</si>
  <si>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</si>
  <si>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</si>
  <si>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</si>
  <si>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</si>
  <si>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</si>
  <si>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</si>
  <si>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</si>
  <si>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</si>
  <si>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</si>
  <si>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</si>
  <si>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</si>
  <si>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</si>
  <si>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</si>
  <si>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</si>
  <si>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</si>
  <si>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</si>
  <si>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</si>
  <si>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</si>
  <si>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</si>
  <si>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</si>
  <si>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</si>
  <si>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</si>
  <si>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</si>
  <si>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</si>
  <si>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</si>
  <si>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</si>
  <si>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</si>
  <si>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</si>
  <si>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</si>
  <si>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</si>
  <si>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</si>
  <si>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</si>
  <si>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</si>
  <si>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</si>
  <si>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</si>
  <si>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</si>
  <si>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</si>
  <si>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</si>
  <si>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</si>
  <si>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</si>
  <si>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</si>
  <si>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</si>
  <si>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</si>
  <si>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</si>
  <si>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</si>
  <si>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</si>
  <si>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</si>
  <si>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</si>
  <si>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</si>
  <si>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</si>
  <si>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</si>
  <si>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</si>
  <si>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</si>
  <si>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</si>
  <si>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</si>
  <si>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</si>
  <si>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</si>
  <si>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</si>
  <si>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</si>
  <si>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</si>
  <si>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</si>
  <si>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</si>
  <si>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</si>
  <si>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</si>
  <si>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</si>
  <si>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</si>
  <si>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</si>
  <si>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</si>
  <si>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</si>
  <si>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</si>
  <si>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</si>
  <si>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</si>
  <si>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</si>
  <si>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</si>
  <si>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</si>
  <si>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</si>
  <si>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</si>
  <si>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</si>
  <si>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</si>
  <si>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</si>
  <si>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</si>
  <si>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</si>
  <si>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</si>
  <si>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</si>
  <si>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</si>
  <si>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</si>
  <si>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</si>
  <si>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</si>
  <si>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</si>
  <si>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</si>
  <si>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</si>
  <si>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</si>
  <si>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</si>
  <si>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</si>
  <si>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</si>
  <si>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</si>
  <si>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</si>
  <si>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</si>
  <si>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</si>
  <si>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</si>
  <si>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</si>
  <si>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</si>
  <si>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</si>
  <si>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</si>
  <si>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</si>
  <si>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</si>
  <si>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</si>
  <si>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</si>
  <si>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</si>
  <si>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</si>
  <si>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</si>
  <si>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</si>
  <si>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</si>
  <si>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</si>
  <si>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</si>
  <si>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</si>
  <si>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</si>
  <si>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</si>
  <si>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</si>
  <si>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</si>
  <si>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</si>
  <si>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</si>
  <si>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</si>
  <si>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</si>
  <si>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</si>
  <si>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</si>
  <si>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</si>
  <si>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</si>
  <si>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</si>
  <si>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</si>
  <si>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</si>
  <si>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</si>
  <si>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</si>
  <si>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</si>
  <si>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</si>
  <si>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</si>
  <si>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</si>
  <si>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</si>
  <si>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</si>
  <si>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</si>
  <si>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</si>
  <si>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</si>
  <si>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</si>
  <si>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</si>
  <si>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</si>
  <si>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</si>
  <si>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</si>
  <si>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</si>
  <si>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</si>
  <si>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</si>
  <si>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</si>
  <si>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</si>
  <si>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</si>
  <si>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</si>
  <si>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</si>
  <si>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</si>
  <si>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</si>
  <si>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</si>
  <si>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</si>
  <si>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</si>
  <si>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</si>
  <si>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</si>
  <si>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</si>
  <si>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</si>
  <si>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</si>
  <si>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</si>
  <si>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</si>
  <si>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</si>
  <si>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</si>
  <si>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</si>
  <si>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</si>
  <si>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</si>
  <si>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</si>
  <si>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</si>
  <si>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</si>
  <si>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</si>
  <si>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</si>
  <si>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</si>
  <si>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</si>
  <si>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</si>
  <si>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</si>
  <si>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</si>
  <si>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</si>
  <si>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</si>
  <si>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</si>
  <si>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</si>
  <si>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</si>
  <si>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</si>
  <si>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</si>
  <si>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</si>
  <si>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</si>
  <si>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</si>
  <si>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</si>
  <si>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</si>
  <si>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</si>
  <si>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</si>
  <si>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</si>
  <si>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</si>
  <si>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</si>
  <si>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</si>
  <si>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</si>
  <si>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</si>
  <si>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</si>
  <si>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</si>
  <si>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</si>
  <si>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</si>
  <si>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地球環境課</t>
    <rPh sb="0" eb="5">
      <t>チキュウカンキョウカ</t>
    </rPh>
    <phoneticPr fontId="5"/>
  </si>
  <si>
    <t>森下興</t>
    <rPh sb="0" eb="2">
      <t>モリシタ</t>
    </rPh>
    <rPh sb="2" eb="3">
      <t>コウ</t>
    </rPh>
    <phoneticPr fontId="5"/>
  </si>
  <si>
    <t>外務省設置法第4条第3号</t>
    <phoneticPr fontId="5"/>
  </si>
  <si>
    <t>○</t>
  </si>
  <si>
    <t>-</t>
    <phoneticPr fontId="5"/>
  </si>
  <si>
    <t>文書数</t>
    <rPh sb="0" eb="2">
      <t>ブンショ</t>
    </rPh>
    <rPh sb="2" eb="3">
      <t>スウ</t>
    </rPh>
    <phoneticPr fontId="5"/>
  </si>
  <si>
    <t>我が国の拠出金の額／文書数　　　</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</si>
  <si>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</si>
  <si>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</si>
  <si>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</si>
  <si>
    <t>無</t>
  </si>
  <si>
    <t>。</t>
    <phoneticPr fontId="5"/>
  </si>
  <si>
    <t>砂漠化対処条約(義務的拠出金）</t>
    <rPh sb="0" eb="3">
      <t>サバクカ</t>
    </rPh>
    <rPh sb="3" eb="5">
      <t>タイショ</t>
    </rPh>
    <rPh sb="5" eb="7">
      <t>ジョウヤク</t>
    </rPh>
    <phoneticPr fontId="5"/>
  </si>
  <si>
    <t>砂漠化対処条約第２２条２（ｅ）及び第１回締約国会議決定</t>
    <phoneticPr fontId="5"/>
  </si>
  <si>
    <t>砂漠化対処条約拠出金</t>
    <rPh sb="0" eb="3">
      <t>サバクカ</t>
    </rPh>
    <rPh sb="3" eb="5">
      <t>タイショ</t>
    </rPh>
    <rPh sb="5" eb="7">
      <t>ジョウヤク</t>
    </rPh>
    <rPh sb="7" eb="10">
      <t>キョシュツキン</t>
    </rPh>
    <phoneticPr fontId="5"/>
  </si>
  <si>
    <t>砂漠化対処条約締約国会議で規範等（決定等）を採択することによって，砂漠化の問題に取り組む。</t>
    <phoneticPr fontId="5"/>
  </si>
  <si>
    <t>採択された決定等の数</t>
    <rPh sb="5" eb="7">
      <t>ケッテイ</t>
    </rPh>
    <phoneticPr fontId="5"/>
  </si>
  <si>
    <t>砂漠化対処条約第14回締約国会議（COP14）の報告</t>
    <phoneticPr fontId="5"/>
  </si>
  <si>
    <t>事務局に一定割合の邦人職員（専門職以上）を確保する</t>
    <phoneticPr fontId="5"/>
  </si>
  <si>
    <t>日本再興戦略に掲げた国連関係機関の邦人職員数の目標（3.1%)に基づく（事務局は31名の専門職以上の職員から構成されるため，目標値は1名）。 （なお，幹部職員については，枠が少ないため，目標設定は困難。）</t>
    <phoneticPr fontId="5"/>
  </si>
  <si>
    <t>決定等数</t>
    <rPh sb="0" eb="2">
      <t>ケッテイ</t>
    </rPh>
    <rPh sb="2" eb="3">
      <t>トウ</t>
    </rPh>
    <rPh sb="3" eb="4">
      <t>スウ</t>
    </rPh>
    <phoneticPr fontId="5"/>
  </si>
  <si>
    <t>人</t>
    <rPh sb="0" eb="1">
      <t>ニン</t>
    </rPh>
    <phoneticPr fontId="5"/>
  </si>
  <si>
    <t>事務局から聴取</t>
    <rPh sb="0" eb="3">
      <t>ジムキョク</t>
    </rPh>
    <rPh sb="5" eb="7">
      <t>チョウシュ</t>
    </rPh>
    <phoneticPr fontId="5"/>
  </si>
  <si>
    <t>百万円</t>
    <rPh sb="0" eb="3">
      <t>ヒャクマンエン</t>
    </rPh>
    <phoneticPr fontId="5"/>
  </si>
  <si>
    <t>100/120</t>
    <phoneticPr fontId="5"/>
  </si>
  <si>
    <t>本件拠出により，地球規模の環境問題である砂漠化問題について国際的協調の下に対処するための措置の実施推進に寄与している砂漠化対処条約事務局の安定的な運営が確保される。我が国は米国に次ぐ第二位の拠出国となっており，かかる我が国の貢献は国際社会からも高く評価されている</t>
    <phoneticPr fontId="5"/>
  </si>
  <si>
    <t>砂漠化の進行は，世界的な食料生産や気候変動への影響を通じて，国民の生活と密接に関連している。</t>
    <phoneticPr fontId="5"/>
  </si>
  <si>
    <t>加盟国が国家であるため，民間に委ねることは不可。</t>
    <phoneticPr fontId="5"/>
  </si>
  <si>
    <t>砂漠化対処を含む地球環境問題は，我が国外交政策の優先課題。</t>
    <phoneticPr fontId="5"/>
  </si>
  <si>
    <t>締約国会議で合意した手続に従っており，妥当である。</t>
    <phoneticPr fontId="5"/>
  </si>
  <si>
    <t>締約国会議において議論されており，妥当である。</t>
    <phoneticPr fontId="5"/>
  </si>
  <si>
    <t>締約国会議において，適正かつ効果的な活用について確認している。</t>
    <phoneticPr fontId="5"/>
  </si>
  <si>
    <t>本件は締約国会議の実施に係るものであり，事務局が役割を担う以外にない。</t>
    <phoneticPr fontId="5"/>
  </si>
  <si>
    <t>十分な文書数が議論されている。</t>
    <phoneticPr fontId="5"/>
  </si>
  <si>
    <t>締約国会議で効果的な活用につき確認。</t>
    <phoneticPr fontId="5"/>
  </si>
  <si>
    <t>通常業務を通じた事務局活動の把握に加え，2年に一回開催される締約国会議及び年に一回程度開催される補助機関会合において，砂漠化対処という条約の目的の推進状況，また，適正かつ透明性の高い財政執行状況を検証しており，特段の問題はない。</t>
    <phoneticPr fontId="5"/>
  </si>
  <si>
    <t>引き続き、他の締約国と連携し，締約国会議等の場を活用し，事務局に対して一層の業務効率化を求める。</t>
    <phoneticPr fontId="5"/>
  </si>
  <si>
    <t>36</t>
    <phoneticPr fontId="5"/>
  </si>
  <si>
    <t>27</t>
    <phoneticPr fontId="5"/>
  </si>
  <si>
    <t>47</t>
    <phoneticPr fontId="5"/>
  </si>
  <si>
    <t>215</t>
    <phoneticPr fontId="5"/>
  </si>
  <si>
    <t>210</t>
    <phoneticPr fontId="5"/>
  </si>
  <si>
    <t>211</t>
    <phoneticPr fontId="5"/>
  </si>
  <si>
    <t>253</t>
    <phoneticPr fontId="5"/>
  </si>
  <si>
    <t>259</t>
    <phoneticPr fontId="5"/>
  </si>
  <si>
    <t>0271</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</si>
  <si>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</si>
  <si>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</si>
  <si>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砂漠化対処条約事務局</t>
    <rPh sb="0" eb="3">
      <t>サバクカ</t>
    </rPh>
    <rPh sb="3" eb="5">
      <t>タイショ</t>
    </rPh>
    <rPh sb="5" eb="7">
      <t>ジョウヤク</t>
    </rPh>
    <rPh sb="7" eb="10">
      <t>ジムキョク</t>
    </rPh>
    <phoneticPr fontId="5"/>
  </si>
  <si>
    <t>94/95</t>
    <phoneticPr fontId="5"/>
  </si>
  <si>
    <t>成果指数を超えており，概ね妥当。</t>
    <phoneticPr fontId="5"/>
  </si>
  <si>
    <t>本件事業は砂漠化対処条約の事務局の活動を支援するための義務的拠出金。同事務局は，締約国会議や補助機関会合の準備，条約に基づく報告書のとりまとめ，他の国際機関との協力・連携事業の実施，締約国会議が決定する他の任務の遂行及び各種の規範作りを行っている。特に，我が国は，本件事業を通じて，地球規模の環境問題である砂漠化の進行に関し，我が国の方針を反映させつつ，国際協調に基づく効果的な対策の立案及び実施に大きく貢献している。</t>
    <phoneticPr fontId="5"/>
  </si>
  <si>
    <t>本件事業により，砂漠化対処条約の目的である，地球規模の影響が懸念されている砂漠化の進行に関し,国際的協調の下に対処するための措置の実施推進を達成することができる。特に，砂漠化対処への国際的な取組に参加することにより，国際場裏においてアフリカ諸国を始めとする締約国から，我が国取組への支持と理解を得てきているところ，本件事業の意義は大きい。</t>
    <rPh sb="95" eb="97">
      <t>トリクミ</t>
    </rPh>
    <phoneticPr fontId="5"/>
  </si>
  <si>
    <t>-</t>
  </si>
  <si>
    <t>-</t>
    <phoneticPr fontId="5"/>
  </si>
  <si>
    <t>-</t>
    <phoneticPr fontId="5"/>
  </si>
  <si>
    <t>砂漠化対処条約締約国会議及び補助機関会合において採択される決議等会議文書(隔年開催のため決議文書はR3年度に作成される）</t>
    <rPh sb="37" eb="39">
      <t>カクネン</t>
    </rPh>
    <rPh sb="39" eb="41">
      <t>カイサイ</t>
    </rPh>
    <rPh sb="44" eb="46">
      <t>ケツギ</t>
    </rPh>
    <rPh sb="46" eb="48">
      <t>ブンショ</t>
    </rPh>
    <rPh sb="51" eb="53">
      <t>ネンド</t>
    </rPh>
    <rPh sb="54" eb="56">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</si>
</sst>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36</xdr:col>
      <xdr:colOff>142875</xdr:colOff>
      <xdr:row>749</xdr:row>
      <xdr:rowOff>272144</xdr:rowOff>
    </xdr:to>
    <xdr:grpSp>
      <xdr:nvGrpSpPr>
        <xdr:cNvPr id="2" name="グループ化 1">
          <a:extLst>
            <a:ext uri="{FF2B5EF4-FFF2-40B4-BE49-F238E27FC236}">
              <a16:creationId xmlns:a16="http://schemas.microsoft.com/office/drawing/2014/main" id="{631510D7-5926-404B-AE21-AE6A088E9AD8}"/>
            </a:ext>
          </a:extLst>
        </xdr:cNvPr>
        <xdr:cNvGrpSpPr/>
      </xdr:nvGrpSpPr>
      <xdr:grpSpPr>
        <a:xfrm>
          <a:off x="4051300" y="35356800"/>
          <a:ext cx="2720975" cy="3104244"/>
          <a:chOff x="4334998" y="42878828"/>
          <a:chExt cx="2943225" cy="3091544"/>
        </a:xfrm>
      </xdr:grpSpPr>
      <xdr:sp macro="" textlink="">
        <xdr:nvSpPr>
          <xdr:cNvPr id="3" name="正方形/長方形 2">
            <a:extLst>
              <a:ext uri="{FF2B5EF4-FFF2-40B4-BE49-F238E27FC236}">
                <a16:creationId xmlns:a16="http://schemas.microsoft.com/office/drawing/2014/main" id="{22BFBB04-181C-4F8D-AAE3-96ED1D96218F}"/>
              </a:ext>
            </a:extLst>
          </xdr:cNvPr>
          <xdr:cNvSpPr/>
        </xdr:nvSpPr>
        <xdr:spPr>
          <a:xfrm>
            <a:off x="4638675" y="42878828"/>
            <a:ext cx="2094940" cy="53612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94</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DC3D0001-6803-4B10-9312-044BA63CAA53}"/>
              </a:ext>
            </a:extLst>
          </xdr:cNvPr>
          <xdr:cNvSpPr/>
        </xdr:nvSpPr>
        <xdr:spPr>
          <a:xfrm>
            <a:off x="4595532" y="43479384"/>
            <a:ext cx="2189069" cy="6023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p>
        </xdr:txBody>
      </xdr:sp>
      <xdr:sp macro="" textlink="">
        <xdr:nvSpPr>
          <xdr:cNvPr id="5" name="テキスト ボックス 4">
            <a:extLst>
              <a:ext uri="{FF2B5EF4-FFF2-40B4-BE49-F238E27FC236}">
                <a16:creationId xmlns:a16="http://schemas.microsoft.com/office/drawing/2014/main" id="{87BE77A6-69EB-4ADB-9550-2B41061F8D0C}"/>
              </a:ext>
            </a:extLst>
          </xdr:cNvPr>
          <xdr:cNvSpPr txBox="1"/>
        </xdr:nvSpPr>
        <xdr:spPr>
          <a:xfrm>
            <a:off x="4703108" y="440839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ECB352B3-D975-4651-9AA1-E0B6C4E74E26}"/>
              </a:ext>
            </a:extLst>
          </xdr:cNvPr>
          <xdr:cNvCxnSpPr/>
        </xdr:nvCxnSpPr>
        <xdr:spPr>
          <a:xfrm rot="5400000">
            <a:off x="5139826" y="44322378"/>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408FEA3E-568D-4E35-BC7D-2E89ECBFB2C4}"/>
              </a:ext>
            </a:extLst>
          </xdr:cNvPr>
          <xdr:cNvSpPr txBox="1"/>
        </xdr:nvSpPr>
        <xdr:spPr>
          <a:xfrm>
            <a:off x="5876925" y="44107553"/>
            <a:ext cx="1401298"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46863BB6-8553-4BC2-B01E-B49D5562F112}"/>
              </a:ext>
            </a:extLst>
          </xdr:cNvPr>
          <xdr:cNvCxnSpPr/>
        </xdr:nvCxnSpPr>
        <xdr:spPr>
          <a:xfrm rot="16200000" flipV="1">
            <a:off x="5674346" y="44299967"/>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3811A855-2678-4A86-B1E2-F2B505851ACE}"/>
              </a:ext>
            </a:extLst>
          </xdr:cNvPr>
          <xdr:cNvSpPr/>
        </xdr:nvSpPr>
        <xdr:spPr>
          <a:xfrm>
            <a:off x="4546227" y="44588525"/>
            <a:ext cx="2344270" cy="6361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a:t>
            </a:r>
            <a:r>
              <a:rPr kumimoji="1" lang="en-US" altLang="ja-JP" sz="1100"/>
              <a:t>UNCCD</a:t>
            </a:r>
            <a:r>
              <a:rPr kumimoji="1" lang="ja-JP" altLang="en-US" sz="1100"/>
              <a:t>）事務局</a:t>
            </a:r>
            <a:endParaRPr kumimoji="1" lang="en-US" altLang="ja-JP" sz="1100"/>
          </a:p>
          <a:p>
            <a:pPr algn="ctr"/>
            <a:r>
              <a:rPr kumimoji="1" lang="en-US" altLang="ja-JP" sz="1100"/>
              <a:t>94</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50E1EAA3-F3B4-4234-9F29-511AC72D911E}"/>
              </a:ext>
            </a:extLst>
          </xdr:cNvPr>
          <xdr:cNvSpPr/>
        </xdr:nvSpPr>
        <xdr:spPr>
          <a:xfrm>
            <a:off x="4334998" y="45211093"/>
            <a:ext cx="2706702" cy="759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事業報告及び予算案の作成，条約</a:t>
            </a:r>
            <a:endParaRPr kumimoji="1" lang="en-US" altLang="ja-JP" sz="1000"/>
          </a:p>
          <a:p>
            <a:pPr algn="ctr"/>
            <a:r>
              <a:rPr kumimoji="1" lang="ja-JP" altLang="en-US" sz="1000"/>
              <a:t>の実施・運用に係る業務の実施。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303</v>
      </c>
      <c r="AT2" s="218"/>
      <c r="AU2" s="218"/>
      <c r="AV2" s="51" t="str">
        <f>IF(AW2="", "", "-")</f>
        <v/>
      </c>
      <c r="AW2" s="401"/>
      <c r="AX2" s="401"/>
    </row>
    <row r="3" spans="1:50" ht="21" customHeight="1" thickBot="1">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577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564</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508</v>
      </c>
      <c r="H5" s="560"/>
      <c r="I5" s="560"/>
      <c r="J5" s="560"/>
      <c r="K5" s="560"/>
      <c r="L5" s="560"/>
      <c r="M5" s="561" t="s">
        <v>66</v>
      </c>
      <c r="N5" s="562"/>
      <c r="O5" s="562"/>
      <c r="P5" s="562"/>
      <c r="Q5" s="562"/>
      <c r="R5" s="563"/>
      <c r="S5" s="564" t="s">
        <v>70</v>
      </c>
      <c r="T5" s="560"/>
      <c r="U5" s="560"/>
      <c r="V5" s="560"/>
      <c r="W5" s="560"/>
      <c r="X5" s="565"/>
      <c r="Y5" s="717" t="s">
        <v>3</v>
      </c>
      <c r="Z5" s="718"/>
      <c r="AA5" s="718"/>
      <c r="AB5" s="718"/>
      <c r="AC5" s="718"/>
      <c r="AD5" s="719"/>
      <c r="AE5" s="720" t="s">
        <v>565</v>
      </c>
      <c r="AF5" s="720"/>
      <c r="AG5" s="720"/>
      <c r="AH5" s="720"/>
      <c r="AI5" s="720"/>
      <c r="AJ5" s="720"/>
      <c r="AK5" s="720"/>
      <c r="AL5" s="720"/>
      <c r="AM5" s="720"/>
      <c r="AN5" s="720"/>
      <c r="AO5" s="720"/>
      <c r="AP5" s="721"/>
      <c r="AQ5" s="722" t="s">
        <v>566</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567</v>
      </c>
      <c r="H7" s="833"/>
      <c r="I7" s="833"/>
      <c r="J7" s="833"/>
      <c r="K7" s="833"/>
      <c r="L7" s="833"/>
      <c r="M7" s="833"/>
      <c r="N7" s="833"/>
      <c r="O7" s="833"/>
      <c r="P7" s="833"/>
      <c r="Q7" s="833"/>
      <c r="R7" s="833"/>
      <c r="S7" s="833"/>
      <c r="T7" s="833"/>
      <c r="U7" s="833"/>
      <c r="V7" s="833"/>
      <c r="W7" s="833"/>
      <c r="X7" s="834"/>
      <c r="Y7" s="399" t="s">
        <v>395</v>
      </c>
      <c r="Z7" s="300"/>
      <c r="AA7" s="300"/>
      <c r="AB7" s="300"/>
      <c r="AC7" s="300"/>
      <c r="AD7" s="400"/>
      <c r="AE7" s="387" t="s">
        <v>578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0" t="str">
        <f>入力規則等!K13</f>
        <v>経済協力</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3" t="s">
        <v>617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2" t="s">
        <v>30</v>
      </c>
      <c r="B10" s="743"/>
      <c r="C10" s="743"/>
      <c r="D10" s="743"/>
      <c r="E10" s="743"/>
      <c r="F10" s="743"/>
      <c r="G10" s="675" t="s">
        <v>616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100</v>
      </c>
      <c r="Q13" s="117"/>
      <c r="R13" s="117"/>
      <c r="S13" s="117"/>
      <c r="T13" s="117"/>
      <c r="U13" s="117"/>
      <c r="V13" s="118"/>
      <c r="W13" s="116">
        <v>89</v>
      </c>
      <c r="X13" s="117"/>
      <c r="Y13" s="117"/>
      <c r="Z13" s="117"/>
      <c r="AA13" s="117"/>
      <c r="AB13" s="117"/>
      <c r="AC13" s="118"/>
      <c r="AD13" s="116">
        <v>94</v>
      </c>
      <c r="AE13" s="117"/>
      <c r="AF13" s="117"/>
      <c r="AG13" s="117"/>
      <c r="AH13" s="117"/>
      <c r="AI13" s="117"/>
      <c r="AJ13" s="118"/>
      <c r="AK13" s="116">
        <v>78</v>
      </c>
      <c r="AL13" s="117"/>
      <c r="AM13" s="117"/>
      <c r="AN13" s="117"/>
      <c r="AO13" s="117"/>
      <c r="AP13" s="117"/>
      <c r="AQ13" s="118"/>
      <c r="AR13" s="113"/>
      <c r="AS13" s="114"/>
      <c r="AT13" s="114"/>
      <c r="AU13" s="114"/>
      <c r="AV13" s="114"/>
      <c r="AW13" s="114"/>
      <c r="AX13" s="398"/>
    </row>
    <row r="14" spans="1:50" ht="21" customHeight="1">
      <c r="A14" s="146"/>
      <c r="B14" s="147"/>
      <c r="C14" s="147"/>
      <c r="D14" s="147"/>
      <c r="E14" s="147"/>
      <c r="F14" s="148"/>
      <c r="G14" s="747"/>
      <c r="H14" s="748"/>
      <c r="I14" s="576" t="s">
        <v>8</v>
      </c>
      <c r="J14" s="629"/>
      <c r="K14" s="629"/>
      <c r="L14" s="629"/>
      <c r="M14" s="629"/>
      <c r="N14" s="629"/>
      <c r="O14" s="630"/>
      <c r="P14" s="116" t="s">
        <v>619</v>
      </c>
      <c r="Q14" s="117"/>
      <c r="R14" s="117"/>
      <c r="S14" s="117"/>
      <c r="T14" s="117"/>
      <c r="U14" s="117"/>
      <c r="V14" s="118"/>
      <c r="W14" s="116" t="s">
        <v>618</v>
      </c>
      <c r="X14" s="117"/>
      <c r="Y14" s="117"/>
      <c r="Z14" s="117"/>
      <c r="AA14" s="117"/>
      <c r="AB14" s="117"/>
      <c r="AC14" s="118"/>
      <c r="AD14" s="116" t="s">
        <v>618</v>
      </c>
      <c r="AE14" s="117"/>
      <c r="AF14" s="117"/>
      <c r="AG14" s="117"/>
      <c r="AH14" s="117"/>
      <c r="AI14" s="117"/>
      <c r="AJ14" s="118"/>
      <c r="AK14" s="116" t="s">
        <v>618</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6" t="s">
        <v>51</v>
      </c>
      <c r="J15" s="577"/>
      <c r="K15" s="577"/>
      <c r="L15" s="577"/>
      <c r="M15" s="577"/>
      <c r="N15" s="577"/>
      <c r="O15" s="578"/>
      <c r="P15" s="116" t="s">
        <v>619</v>
      </c>
      <c r="Q15" s="117"/>
      <c r="R15" s="117"/>
      <c r="S15" s="117"/>
      <c r="T15" s="117"/>
      <c r="U15" s="117"/>
      <c r="V15" s="118"/>
      <c r="W15" s="116" t="s">
        <v>619</v>
      </c>
      <c r="X15" s="117"/>
      <c r="Y15" s="117"/>
      <c r="Z15" s="117"/>
      <c r="AA15" s="117"/>
      <c r="AB15" s="117"/>
      <c r="AC15" s="118"/>
      <c r="AD15" s="116" t="s">
        <v>619</v>
      </c>
      <c r="AE15" s="117"/>
      <c r="AF15" s="117"/>
      <c r="AG15" s="117"/>
      <c r="AH15" s="117"/>
      <c r="AI15" s="117"/>
      <c r="AJ15" s="118"/>
      <c r="AK15" s="116" t="s">
        <v>619</v>
      </c>
      <c r="AL15" s="117"/>
      <c r="AM15" s="117"/>
      <c r="AN15" s="117"/>
      <c r="AO15" s="117"/>
      <c r="AP15" s="117"/>
      <c r="AQ15" s="118"/>
      <c r="AR15" s="116" t="s">
        <v>619</v>
      </c>
      <c r="AS15" s="117"/>
      <c r="AT15" s="117"/>
      <c r="AU15" s="117"/>
      <c r="AV15" s="117"/>
      <c r="AW15" s="117"/>
      <c r="AX15" s="118"/>
    </row>
    <row r="16" spans="1:50" ht="21" customHeight="1">
      <c r="A16" s="146"/>
      <c r="B16" s="147"/>
      <c r="C16" s="147"/>
      <c r="D16" s="147"/>
      <c r="E16" s="147"/>
      <c r="F16" s="148"/>
      <c r="G16" s="747"/>
      <c r="H16" s="748"/>
      <c r="I16" s="576" t="s">
        <v>52</v>
      </c>
      <c r="J16" s="577"/>
      <c r="K16" s="577"/>
      <c r="L16" s="577"/>
      <c r="M16" s="577"/>
      <c r="N16" s="577"/>
      <c r="O16" s="578"/>
      <c r="P16" s="116" t="s">
        <v>619</v>
      </c>
      <c r="Q16" s="117"/>
      <c r="R16" s="117"/>
      <c r="S16" s="117"/>
      <c r="T16" s="117"/>
      <c r="U16" s="117"/>
      <c r="V16" s="118"/>
      <c r="W16" s="116" t="s">
        <v>619</v>
      </c>
      <c r="X16" s="117"/>
      <c r="Y16" s="117"/>
      <c r="Z16" s="117"/>
      <c r="AA16" s="117"/>
      <c r="AB16" s="117"/>
      <c r="AC16" s="118"/>
      <c r="AD16" s="116" t="s">
        <v>619</v>
      </c>
      <c r="AE16" s="117"/>
      <c r="AF16" s="117"/>
      <c r="AG16" s="117"/>
      <c r="AH16" s="117"/>
      <c r="AI16" s="117"/>
      <c r="AJ16" s="118"/>
      <c r="AK16" s="116" t="s">
        <v>619</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6" t="s">
        <v>50</v>
      </c>
      <c r="J17" s="629"/>
      <c r="K17" s="629"/>
      <c r="L17" s="629"/>
      <c r="M17" s="629"/>
      <c r="N17" s="629"/>
      <c r="O17" s="630"/>
      <c r="P17" s="116" t="s">
        <v>619</v>
      </c>
      <c r="Q17" s="117"/>
      <c r="R17" s="117"/>
      <c r="S17" s="117"/>
      <c r="T17" s="117"/>
      <c r="U17" s="117"/>
      <c r="V17" s="118"/>
      <c r="W17" s="116" t="s">
        <v>619</v>
      </c>
      <c r="X17" s="117"/>
      <c r="Y17" s="117"/>
      <c r="Z17" s="117"/>
      <c r="AA17" s="117"/>
      <c r="AB17" s="117"/>
      <c r="AC17" s="118"/>
      <c r="AD17" s="116" t="s">
        <v>619</v>
      </c>
      <c r="AE17" s="117"/>
      <c r="AF17" s="117"/>
      <c r="AG17" s="117"/>
      <c r="AH17" s="117"/>
      <c r="AI17" s="117"/>
      <c r="AJ17" s="118"/>
      <c r="AK17" s="116" t="s">
        <v>619</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100</v>
      </c>
      <c r="Q18" s="123"/>
      <c r="R18" s="123"/>
      <c r="S18" s="123"/>
      <c r="T18" s="123"/>
      <c r="U18" s="123"/>
      <c r="V18" s="124"/>
      <c r="W18" s="122">
        <f>SUM(W13:AC17)</f>
        <v>89</v>
      </c>
      <c r="X18" s="123"/>
      <c r="Y18" s="123"/>
      <c r="Z18" s="123"/>
      <c r="AA18" s="123"/>
      <c r="AB18" s="123"/>
      <c r="AC18" s="124"/>
      <c r="AD18" s="122">
        <f>SUM(AD13:AJ17)</f>
        <v>94</v>
      </c>
      <c r="AE18" s="123"/>
      <c r="AF18" s="123"/>
      <c r="AG18" s="123"/>
      <c r="AH18" s="123"/>
      <c r="AI18" s="123"/>
      <c r="AJ18" s="124"/>
      <c r="AK18" s="122">
        <f>SUM(AK13:AQ17)</f>
        <v>78</v>
      </c>
      <c r="AL18" s="123"/>
      <c r="AM18" s="123"/>
      <c r="AN18" s="123"/>
      <c r="AO18" s="123"/>
      <c r="AP18" s="123"/>
      <c r="AQ18" s="124"/>
      <c r="AR18" s="122">
        <f>SUM(AR13:AX17)</f>
        <v>0</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100</v>
      </c>
      <c r="Q19" s="117"/>
      <c r="R19" s="117"/>
      <c r="S19" s="117"/>
      <c r="T19" s="117"/>
      <c r="U19" s="117"/>
      <c r="V19" s="118"/>
      <c r="W19" s="116">
        <v>89</v>
      </c>
      <c r="X19" s="117"/>
      <c r="Y19" s="117"/>
      <c r="Z19" s="117"/>
      <c r="AA19" s="117"/>
      <c r="AB19" s="117"/>
      <c r="AC19" s="118"/>
      <c r="AD19" s="116">
        <v>94</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0" t="s">
        <v>358</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579</v>
      </c>
      <c r="H23" s="191"/>
      <c r="I23" s="191"/>
      <c r="J23" s="191"/>
      <c r="K23" s="191"/>
      <c r="L23" s="191"/>
      <c r="M23" s="191"/>
      <c r="N23" s="191"/>
      <c r="O23" s="192"/>
      <c r="P23" s="113">
        <v>78</v>
      </c>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78</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0"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1" t="s">
        <v>235</v>
      </c>
      <c r="AR30" s="642"/>
      <c r="AS30" s="642"/>
      <c r="AT30" s="643"/>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t="s">
        <v>569</v>
      </c>
      <c r="AV31" s="275"/>
      <c r="AW31" s="383" t="s">
        <v>181</v>
      </c>
      <c r="AX31" s="384"/>
    </row>
    <row r="32" spans="1:50" ht="23.25" customHeight="1">
      <c r="A32" s="516"/>
      <c r="B32" s="514"/>
      <c r="C32" s="514"/>
      <c r="D32" s="514"/>
      <c r="E32" s="514"/>
      <c r="F32" s="515"/>
      <c r="G32" s="541" t="s">
        <v>580</v>
      </c>
      <c r="H32" s="542"/>
      <c r="I32" s="542"/>
      <c r="J32" s="542"/>
      <c r="K32" s="542"/>
      <c r="L32" s="542"/>
      <c r="M32" s="542"/>
      <c r="N32" s="542"/>
      <c r="O32" s="543"/>
      <c r="P32" s="165" t="s">
        <v>581</v>
      </c>
      <c r="Q32" s="165"/>
      <c r="R32" s="165"/>
      <c r="S32" s="165"/>
      <c r="T32" s="165"/>
      <c r="U32" s="165"/>
      <c r="V32" s="165"/>
      <c r="W32" s="165"/>
      <c r="X32" s="236"/>
      <c r="Y32" s="342" t="s">
        <v>12</v>
      </c>
      <c r="Z32" s="550"/>
      <c r="AA32" s="551"/>
      <c r="AB32" s="552" t="s">
        <v>585</v>
      </c>
      <c r="AC32" s="552"/>
      <c r="AD32" s="552"/>
      <c r="AE32" s="368">
        <v>36</v>
      </c>
      <c r="AF32" s="369"/>
      <c r="AG32" s="369"/>
      <c r="AH32" s="369"/>
      <c r="AI32" s="368" t="s">
        <v>414</v>
      </c>
      <c r="AJ32" s="369"/>
      <c r="AK32" s="369"/>
      <c r="AL32" s="369"/>
      <c r="AM32" s="368">
        <v>33</v>
      </c>
      <c r="AN32" s="369"/>
      <c r="AO32" s="369"/>
      <c r="AP32" s="369"/>
      <c r="AQ32" s="119" t="s">
        <v>569</v>
      </c>
      <c r="AR32" s="120"/>
      <c r="AS32" s="120"/>
      <c r="AT32" s="121"/>
      <c r="AU32" s="369" t="s">
        <v>569</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585</v>
      </c>
      <c r="AC33" s="523"/>
      <c r="AD33" s="523"/>
      <c r="AE33" s="368">
        <v>35</v>
      </c>
      <c r="AF33" s="369"/>
      <c r="AG33" s="369"/>
      <c r="AH33" s="369"/>
      <c r="AI33" s="368" t="s">
        <v>414</v>
      </c>
      <c r="AJ33" s="369"/>
      <c r="AK33" s="369"/>
      <c r="AL33" s="369"/>
      <c r="AM33" s="368">
        <v>35</v>
      </c>
      <c r="AN33" s="369"/>
      <c r="AO33" s="369"/>
      <c r="AP33" s="369"/>
      <c r="AQ33" s="119">
        <v>35</v>
      </c>
      <c r="AR33" s="120"/>
      <c r="AS33" s="120"/>
      <c r="AT33" s="121"/>
      <c r="AU33" s="369" t="s">
        <v>569</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103</v>
      </c>
      <c r="AF34" s="369"/>
      <c r="AG34" s="369"/>
      <c r="AH34" s="369"/>
      <c r="AI34" s="368" t="s">
        <v>414</v>
      </c>
      <c r="AJ34" s="369"/>
      <c r="AK34" s="369"/>
      <c r="AL34" s="369"/>
      <c r="AM34" s="368">
        <v>94</v>
      </c>
      <c r="AN34" s="369"/>
      <c r="AO34" s="369"/>
      <c r="AP34" s="369"/>
      <c r="AQ34" s="119" t="s">
        <v>569</v>
      </c>
      <c r="AR34" s="120"/>
      <c r="AS34" s="120"/>
      <c r="AT34" s="121"/>
      <c r="AU34" s="369" t="s">
        <v>569</v>
      </c>
      <c r="AV34" s="369"/>
      <c r="AW34" s="369"/>
      <c r="AX34" s="371"/>
    </row>
    <row r="35" spans="1:50" ht="23.25" customHeight="1">
      <c r="A35" s="900" t="s">
        <v>386</v>
      </c>
      <c r="B35" s="901"/>
      <c r="C35" s="901"/>
      <c r="D35" s="901"/>
      <c r="E35" s="901"/>
      <c r="F35" s="902"/>
      <c r="G35" s="906" t="s">
        <v>582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c r="A37" s="644" t="s">
        <v>353</v>
      </c>
      <c r="B37" s="645"/>
      <c r="C37" s="645"/>
      <c r="D37" s="645"/>
      <c r="E37" s="645"/>
      <c r="F37" s="646"/>
      <c r="G37" s="566" t="s">
        <v>146</v>
      </c>
      <c r="H37" s="385"/>
      <c r="I37" s="385"/>
      <c r="J37" s="385"/>
      <c r="K37" s="385"/>
      <c r="L37" s="385"/>
      <c r="M37" s="385"/>
      <c r="N37" s="385"/>
      <c r="O37" s="567"/>
      <c r="P37" s="631" t="s">
        <v>59</v>
      </c>
      <c r="Q37" s="385"/>
      <c r="R37" s="385"/>
      <c r="S37" s="385"/>
      <c r="T37" s="385"/>
      <c r="U37" s="385"/>
      <c r="V37" s="385"/>
      <c r="W37" s="385"/>
      <c r="X37" s="567"/>
      <c r="Y37" s="632"/>
      <c r="Z37" s="633"/>
      <c r="AA37" s="634"/>
      <c r="AB37" s="635" t="s">
        <v>11</v>
      </c>
      <c r="AC37" s="636"/>
      <c r="AD37" s="637"/>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v>2</v>
      </c>
      <c r="AR38" s="140"/>
      <c r="AS38" s="141" t="s">
        <v>236</v>
      </c>
      <c r="AT38" s="176"/>
      <c r="AU38" s="275" t="s">
        <v>414</v>
      </c>
      <c r="AV38" s="275"/>
      <c r="AW38" s="383" t="s">
        <v>181</v>
      </c>
      <c r="AX38" s="384"/>
    </row>
    <row r="39" spans="1:50" ht="40.5" customHeight="1">
      <c r="A39" s="516"/>
      <c r="B39" s="514"/>
      <c r="C39" s="514"/>
      <c r="D39" s="514"/>
      <c r="E39" s="514"/>
      <c r="F39" s="515"/>
      <c r="G39" s="541" t="s">
        <v>583</v>
      </c>
      <c r="H39" s="542"/>
      <c r="I39" s="542"/>
      <c r="J39" s="542"/>
      <c r="K39" s="542"/>
      <c r="L39" s="542"/>
      <c r="M39" s="542"/>
      <c r="N39" s="542"/>
      <c r="O39" s="543"/>
      <c r="P39" s="165" t="s">
        <v>584</v>
      </c>
      <c r="Q39" s="165"/>
      <c r="R39" s="165"/>
      <c r="S39" s="165"/>
      <c r="T39" s="165"/>
      <c r="U39" s="165"/>
      <c r="V39" s="165"/>
      <c r="W39" s="165"/>
      <c r="X39" s="236"/>
      <c r="Y39" s="342" t="s">
        <v>12</v>
      </c>
      <c r="Z39" s="550"/>
      <c r="AA39" s="551"/>
      <c r="AB39" s="552" t="s">
        <v>586</v>
      </c>
      <c r="AC39" s="552"/>
      <c r="AD39" s="552"/>
      <c r="AE39" s="368">
        <v>1</v>
      </c>
      <c r="AF39" s="369"/>
      <c r="AG39" s="369"/>
      <c r="AH39" s="369"/>
      <c r="AI39" s="368">
        <v>1</v>
      </c>
      <c r="AJ39" s="369"/>
      <c r="AK39" s="369"/>
      <c r="AL39" s="369"/>
      <c r="AM39" s="368">
        <v>1</v>
      </c>
      <c r="AN39" s="369"/>
      <c r="AO39" s="369"/>
      <c r="AP39" s="369"/>
      <c r="AQ39" s="119" t="s">
        <v>414</v>
      </c>
      <c r="AR39" s="120"/>
      <c r="AS39" s="120"/>
      <c r="AT39" s="121"/>
      <c r="AU39" s="369" t="s">
        <v>414</v>
      </c>
      <c r="AV39" s="369"/>
      <c r="AW39" s="369"/>
      <c r="AX39" s="371"/>
    </row>
    <row r="40" spans="1:50" ht="40.5"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586</v>
      </c>
      <c r="AC40" s="523"/>
      <c r="AD40" s="523"/>
      <c r="AE40" s="368">
        <v>1</v>
      </c>
      <c r="AF40" s="369"/>
      <c r="AG40" s="369"/>
      <c r="AH40" s="369"/>
      <c r="AI40" s="368">
        <v>1</v>
      </c>
      <c r="AJ40" s="369"/>
      <c r="AK40" s="369"/>
      <c r="AL40" s="369"/>
      <c r="AM40" s="368">
        <v>1</v>
      </c>
      <c r="AN40" s="369"/>
      <c r="AO40" s="369"/>
      <c r="AP40" s="369"/>
      <c r="AQ40" s="119">
        <v>1</v>
      </c>
      <c r="AR40" s="120"/>
      <c r="AS40" s="120"/>
      <c r="AT40" s="121"/>
      <c r="AU40" s="369" t="s">
        <v>414</v>
      </c>
      <c r="AV40" s="369"/>
      <c r="AW40" s="369"/>
      <c r="AX40" s="371"/>
    </row>
    <row r="41" spans="1:50" ht="40.5" customHeight="1">
      <c r="A41" s="647"/>
      <c r="B41" s="648"/>
      <c r="C41" s="648"/>
      <c r="D41" s="648"/>
      <c r="E41" s="648"/>
      <c r="F41" s="649"/>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100</v>
      </c>
      <c r="AJ41" s="369"/>
      <c r="AK41" s="369"/>
      <c r="AL41" s="369"/>
      <c r="AM41" s="368">
        <v>100</v>
      </c>
      <c r="AN41" s="369"/>
      <c r="AO41" s="369"/>
      <c r="AP41" s="369"/>
      <c r="AQ41" s="119" t="s">
        <v>414</v>
      </c>
      <c r="AR41" s="120"/>
      <c r="AS41" s="120"/>
      <c r="AT41" s="121"/>
      <c r="AU41" s="369" t="s">
        <v>414</v>
      </c>
      <c r="AV41" s="369"/>
      <c r="AW41" s="369"/>
      <c r="AX41" s="371"/>
    </row>
    <row r="42" spans="1:50" ht="23.25" customHeight="1">
      <c r="A42" s="900" t="s">
        <v>386</v>
      </c>
      <c r="B42" s="901"/>
      <c r="C42" s="901"/>
      <c r="D42" s="901"/>
      <c r="E42" s="901"/>
      <c r="F42" s="902"/>
      <c r="G42" s="906" t="s">
        <v>587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353</v>
      </c>
      <c r="B44" s="645"/>
      <c r="C44" s="645"/>
      <c r="D44" s="645"/>
      <c r="E44" s="645"/>
      <c r="F44" s="646"/>
      <c r="G44" s="566" t="s">
        <v>146</v>
      </c>
      <c r="H44" s="385"/>
      <c r="I44" s="385"/>
      <c r="J44" s="385"/>
      <c r="K44" s="385"/>
      <c r="L44" s="385"/>
      <c r="M44" s="385"/>
      <c r="N44" s="385"/>
      <c r="O44" s="567"/>
      <c r="P44" s="631" t="s">
        <v>59</v>
      </c>
      <c r="Q44" s="385"/>
      <c r="R44" s="385"/>
      <c r="S44" s="385"/>
      <c r="T44" s="385"/>
      <c r="U44" s="385"/>
      <c r="V44" s="385"/>
      <c r="W44" s="385"/>
      <c r="X44" s="567"/>
      <c r="Y44" s="632"/>
      <c r="Z44" s="633"/>
      <c r="AA44" s="634"/>
      <c r="AB44" s="635" t="s">
        <v>11</v>
      </c>
      <c r="AC44" s="636"/>
      <c r="AD44" s="637"/>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3" t="s">
        <v>353</v>
      </c>
      <c r="B51" s="514"/>
      <c r="C51" s="514"/>
      <c r="D51" s="514"/>
      <c r="E51" s="514"/>
      <c r="F51" s="515"/>
      <c r="G51" s="566" t="s">
        <v>146</v>
      </c>
      <c r="H51" s="385"/>
      <c r="I51" s="385"/>
      <c r="J51" s="385"/>
      <c r="K51" s="385"/>
      <c r="L51" s="385"/>
      <c r="M51" s="385"/>
      <c r="N51" s="385"/>
      <c r="O51" s="567"/>
      <c r="P51" s="631" t="s">
        <v>59</v>
      </c>
      <c r="Q51" s="385"/>
      <c r="R51" s="385"/>
      <c r="S51" s="385"/>
      <c r="T51" s="385"/>
      <c r="U51" s="385"/>
      <c r="V51" s="385"/>
      <c r="W51" s="385"/>
      <c r="X51" s="567"/>
      <c r="Y51" s="632"/>
      <c r="Z51" s="633"/>
      <c r="AA51" s="634"/>
      <c r="AB51" s="635" t="s">
        <v>11</v>
      </c>
      <c r="AC51" s="636"/>
      <c r="AD51" s="637"/>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3" t="s">
        <v>353</v>
      </c>
      <c r="B58" s="514"/>
      <c r="C58" s="514"/>
      <c r="D58" s="514"/>
      <c r="E58" s="514"/>
      <c r="F58" s="515"/>
      <c r="G58" s="566" t="s">
        <v>146</v>
      </c>
      <c r="H58" s="385"/>
      <c r="I58" s="385"/>
      <c r="J58" s="385"/>
      <c r="K58" s="385"/>
      <c r="L58" s="385"/>
      <c r="M58" s="385"/>
      <c r="N58" s="385"/>
      <c r="O58" s="567"/>
      <c r="P58" s="631" t="s">
        <v>59</v>
      </c>
      <c r="Q58" s="385"/>
      <c r="R58" s="385"/>
      <c r="S58" s="385"/>
      <c r="T58" s="385"/>
      <c r="U58" s="385"/>
      <c r="V58" s="385"/>
      <c r="W58" s="385"/>
      <c r="X58" s="567"/>
      <c r="Y58" s="632"/>
      <c r="Z58" s="633"/>
      <c r="AA58" s="634"/>
      <c r="AB58" s="635" t="s">
        <v>11</v>
      </c>
      <c r="AC58" s="636"/>
      <c r="AD58" s="637"/>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398</v>
      </c>
      <c r="AF65" s="373"/>
      <c r="AG65" s="373"/>
      <c r="AH65" s="374"/>
      <c r="AI65" s="372" t="s">
        <v>396</v>
      </c>
      <c r="AJ65" s="373"/>
      <c r="AK65" s="373"/>
      <c r="AL65" s="374"/>
      <c r="AM65" s="379" t="s">
        <v>425</v>
      </c>
      <c r="AN65" s="379"/>
      <c r="AO65" s="379"/>
      <c r="AP65" s="379"/>
      <c r="AQ65" s="870" t="s">
        <v>235</v>
      </c>
      <c r="AR65" s="866"/>
      <c r="AS65" s="866"/>
      <c r="AT65" s="867"/>
      <c r="AU65" s="980" t="s">
        <v>134</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c r="A80" s="520"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1"/>
      <c r="B81" s="852"/>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5"/>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2"/>
      <c r="R87" s="802"/>
      <c r="S87" s="802"/>
      <c r="T87" s="802"/>
      <c r="U87" s="802"/>
      <c r="V87" s="802"/>
      <c r="W87" s="802"/>
      <c r="X87" s="803"/>
      <c r="Y87" s="758" t="s">
        <v>62</v>
      </c>
      <c r="Z87" s="759"/>
      <c r="AA87" s="760"/>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4"/>
      <c r="Q88" s="804"/>
      <c r="R88" s="804"/>
      <c r="S88" s="804"/>
      <c r="T88" s="804"/>
      <c r="U88" s="804"/>
      <c r="V88" s="804"/>
      <c r="W88" s="804"/>
      <c r="X88" s="805"/>
      <c r="Y88" s="732" t="s">
        <v>54</v>
      </c>
      <c r="Z88" s="733"/>
      <c r="AA88" s="734"/>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6"/>
      <c r="Y89" s="732" t="s">
        <v>13</v>
      </c>
      <c r="Z89" s="733"/>
      <c r="AA89" s="734"/>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2"/>
      <c r="R92" s="802"/>
      <c r="S92" s="802"/>
      <c r="T92" s="802"/>
      <c r="U92" s="802"/>
      <c r="V92" s="802"/>
      <c r="W92" s="802"/>
      <c r="X92" s="803"/>
      <c r="Y92" s="758" t="s">
        <v>62</v>
      </c>
      <c r="Z92" s="759"/>
      <c r="AA92" s="760"/>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4"/>
      <c r="Q93" s="804"/>
      <c r="R93" s="804"/>
      <c r="S93" s="804"/>
      <c r="T93" s="804"/>
      <c r="U93" s="804"/>
      <c r="V93" s="804"/>
      <c r="W93" s="804"/>
      <c r="X93" s="805"/>
      <c r="Y93" s="732" t="s">
        <v>54</v>
      </c>
      <c r="Z93" s="733"/>
      <c r="AA93" s="734"/>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6"/>
      <c r="Y94" s="732" t="s">
        <v>13</v>
      </c>
      <c r="Z94" s="733"/>
      <c r="AA94" s="734"/>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1" t="s">
        <v>13</v>
      </c>
      <c r="Z99" s="482"/>
      <c r="AA99" s="483"/>
      <c r="AB99" s="463" t="s">
        <v>14</v>
      </c>
      <c r="AC99" s="464"/>
      <c r="AD99" s="465"/>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6"/>
      <c r="Z100" s="467"/>
      <c r="AA100" s="468"/>
      <c r="AB100" s="860" t="s">
        <v>11</v>
      </c>
      <c r="AC100" s="860"/>
      <c r="AD100" s="860"/>
      <c r="AE100" s="826" t="s">
        <v>398</v>
      </c>
      <c r="AF100" s="827"/>
      <c r="AG100" s="827"/>
      <c r="AH100" s="828"/>
      <c r="AI100" s="826" t="s">
        <v>418</v>
      </c>
      <c r="AJ100" s="827"/>
      <c r="AK100" s="827"/>
      <c r="AL100" s="828"/>
      <c r="AM100" s="826" t="s">
        <v>425</v>
      </c>
      <c r="AN100" s="827"/>
      <c r="AO100" s="827"/>
      <c r="AP100" s="828"/>
      <c r="AQ100" s="932" t="s">
        <v>438</v>
      </c>
      <c r="AR100" s="933"/>
      <c r="AS100" s="933"/>
      <c r="AT100" s="934"/>
      <c r="AU100" s="932" t="s">
        <v>439</v>
      </c>
      <c r="AV100" s="933"/>
      <c r="AW100" s="933"/>
      <c r="AX100" s="935"/>
    </row>
    <row r="101" spans="1:60" ht="23.25" customHeight="1">
      <c r="A101" s="492"/>
      <c r="B101" s="493"/>
      <c r="C101" s="493"/>
      <c r="D101" s="493"/>
      <c r="E101" s="493"/>
      <c r="F101" s="494"/>
      <c r="G101" s="165" t="s">
        <v>621</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2" t="s">
        <v>570</v>
      </c>
      <c r="AC101" s="552"/>
      <c r="AD101" s="552"/>
      <c r="AE101" s="368">
        <v>120</v>
      </c>
      <c r="AF101" s="369"/>
      <c r="AG101" s="369"/>
      <c r="AH101" s="370"/>
      <c r="AI101" s="368" t="s">
        <v>414</v>
      </c>
      <c r="AJ101" s="369"/>
      <c r="AK101" s="369"/>
      <c r="AL101" s="370"/>
      <c r="AM101" s="368">
        <v>95</v>
      </c>
      <c r="AN101" s="369"/>
      <c r="AO101" s="369"/>
      <c r="AP101" s="370"/>
      <c r="AQ101" s="368" t="s">
        <v>569</v>
      </c>
      <c r="AR101" s="369"/>
      <c r="AS101" s="369"/>
      <c r="AT101" s="370"/>
      <c r="AU101" s="368" t="s">
        <v>569</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570</v>
      </c>
      <c r="AC102" s="552"/>
      <c r="AD102" s="552"/>
      <c r="AE102" s="362">
        <v>120</v>
      </c>
      <c r="AF102" s="362"/>
      <c r="AG102" s="362"/>
      <c r="AH102" s="362"/>
      <c r="AI102" s="362" t="s">
        <v>414</v>
      </c>
      <c r="AJ102" s="362"/>
      <c r="AK102" s="362"/>
      <c r="AL102" s="362"/>
      <c r="AM102" s="362">
        <v>120</v>
      </c>
      <c r="AN102" s="362"/>
      <c r="AO102" s="362"/>
      <c r="AP102" s="362"/>
      <c r="AQ102" s="817" t="s">
        <v>620</v>
      </c>
      <c r="AR102" s="818"/>
      <c r="AS102" s="818"/>
      <c r="AT102" s="819"/>
      <c r="AU102" s="817">
        <v>120</v>
      </c>
      <c r="AV102" s="818"/>
      <c r="AW102" s="818"/>
      <c r="AX102" s="819"/>
    </row>
    <row r="103" spans="1:60" ht="31.5" hidden="1" customHeight="1">
      <c r="A103" s="489" t="s">
        <v>355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c r="A106" s="489" t="s">
        <v>355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9" t="s">
        <v>355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c r="A112" s="489" t="s">
        <v>355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c r="A116" s="296"/>
      <c r="B116" s="297"/>
      <c r="C116" s="297"/>
      <c r="D116" s="297"/>
      <c r="E116" s="297"/>
      <c r="F116" s="298"/>
      <c r="G116" s="355" t="s">
        <v>571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588</v>
      </c>
      <c r="AC116" s="305"/>
      <c r="AD116" s="306"/>
      <c r="AE116" s="362">
        <v>0.8</v>
      </c>
      <c r="AF116" s="362"/>
      <c r="AG116" s="362"/>
      <c r="AH116" s="362"/>
      <c r="AI116" s="362" t="s">
        <v>414</v>
      </c>
      <c r="AJ116" s="362"/>
      <c r="AK116" s="362"/>
      <c r="AL116" s="362"/>
      <c r="AM116" s="362">
        <v>1</v>
      </c>
      <c r="AN116" s="362"/>
      <c r="AO116" s="362"/>
      <c r="AP116" s="362"/>
      <c r="AQ116" s="368" t="s">
        <v>414</v>
      </c>
      <c r="AR116" s="369"/>
      <c r="AS116" s="369"/>
      <c r="AT116" s="369"/>
      <c r="AU116" s="369"/>
      <c r="AV116" s="369"/>
      <c r="AW116" s="369"/>
      <c r="AX116" s="371"/>
    </row>
    <row r="117" spans="1:50" ht="46.5" customHeight="1" thickBo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t="s">
        <v>589</v>
      </c>
      <c r="AF117" s="310"/>
      <c r="AG117" s="310"/>
      <c r="AH117" s="310"/>
      <c r="AI117" s="310" t="s">
        <v>414</v>
      </c>
      <c r="AJ117" s="310"/>
      <c r="AK117" s="310"/>
      <c r="AL117" s="310"/>
      <c r="AM117" s="310" t="s">
        <v>614</v>
      </c>
      <c r="AN117" s="310"/>
      <c r="AO117" s="310"/>
      <c r="AP117" s="310"/>
      <c r="AQ117" s="310" t="s">
        <v>414</v>
      </c>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7" t="s">
        <v>413</v>
      </c>
      <c r="B130" s="995"/>
      <c r="C130" s="994" t="s">
        <v>239</v>
      </c>
      <c r="D130" s="995"/>
      <c r="E130" s="312" t="s">
        <v>268</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8"/>
      <c r="B131" s="256"/>
      <c r="C131" s="255"/>
      <c r="D131" s="256"/>
      <c r="E131" s="242" t="s">
        <v>267</v>
      </c>
      <c r="F131" s="243"/>
      <c r="G131" s="240" t="s">
        <v>573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140</v>
      </c>
      <c r="B702" s="531"/>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568</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7" t="s">
        <v>592</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5" t="s">
        <v>574</v>
      </c>
      <c r="AE705" s="736"/>
      <c r="AF705" s="736"/>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5"/>
      <c r="D706" s="616"/>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575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8"/>
      <c r="B707" s="773"/>
      <c r="C707" s="617"/>
      <c r="D707" s="618"/>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4" t="s">
        <v>575</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0" t="s">
        <v>574</v>
      </c>
      <c r="AE708" s="671"/>
      <c r="AF708" s="671"/>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8"/>
      <c r="B709" s="659"/>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7" t="s">
        <v>594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574</v>
      </c>
      <c r="AE710" s="159"/>
      <c r="AF710" s="159"/>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7" t="s">
        <v>595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568</v>
      </c>
      <c r="AE714" s="593"/>
      <c r="AF714" s="594"/>
      <c r="AG714" s="692" t="s">
        <v>596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c r="A715" s="622"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568</v>
      </c>
      <c r="AE715" s="671"/>
      <c r="AF715" s="780"/>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568</v>
      </c>
      <c r="AE716" s="762"/>
      <c r="AF716" s="762"/>
      <c r="AG716" s="667" t="s">
        <v>597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7" t="s">
        <v>598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0" t="s">
        <v>574</v>
      </c>
      <c r="AE719" s="671"/>
      <c r="AF719" s="671"/>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3"/>
      <c r="B721" s="654"/>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3"/>
      <c r="B722" s="654"/>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3"/>
      <c r="B723" s="654"/>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3"/>
      <c r="B724" s="654"/>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5"/>
      <c r="B725" s="656"/>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0" t="s">
        <v>600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4"/>
      <c r="B727" s="625"/>
      <c r="C727" s="698" t="s">
        <v>57</v>
      </c>
      <c r="D727" s="699"/>
      <c r="E727" s="699"/>
      <c r="F727" s="700"/>
      <c r="G727" s="798" t="s">
        <v>601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576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409</v>
      </c>
      <c r="B737" s="101"/>
      <c r="C737" s="101"/>
      <c r="D737" s="102"/>
      <c r="E737" s="103" t="s">
        <v>602</v>
      </c>
      <c r="F737" s="103"/>
      <c r="G737" s="103"/>
      <c r="H737" s="103"/>
      <c r="I737" s="103"/>
      <c r="J737" s="103"/>
      <c r="K737" s="103"/>
      <c r="L737" s="103"/>
      <c r="M737" s="103"/>
      <c r="N737" s="109" t="s">
        <v>404</v>
      </c>
      <c r="O737" s="109"/>
      <c r="P737" s="109"/>
      <c r="Q737" s="109"/>
      <c r="R737" s="103" t="s">
        <v>603</v>
      </c>
      <c r="S737" s="103"/>
      <c r="T737" s="103"/>
      <c r="U737" s="103"/>
      <c r="V737" s="103"/>
      <c r="W737" s="103"/>
      <c r="X737" s="103"/>
      <c r="Y737" s="103"/>
      <c r="Z737" s="103"/>
      <c r="AA737" s="109" t="s">
        <v>403</v>
      </c>
      <c r="AB737" s="109"/>
      <c r="AC737" s="109"/>
      <c r="AD737" s="109"/>
      <c r="AE737" s="103" t="s">
        <v>604</v>
      </c>
      <c r="AF737" s="103"/>
      <c r="AG737" s="103"/>
      <c r="AH737" s="103"/>
      <c r="AI737" s="103"/>
      <c r="AJ737" s="103"/>
      <c r="AK737" s="103"/>
      <c r="AL737" s="103"/>
      <c r="AM737" s="103"/>
      <c r="AN737" s="109" t="s">
        <v>402</v>
      </c>
      <c r="AO737" s="109"/>
      <c r="AP737" s="109"/>
      <c r="AQ737" s="109"/>
      <c r="AR737" s="110" t="s">
        <v>605</v>
      </c>
      <c r="AS737" s="111"/>
      <c r="AT737" s="111"/>
      <c r="AU737" s="111"/>
      <c r="AV737" s="111"/>
      <c r="AW737" s="111"/>
      <c r="AX737" s="112"/>
      <c r="AY737" s="88"/>
      <c r="AZ737" s="88"/>
    </row>
    <row r="738" spans="1:52" ht="24.75" customHeight="1">
      <c r="A738" s="100" t="s">
        <v>401</v>
      </c>
      <c r="B738" s="101"/>
      <c r="C738" s="101"/>
      <c r="D738" s="102"/>
      <c r="E738" s="103" t="s">
        <v>606</v>
      </c>
      <c r="F738" s="103"/>
      <c r="G738" s="103"/>
      <c r="H738" s="103"/>
      <c r="I738" s="103"/>
      <c r="J738" s="103"/>
      <c r="K738" s="103"/>
      <c r="L738" s="103"/>
      <c r="M738" s="103"/>
      <c r="N738" s="109" t="s">
        <v>400</v>
      </c>
      <c r="O738" s="109"/>
      <c r="P738" s="109"/>
      <c r="Q738" s="109"/>
      <c r="R738" s="103" t="s">
        <v>607</v>
      </c>
      <c r="S738" s="103"/>
      <c r="T738" s="103"/>
      <c r="U738" s="103"/>
      <c r="V738" s="103"/>
      <c r="W738" s="103"/>
      <c r="X738" s="103"/>
      <c r="Y738" s="103"/>
      <c r="Z738" s="103"/>
      <c r="AA738" s="109" t="s">
        <v>399</v>
      </c>
      <c r="AB738" s="109"/>
      <c r="AC738" s="109"/>
      <c r="AD738" s="109"/>
      <c r="AE738" s="103" t="s">
        <v>608</v>
      </c>
      <c r="AF738" s="103"/>
      <c r="AG738" s="103"/>
      <c r="AH738" s="103"/>
      <c r="AI738" s="103"/>
      <c r="AJ738" s="103"/>
      <c r="AK738" s="103"/>
      <c r="AL738" s="103"/>
      <c r="AM738" s="103"/>
      <c r="AN738" s="109" t="s">
        <v>398</v>
      </c>
      <c r="AO738" s="109"/>
      <c r="AP738" s="109"/>
      <c r="AQ738" s="109"/>
      <c r="AR738" s="110" t="s">
        <v>609</v>
      </c>
      <c r="AS738" s="111"/>
      <c r="AT738" s="111"/>
      <c r="AU738" s="111"/>
      <c r="AV738" s="111"/>
      <c r="AW738" s="111"/>
      <c r="AX738" s="112"/>
    </row>
    <row r="739" spans="1:52" ht="24.75" customHeight="1">
      <c r="A739" s="100" t="s">
        <v>397</v>
      </c>
      <c r="B739" s="101"/>
      <c r="C739" s="101"/>
      <c r="D739" s="102"/>
      <c r="E739" s="103" t="s">
        <v>610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421</v>
      </c>
      <c r="B740" s="131"/>
      <c r="C740" s="131"/>
      <c r="D740" s="132"/>
      <c r="E740" s="133" t="s">
        <v>563</v>
      </c>
      <c r="F740" s="125"/>
      <c r="G740" s="125"/>
      <c r="H740" s="92" t="str">
        <f>IF(E740="", "", "(")</f>
        <v>(</v>
      </c>
      <c r="I740" s="125"/>
      <c r="J740" s="125"/>
      <c r="K740" s="92" t="str">
        <f>IF(OR(I740="　", I740=""), "", "-")</f>
        <v/>
      </c>
      <c r="L740" s="126">
        <v>294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6"/>
      <c r="C781" s="766"/>
      <c r="D781" s="766"/>
      <c r="E781" s="766"/>
      <c r="F781" s="767"/>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6"/>
      <c r="C782" s="766"/>
      <c r="D782" s="766"/>
      <c r="E782" s="766"/>
      <c r="F782" s="767"/>
      <c r="G782" s="453" t="s">
        <v>611</v>
      </c>
      <c r="H782" s="454"/>
      <c r="I782" s="454"/>
      <c r="J782" s="454"/>
      <c r="K782" s="455"/>
      <c r="L782" s="456" t="s">
        <v>612</v>
      </c>
      <c r="M782" s="457"/>
      <c r="N782" s="457"/>
      <c r="O782" s="457"/>
      <c r="P782" s="457"/>
      <c r="Q782" s="457"/>
      <c r="R782" s="457"/>
      <c r="S782" s="457"/>
      <c r="T782" s="457"/>
      <c r="U782" s="457"/>
      <c r="V782" s="457"/>
      <c r="W782" s="457"/>
      <c r="X782" s="458"/>
      <c r="Y782" s="459">
        <v>94</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6"/>
      <c r="C791" s="766"/>
      <c r="D791" s="766"/>
      <c r="E791" s="766"/>
      <c r="F791" s="767"/>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6"/>
      <c r="C792" s="766"/>
      <c r="D792" s="766"/>
      <c r="E792" s="766"/>
      <c r="F792" s="767"/>
      <c r="G792" s="413" t="s">
        <v>20</v>
      </c>
      <c r="H792" s="414"/>
      <c r="I792" s="414"/>
      <c r="J792" s="414"/>
      <c r="K792" s="414"/>
      <c r="L792" s="415"/>
      <c r="M792" s="416"/>
      <c r="N792" s="416"/>
      <c r="O792" s="416"/>
      <c r="P792" s="416"/>
      <c r="Q792" s="416"/>
      <c r="R792" s="416"/>
      <c r="S792" s="416"/>
      <c r="T792" s="416"/>
      <c r="U792" s="416"/>
      <c r="V792" s="416"/>
      <c r="W792" s="416"/>
      <c r="X792" s="417"/>
      <c r="Y792" s="418">
        <f>SUM(Y782:AB791)</f>
        <v>94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6"/>
      <c r="C793" s="766"/>
      <c r="D793" s="766"/>
      <c r="E793" s="766"/>
      <c r="F793" s="767"/>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6"/>
      <c r="C794" s="766"/>
      <c r="D794" s="766"/>
      <c r="E794" s="766"/>
      <c r="F794" s="767"/>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6"/>
      <c r="C795" s="766"/>
      <c r="D795" s="766"/>
      <c r="E795" s="766"/>
      <c r="F795" s="767"/>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6"/>
      <c r="C804" s="766"/>
      <c r="D804" s="766"/>
      <c r="E804" s="766"/>
      <c r="F804" s="767"/>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6"/>
      <c r="C805" s="766"/>
      <c r="D805" s="766"/>
      <c r="E805" s="766"/>
      <c r="F805" s="767"/>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6"/>
      <c r="C806" s="766"/>
      <c r="D806" s="766"/>
      <c r="E806" s="766"/>
      <c r="F806" s="767"/>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6"/>
      <c r="C807" s="766"/>
      <c r="D807" s="766"/>
      <c r="E807" s="766"/>
      <c r="F807" s="767"/>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6"/>
      <c r="C808" s="766"/>
      <c r="D808" s="766"/>
      <c r="E808" s="766"/>
      <c r="F808" s="767"/>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6"/>
      <c r="C817" s="766"/>
      <c r="D817" s="766"/>
      <c r="E817" s="766"/>
      <c r="F817" s="767"/>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6"/>
      <c r="C818" s="766"/>
      <c r="D818" s="766"/>
      <c r="E818" s="766"/>
      <c r="F818" s="767"/>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6"/>
      <c r="C819" s="766"/>
      <c r="D819" s="766"/>
      <c r="E819" s="766"/>
      <c r="F819" s="767"/>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6"/>
      <c r="C820" s="766"/>
      <c r="D820" s="766"/>
      <c r="E820" s="766"/>
      <c r="F820" s="767"/>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6"/>
      <c r="C821" s="766"/>
      <c r="D821" s="766"/>
      <c r="E821" s="766"/>
      <c r="F821" s="767"/>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6"/>
      <c r="C830" s="766"/>
      <c r="D830" s="766"/>
      <c r="E830" s="766"/>
      <c r="F830" s="767"/>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6"/>
      <c r="C831" s="766"/>
      <c r="D831" s="766"/>
      <c r="E831" s="766"/>
      <c r="F831" s="767"/>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348</v>
      </c>
      <c r="AM832" s="960"/>
      <c r="AN832" s="96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8" t="s">
        <v>613</v>
      </c>
      <c r="D838" s="422"/>
      <c r="E838" s="422"/>
      <c r="F838" s="422"/>
      <c r="G838" s="422"/>
      <c r="H838" s="422"/>
      <c r="I838" s="422"/>
      <c r="J838" s="423" t="s">
        <v>414</v>
      </c>
      <c r="K838" s="424"/>
      <c r="L838" s="424"/>
      <c r="M838" s="424"/>
      <c r="N838" s="424"/>
      <c r="O838" s="424"/>
      <c r="P838" s="429" t="s">
        <v>612</v>
      </c>
      <c r="Q838" s="321"/>
      <c r="R838" s="321"/>
      <c r="S838" s="321"/>
      <c r="T838" s="321"/>
      <c r="U838" s="321"/>
      <c r="V838" s="321"/>
      <c r="W838" s="321"/>
      <c r="X838" s="321"/>
      <c r="Y838" s="322">
        <v>94</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1" t="s">
        <v>334</v>
      </c>
      <c r="AQ1102" s="431"/>
      <c r="AR1102" s="431"/>
      <c r="AS1102" s="431"/>
      <c r="AT1102" s="431"/>
      <c r="AU1102" s="431"/>
      <c r="AV1102" s="431"/>
      <c r="AW1102" s="431"/>
      <c r="AX1102" s="431"/>
    </row>
    <row r="1103" spans="1:50" ht="30" hidden="1" customHeight="1">
      <c r="A1103" s="408">
        <v>1</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6"/>
      <c r="D1119" s="896"/>
      <c r="E1119" s="895"/>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6"/>
      <c r="D1120" s="896"/>
      <c r="E1120" s="26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6"/>
      <c r="D1132" s="896"/>
      <c r="E1132" s="895"/>
      <c r="F1132" s="895"/>
      <c r="G1132" s="895"/>
      <c r="H1132" s="895"/>
      <c r="I1132" s="895"/>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row r="1134" spans="1:50" hidden="1"/>
    <row r="1135" spans="1:50" hidden="1"/>
    <row r="1136" spans="1:50" hidden="1"/>
    <row r="1137" hidden="1"/>
    <row r="1138" hidden="1"/>
    <row r="1139" hidden="1"/>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27"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3" t="s">
        <v>353</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3" t="s">
        <v>353</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3" t="s">
        <v>353</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3" t="s">
        <v>353</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3" t="s">
        <v>353</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3" t="s">
        <v>353</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3" t="s">
        <v>353</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7"/>
      <c r="Z51" s="416"/>
      <c r="AA51" s="417"/>
      <c r="AB51" s="372" t="s">
        <v>11</v>
      </c>
      <c r="AC51" s="1012"/>
      <c r="AD51" s="1013"/>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3" t="s">
        <v>353</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3" t="s">
        <v>353</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2020-09-02T07:00:26Z</cp:lastPrinted>
  <dcterms:created xsi:type="dcterms:W3CDTF">2012-03-13T00:50:25Z</dcterms:created>
  <dcterms:modified xsi:type="dcterms:W3CDTF">2020-09-15T06:20:03Z</dcterms:modified>
</cp:coreProperties>
</file>