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90" yWindow="-9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<sst xmlns="http://schemas.openxmlformats.org/spreadsheetml/2006/main" count="2769" uniqueCount="600">
  <si>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</si>
  <si>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</si>
  <si>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</si>
  <si>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</si>
  <si>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</si>
  <si>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</si>
  <si>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</si>
  <si>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</si>
  <si>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</si>
  <si>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</si>
  <si>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</si>
  <si>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</si>
  <si>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</si>
  <si>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</si>
  <si>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</si>
  <si>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</si>
  <si>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</si>
  <si>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</si>
  <si>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</si>
  <si>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</si>
  <si>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</si>
  <si>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</si>
  <si>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</si>
  <si>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</si>
  <si>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</si>
  <si>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</si>
  <si>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</si>
  <si>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</si>
  <si>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</si>
  <si>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</si>
  <si>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</si>
  <si>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</si>
  <si>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</si>
  <si>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</si>
  <si>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</si>
  <si>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</si>
  <si>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</si>
  <si>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</si>
  <si>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</si>
  <si>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</si>
  <si>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</si>
  <si>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</si>
  <si>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</si>
  <si>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</si>
  <si>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</si>
  <si>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</si>
  <si>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</si>
  <si>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</si>
  <si>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</si>
  <si>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</si>
  <si>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</si>
  <si>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</si>
  <si>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</si>
  <si>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</si>
  <si>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</si>
  <si>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</si>
  <si>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</si>
  <si>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</si>
  <si>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</si>
  <si>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</si>
  <si>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</si>
  <si>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</si>
  <si>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</si>
  <si>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</si>
  <si>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</si>
  <si>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</si>
  <si>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</si>
  <si>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</si>
  <si>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</si>
  <si>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</si>
  <si>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</si>
  <si>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</si>
  <si>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</si>
  <si>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</si>
  <si>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</si>
  <si>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</si>
  <si>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</si>
  <si>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</si>
  <si>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</si>
  <si>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</si>
  <si>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</si>
  <si>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</si>
  <si>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</si>
  <si>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</si>
  <si>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</si>
  <si>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</si>
  <si>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</si>
  <si>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</si>
  <si>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</si>
  <si>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</si>
  <si>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</si>
  <si>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</si>
  <si>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</si>
  <si>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</si>
  <si>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</si>
  <si>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</si>
  <si>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</si>
  <si>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</si>
  <si>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</si>
  <si>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</si>
  <si>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</si>
  <si>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</si>
  <si>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</si>
  <si>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</si>
  <si>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</si>
  <si>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</si>
  <si>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</si>
  <si>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</si>
  <si>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</si>
  <si>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</si>
  <si>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</si>
  <si>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</si>
  <si>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</si>
  <si>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</si>
  <si>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</si>
  <si>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</si>
  <si>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</si>
  <si>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</si>
  <si>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</si>
  <si>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</si>
  <si>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</si>
  <si>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</si>
  <si>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</si>
  <si>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</si>
  <si>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</si>
  <si>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</si>
  <si>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</si>
  <si>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</si>
  <si>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</si>
  <si>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</si>
  <si>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</si>
  <si>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</si>
  <si>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</si>
  <si>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</si>
  <si>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</si>
  <si>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</si>
  <si>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</si>
  <si>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</si>
  <si>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</si>
  <si>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</si>
  <si>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</si>
  <si>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</si>
  <si>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</si>
  <si>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</si>
  <si>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</si>
  <si>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</si>
  <si>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</si>
  <si>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</si>
  <si>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</si>
  <si>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</si>
  <si>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</si>
  <si>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</si>
  <si>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</si>
  <si>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</si>
  <si>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</si>
  <si>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</si>
  <si>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</si>
  <si>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</si>
  <si>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</si>
  <si>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</si>
  <si>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</si>
  <si>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</si>
  <si>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</si>
  <si>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</si>
  <si>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</si>
  <si>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</si>
  <si>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</si>
  <si>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</si>
  <si>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</si>
  <si>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</si>
  <si>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</si>
  <si>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</si>
  <si>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</si>
  <si>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</si>
  <si>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</si>
  <si>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</si>
  <si>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</si>
  <si>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</si>
  <si>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</si>
  <si>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</si>
  <si>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</si>
  <si>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</si>
  <si>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</si>
  <si>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</si>
  <si>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</si>
  <si>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</si>
  <si>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</si>
  <si>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</si>
  <si>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</si>
  <si>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</si>
  <si>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</si>
  <si>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</si>
  <si>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</si>
  <si>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</si>
  <si>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</si>
  <si>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</si>
  <si>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</si>
  <si>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</si>
  <si>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</si>
  <si>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</si>
  <si>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</si>
  <si>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</si>
  <si>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</si>
  <si>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</si>
  <si>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</si>
  <si>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</si>
  <si>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</si>
  <si>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</si>
  <si>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</si>
  <si>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</si>
  <si>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</si>
  <si>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</si>
  <si>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</si>
  <si>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</si>
  <si>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</si>
  <si>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</si>
  <si>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</si>
  <si>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</si>
  <si>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</si>
  <si>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</si>
  <si>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</si>
  <si>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</si>
  <si>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</si>
  <si>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</si>
  <si>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</si>
  <si>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</si>
  <si>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</si>
  <si>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</si>
  <si>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</si>
  <si>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</si>
  <si>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</si>
  <si>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</si>
  <si>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</si>
  <si>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</si>
  <si>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</si>
  <si>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</si>
  <si>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</si>
  <si>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</si>
  <si>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</si>
  <si>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</si>
  <si>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</si>
  <si>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</si>
  <si>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</si>
  <si>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</si>
  <si>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</si>
  <si>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</si>
  <si>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</si>
  <si>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</si>
  <si>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</si>
  <si>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</si>
  <si>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</si>
  <si>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</si>
  <si>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</si>
  <si>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</si>
  <si>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</si>
  <si>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</si>
  <si>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</si>
  <si>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</si>
  <si>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</si>
  <si>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</si>
  <si>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</si>
  <si>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</si>
  <si>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</si>
  <si>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</si>
  <si>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</si>
  <si>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</si>
  <si>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</si>
  <si>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</si>
  <si>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</si>
  <si>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</si>
  <si>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</si>
  <si>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</si>
  <si>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</si>
  <si>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</si>
  <si>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</si>
  <si>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</si>
  <si>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</si>
  <si>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</si>
  <si>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</si>
  <si>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</si>
  <si>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</si>
  <si>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</si>
  <si>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</si>
  <si>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</si>
  <si>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</si>
  <si>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</si>
  <si>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</si>
  <si>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</si>
  <si>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</si>
  <si>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</si>
  <si>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</si>
  <si>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</si>
  <si>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</si>
  <si>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</si>
  <si>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</si>
  <si>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</si>
  <si>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</si>
  <si>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</si>
  <si>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</si>
  <si>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</si>
  <si>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</si>
  <si>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</si>
  <si>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</si>
  <si>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</si>
  <si>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</si>
  <si>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</si>
  <si>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</si>
  <si>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</si>
  <si>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</si>
  <si>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</si>
  <si>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</si>
  <si>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</si>
  <si>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</si>
  <si>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</si>
  <si>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</si>
  <si>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</si>
  <si>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</si>
  <si>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</si>
  <si>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</si>
  <si>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</si>
  <si>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</si>
  <si>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</si>
  <si>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</si>
  <si>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</si>
  <si>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</si>
  <si>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</si>
  <si>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</si>
  <si>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</si>
  <si>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</si>
  <si>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</si>
  <si>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</si>
  <si>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</si>
  <si>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</si>
  <si>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</si>
  <si>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</si>
  <si>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</si>
  <si>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</si>
  <si>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</si>
  <si>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</si>
  <si>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</si>
  <si>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</si>
  <si>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</si>
  <si>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</si>
  <si>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</si>
  <si>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</si>
  <si>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</si>
  <si>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</si>
  <si>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</si>
  <si>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</si>
  <si>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</si>
  <si>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</si>
  <si>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</si>
  <si>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</si>
  <si>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</si>
  <si>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</si>
  <si>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</si>
  <si>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</si>
  <si>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</si>
  <si>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</si>
  <si>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</si>
  <si>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</si>
  <si>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</si>
  <si>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</si>
  <si>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</si>
  <si>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</si>
  <si>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</si>
  <si>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</si>
  <si>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</si>
  <si>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</si>
  <si>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</si>
  <si>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</si>
  <si>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</si>
  <si>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</si>
  <si>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</si>
  <si>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</si>
  <si>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</si>
  <si>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</si>
  <si>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</si>
  <si>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</si>
  <si>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</si>
  <si>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</si>
  <si>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</si>
  <si>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</si>
  <si>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</si>
  <si>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</si>
  <si>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</si>
  <si>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</si>
  <si>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</si>
  <si>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</si>
  <si>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</si>
  <si>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</si>
  <si>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</si>
  <si>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</si>
  <si>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</si>
  <si>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</si>
  <si>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</si>
  <si>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</si>
  <si>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</si>
  <si>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</si>
  <si>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</si>
  <si>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</si>
  <si>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</si>
  <si>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</si>
  <si>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</si>
  <si>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</si>
  <si>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</si>
  <si>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</si>
  <si>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</si>
  <si>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</si>
  <si>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</si>
  <si>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</si>
  <si>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</si>
  <si>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</si>
  <si>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</si>
  <si>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</si>
  <si>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</si>
  <si>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</si>
  <si>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</si>
  <si>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</si>
  <si>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</si>
  <si>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</si>
  <si>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</si>
  <si>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</si>
  <si>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</si>
  <si>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</si>
  <si>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</si>
  <si>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</si>
  <si>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</si>
  <si>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</si>
  <si>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</si>
  <si>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</si>
  <si>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</si>
  <si>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</si>
  <si>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</si>
  <si>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</si>
  <si>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</si>
  <si>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</si>
  <si>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</si>
  <si>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</si>
  <si>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</si>
  <si>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</si>
  <si>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</si>
  <si>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</si>
  <si>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</si>
  <si>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</si>
  <si>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</si>
  <si>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</si>
  <si>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</si>
  <si>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</si>
  <si>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</si>
  <si>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</si>
  <si>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</si>
  <si>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</si>
  <si>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</si>
  <si>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</si>
  <si>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</si>
  <si>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</si>
  <si>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</si>
  <si>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</si>
  <si>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</si>
  <si>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</si>
  <si>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</si>
  <si>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</si>
  <si>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</si>
  <si>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</si>
  <si>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</si>
  <si>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</si>
  <si>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</si>
  <si>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</si>
  <si>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</si>
  <si>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</si>
  <si>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</si>
  <si>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</si>
  <si>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</si>
  <si>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</si>
  <si>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</si>
  <si>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</si>
  <si>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</si>
  <si>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</si>
  <si>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</si>
  <si>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</si>
  <si>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</si>
  <si>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</si>
  <si>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</si>
  <si>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</si>
  <si>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</si>
  <si>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</si>
  <si>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</si>
  <si>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</si>
  <si>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</si>
  <si>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</si>
  <si>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</si>
  <si>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</si>
  <si>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</si>
  <si>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</si>
  <si>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</si>
  <si>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</si>
  <si>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</si>
  <si>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</si>
  <si>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</si>
  <si>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</si>
  <si>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</si>
  <si>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</si>
  <si>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</si>
  <si>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</si>
  <si>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</si>
  <si>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</si>
  <si>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</si>
  <si>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</si>
  <si>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</si>
  <si>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</si>
  <si>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</si>
  <si>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</si>
  <si>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</si>
  <si>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</si>
  <si>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</si>
  <si>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</si>
  <si>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</si>
  <si>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</si>
  <si>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</si>
  <si>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</si>
  <si>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</si>
  <si>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</si>
  <si>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</si>
  <si>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</si>
  <si>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</si>
  <si>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</si>
  <si>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</si>
  <si>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</si>
  <si>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</si>
  <si>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</si>
  <si>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</si>
  <si>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</si>
  <si>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</si>
  <si>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</si>
  <si>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</si>
  <si>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</si>
  <si>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</si>
  <si>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</si>
  <si>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</si>
  <si>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</si>
  <si>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</si>
  <si>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</si>
  <si>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</si>
  <si>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</si>
  <si>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</si>
  <si>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</si>
  <si>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</si>
  <si>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</si>
  <si>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</si>
  <si>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</si>
  <si>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</si>
  <si>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</si>
  <si>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</si>
  <si>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</si>
  <si>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</si>
  <si>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</si>
  <si>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</si>
  <si>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</si>
  <si>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</si>
  <si>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</si>
  <si>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</si>
  <si>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</si>
  <si>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</si>
  <si>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</si>
  <si>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ジュネーブ国際開発研究大学院拠出金</t>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</si>
  <si>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</si>
  <si>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</si>
  <si>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平成29年度</t>
    <rPh sb="0" eb="2">
      <t>ヘイセイ</t>
    </rPh>
    <rPh sb="4" eb="6">
      <t>ネンド</t>
    </rPh>
    <phoneticPr fontId="5"/>
  </si>
  <si>
    <t>○</t>
  </si>
  <si>
    <t>外務省設置法第４条３項</t>
    <rPh sb="0" eb="3">
      <t>ガイムショウ</t>
    </rPh>
    <rPh sb="3" eb="6">
      <t>セッチホウ</t>
    </rPh>
    <rPh sb="6" eb="7">
      <t>ダイ</t>
    </rPh>
    <rPh sb="8" eb="9">
      <t>ジョウ</t>
    </rPh>
    <rPh sb="10" eb="11">
      <t>コウ</t>
    </rPh>
    <phoneticPr fontId="5"/>
  </si>
  <si>
    <t>-</t>
    <phoneticPr fontId="5"/>
  </si>
  <si>
    <t>サブサハラ・アフリカ地域の政府，地域・国際機関，ＮＧＯが　Small Arms Surveyからの支援を基に犯罪やテロを阻止し，武器管理措置履行の持続的な能力を築くことを目指す。</t>
    <rPh sb="85" eb="87">
      <t>メザ</t>
    </rPh>
    <phoneticPr fontId="5"/>
  </si>
  <si>
    <t>実施期間内に武器管理能力評価支援システム（ＡＣＣＥＳＳ）を設置し，サブサハラ・アフリカ諸国からの要請に応え，次の活動を行う。①国家の武器管理戦略の策定支援。②武器管理のアセスメント，ギャップ分析，ニーズの優先順位付け支援。③武器管理における特定の課題に関する技術的支援。④専門家による照会窓口サービス。</t>
    <phoneticPr fontId="5"/>
  </si>
  <si>
    <t>より多くの管理当局者に対し，能力向上の機会を提供する。</t>
    <phoneticPr fontId="5"/>
  </si>
  <si>
    <t>専門家会合・セミナーの参加者数</t>
    <phoneticPr fontId="5"/>
  </si>
  <si>
    <t>人</t>
    <rPh sb="0" eb="1">
      <t>ヒト</t>
    </rPh>
    <phoneticPr fontId="5"/>
  </si>
  <si>
    <t>ジュネーブ国際開発研究大学院による報告書</t>
    <phoneticPr fontId="5"/>
  </si>
  <si>
    <t>参加国・団体数</t>
    <rPh sb="0" eb="3">
      <t>サンカコク</t>
    </rPh>
    <rPh sb="4" eb="6">
      <t>ダンタイ</t>
    </rPh>
    <rPh sb="6" eb="7">
      <t>スウ</t>
    </rPh>
    <phoneticPr fontId="5"/>
  </si>
  <si>
    <t>国・団体</t>
    <rPh sb="0" eb="1">
      <t>クニ</t>
    </rPh>
    <rPh sb="2" eb="4">
      <t>ダンタイ</t>
    </rPh>
    <phoneticPr fontId="5"/>
  </si>
  <si>
    <t>我が国拠出額／参加国・団体数　　　　　　　　　　　　　　</t>
    <rPh sb="0" eb="1">
      <t>ワ</t>
    </rPh>
    <rPh sb="2" eb="6">
      <t>クニキョシュツガク</t>
    </rPh>
    <rPh sb="7" eb="10">
      <t>サンカコク</t>
    </rPh>
    <rPh sb="11" eb="13">
      <t>ダンタイ</t>
    </rPh>
    <rPh sb="13" eb="14">
      <t>スウ</t>
    </rPh>
    <phoneticPr fontId="5"/>
  </si>
  <si>
    <t>百万円</t>
    <rPh sb="0" eb="2">
      <t>ヒャクマン</t>
    </rPh>
    <rPh sb="2" eb="3">
      <t>エン</t>
    </rPh>
    <phoneticPr fontId="5"/>
  </si>
  <si>
    <t>　　拠出額/国・団体</t>
    <rPh sb="2" eb="5">
      <t>キョシュツガク</t>
    </rPh>
    <rPh sb="6" eb="7">
      <t>クニ</t>
    </rPh>
    <rPh sb="8" eb="10">
      <t>ダンタイ</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</si>
  <si>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</si>
  <si>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</si>
  <si>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多くの国や機関が参加し，その管理当局者が向上することは，我が国をとりまく国際社会における適切な武器の移転が実現することに繋がる。</t>
    <rPh sb="5" eb="7">
      <t>キカン</t>
    </rPh>
    <phoneticPr fontId="5"/>
  </si>
  <si>
    <t>小型武器の非合法取引が深刻な状況にある中東・北アフリカ地域において，適切な武器管理が浸透することは，我が国を取りまく安全保障環境の改善に繋がる。</t>
    <rPh sb="0" eb="2">
      <t>コガタ</t>
    </rPh>
    <rPh sb="2" eb="4">
      <t>ブキ</t>
    </rPh>
    <rPh sb="5" eb="8">
      <t>ヒゴウホウ</t>
    </rPh>
    <rPh sb="8" eb="10">
      <t>トリヒキ</t>
    </rPh>
    <rPh sb="11" eb="13">
      <t>シンコク</t>
    </rPh>
    <rPh sb="14" eb="16">
      <t>ジョウキョウ</t>
    </rPh>
    <rPh sb="19" eb="21">
      <t>チュウトウ</t>
    </rPh>
    <rPh sb="22" eb="23">
      <t>キタ</t>
    </rPh>
    <rPh sb="27" eb="29">
      <t>チイキ</t>
    </rPh>
    <rPh sb="34" eb="36">
      <t>テキセツ</t>
    </rPh>
    <rPh sb="37" eb="39">
      <t>ブキ</t>
    </rPh>
    <rPh sb="39" eb="41">
      <t>カンリ</t>
    </rPh>
    <rPh sb="42" eb="44">
      <t>シントウ</t>
    </rPh>
    <rPh sb="50" eb="51">
      <t>ワ</t>
    </rPh>
    <rPh sb="52" eb="53">
      <t>クニ</t>
    </rPh>
    <rPh sb="54" eb="55">
      <t>ト</t>
    </rPh>
    <rPh sb="58" eb="60">
      <t>アンゼン</t>
    </rPh>
    <rPh sb="60" eb="62">
      <t>ホショウ</t>
    </rPh>
    <rPh sb="62" eb="64">
      <t>カンキョウ</t>
    </rPh>
    <rPh sb="65" eb="67">
      <t>カイゼン</t>
    </rPh>
    <rPh sb="68" eb="69">
      <t>ツナ</t>
    </rPh>
    <phoneticPr fontId="5"/>
  </si>
  <si>
    <t>無</t>
  </si>
  <si>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5"/>
  </si>
  <si>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5"/>
  </si>
  <si>
    <t>流用防止のための軍備管理強化は適切な取組み。</t>
    <rPh sb="0" eb="2">
      <t>リュウヨウ</t>
    </rPh>
    <rPh sb="2" eb="4">
      <t>ボウシ</t>
    </rPh>
    <rPh sb="8" eb="10">
      <t>グンビ</t>
    </rPh>
    <rPh sb="10" eb="12">
      <t>カンリ</t>
    </rPh>
    <rPh sb="12" eb="14">
      <t>キョウカ</t>
    </rPh>
    <rPh sb="15" eb="17">
      <t>テキセツ</t>
    </rPh>
    <rPh sb="18" eb="20">
      <t>トリクミ</t>
    </rPh>
    <phoneticPr fontId="5"/>
  </si>
  <si>
    <t>事業主体はアフリカ地域での同種事業の実績を有する。</t>
    <rPh sb="0" eb="2">
      <t>ジギョウ</t>
    </rPh>
    <rPh sb="2" eb="4">
      <t>シュタイ</t>
    </rPh>
    <rPh sb="9" eb="11">
      <t>チイキ</t>
    </rPh>
    <rPh sb="13" eb="15">
      <t>ドウシュ</t>
    </rPh>
    <rPh sb="15" eb="17">
      <t>ジギョウ</t>
    </rPh>
    <rPh sb="18" eb="20">
      <t>ジッセキ</t>
    </rPh>
    <rPh sb="21" eb="22">
      <t>ユウ</t>
    </rPh>
    <phoneticPr fontId="5"/>
  </si>
  <si>
    <t>‐</t>
  </si>
  <si>
    <t>通常兵器の管理に絞って実施することとしている。</t>
    <rPh sb="0" eb="2">
      <t>ツウジョウ</t>
    </rPh>
    <rPh sb="2" eb="4">
      <t>ヘイキ</t>
    </rPh>
    <rPh sb="5" eb="7">
      <t>カンリ</t>
    </rPh>
    <rPh sb="8" eb="9">
      <t>シボ</t>
    </rPh>
    <rPh sb="11" eb="13">
      <t>ジッシ</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</si>
  <si>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</si>
  <si>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事業主体と，事業について緊密に意見交換を行い，事業は十分な成果実績を上げて終了した。</t>
    <rPh sb="0" eb="2">
      <t>ジギョウ</t>
    </rPh>
    <rPh sb="2" eb="4">
      <t>シュタイ</t>
    </rPh>
    <rPh sb="6" eb="8">
      <t>ジギョウ</t>
    </rPh>
    <rPh sb="12" eb="14">
      <t>キンミツ</t>
    </rPh>
    <rPh sb="15" eb="17">
      <t>イケン</t>
    </rPh>
    <rPh sb="17" eb="19">
      <t>コウカン</t>
    </rPh>
    <rPh sb="20" eb="21">
      <t>オコナ</t>
    </rPh>
    <rPh sb="23" eb="25">
      <t>ジギョウ</t>
    </rPh>
    <rPh sb="26" eb="28">
      <t>ジュウブン</t>
    </rPh>
    <rPh sb="29" eb="31">
      <t>セイカ</t>
    </rPh>
    <rPh sb="31" eb="33">
      <t>ジッセキ</t>
    </rPh>
    <rPh sb="34" eb="35">
      <t>ア</t>
    </rPh>
    <rPh sb="37" eb="39">
      <t>シュウリョウ</t>
    </rPh>
    <phoneticPr fontId="5"/>
  </si>
  <si>
    <t>室長　大野　祥</t>
    <rPh sb="0" eb="2">
      <t>シツチョウ</t>
    </rPh>
    <rPh sb="3" eb="5">
      <t>オオノ</t>
    </rPh>
    <rPh sb="6" eb="7">
      <t>ショウ</t>
    </rPh>
    <phoneticPr fontId="5"/>
  </si>
  <si>
    <t>228</t>
    <phoneticPr fontId="5"/>
  </si>
  <si>
    <t>拠出金</t>
    <rPh sb="0" eb="3">
      <t>キョシュツキン</t>
    </rPh>
    <phoneticPr fontId="5"/>
  </si>
  <si>
    <t>能力向上事業</t>
    <rPh sb="0" eb="2">
      <t>ノウリョク</t>
    </rPh>
    <rPh sb="2" eb="4">
      <t>コウジョウ</t>
    </rPh>
    <rPh sb="4" eb="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</si>
</sst>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4898</xdr:colOff>
      <xdr:row>742</xdr:row>
      <xdr:rowOff>0</xdr:rowOff>
    </xdr:from>
    <xdr:to>
      <xdr:col>24</xdr:col>
      <xdr:colOff>163804</xdr:colOff>
      <xdr:row>772</xdr:row>
      <xdr:rowOff>119601</xdr:rowOff>
    </xdr:to>
    <xdr:sp macro="" textlink="">
      <xdr:nvSpPr>
        <xdr:cNvPr id="2" name="テキスト ボックス 1">
          <a:extLst>
            <a:ext uri="{FF2B5EF4-FFF2-40B4-BE49-F238E27FC236}">
              <a16:creationId xmlns:a16="http://schemas.microsoft.com/office/drawing/2014/main" id="{A193AE70-2D0B-4221-8734-8FFBDB5E01F1}"/>
            </a:ext>
          </a:extLst>
        </xdr:cNvPr>
        <xdr:cNvSpPr txBox="1"/>
      </xdr:nvSpPr>
      <xdr:spPr>
        <a:xfrm>
          <a:off x="3551030" y="34431588"/>
          <a:ext cx="1092098" cy="48000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lientData/>
  </xdr:twoCellAnchor>
  <xdr:twoCellAnchor>
    <xdr:from>
      <xdr:col>20</xdr:col>
      <xdr:colOff>39601</xdr:colOff>
      <xdr:row>772</xdr:row>
      <xdr:rowOff>103843</xdr:rowOff>
    </xdr:from>
    <xdr:to>
      <xdr:col>20</xdr:col>
      <xdr:colOff>39949</xdr:colOff>
      <xdr:row>774</xdr:row>
      <xdr:rowOff>45030</xdr:rowOff>
    </xdr:to>
    <xdr:cxnSp macro="">
      <xdr:nvCxnSpPr>
        <xdr:cNvPr id="3" name="直線矢印コネクタ 2">
          <a:extLst>
            <a:ext uri="{FF2B5EF4-FFF2-40B4-BE49-F238E27FC236}">
              <a16:creationId xmlns:a16="http://schemas.microsoft.com/office/drawing/2014/main" id="{447EDE54-F0E1-4E9B-B15A-278F67BA9353}"/>
            </a:ext>
          </a:extLst>
        </xdr:cNvPr>
        <xdr:cNvCxnSpPr/>
      </xdr:nvCxnSpPr>
      <xdr:spPr>
        <a:xfrm>
          <a:off x="3772371" y="34895836"/>
          <a:ext cx="348" cy="5718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772</xdr:row>
      <xdr:rowOff>273992</xdr:rowOff>
    </xdr:from>
    <xdr:to>
      <xdr:col>20</xdr:col>
      <xdr:colOff>160888</xdr:colOff>
      <xdr:row>773</xdr:row>
      <xdr:rowOff>245835</xdr:rowOff>
    </xdr:to>
    <xdr:sp macro="" textlink="">
      <xdr:nvSpPr>
        <xdr:cNvPr id="4" name="テキスト ボックス 3">
          <a:extLst>
            <a:ext uri="{FF2B5EF4-FFF2-40B4-BE49-F238E27FC236}">
              <a16:creationId xmlns:a16="http://schemas.microsoft.com/office/drawing/2014/main" id="{517B4741-5760-47F3-A0AC-88521EAACAA0}"/>
            </a:ext>
          </a:extLst>
        </xdr:cNvPr>
        <xdr:cNvSpPr txBox="1"/>
      </xdr:nvSpPr>
      <xdr:spPr>
        <a:xfrm>
          <a:off x="2799578" y="35065985"/>
          <a:ext cx="1094080" cy="287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①外国送金</a:t>
          </a:r>
        </a:p>
      </xdr:txBody>
    </xdr:sp>
    <xdr:clientData/>
  </xdr:twoCellAnchor>
  <xdr:twoCellAnchor>
    <xdr:from>
      <xdr:col>16</xdr:col>
      <xdr:colOff>67792</xdr:colOff>
      <xdr:row>774</xdr:row>
      <xdr:rowOff>78496</xdr:rowOff>
    </xdr:from>
    <xdr:to>
      <xdr:col>27</xdr:col>
      <xdr:colOff>123401</xdr:colOff>
      <xdr:row>775</xdr:row>
      <xdr:rowOff>243148</xdr:rowOff>
    </xdr:to>
    <xdr:sp macro="" textlink="">
      <xdr:nvSpPr>
        <xdr:cNvPr id="5" name="テキスト ボックス 4">
          <a:extLst>
            <a:ext uri="{FF2B5EF4-FFF2-40B4-BE49-F238E27FC236}">
              <a16:creationId xmlns:a16="http://schemas.microsoft.com/office/drawing/2014/main" id="{B8431231-FEC4-4D8E-B50B-A78497580175}"/>
            </a:ext>
          </a:extLst>
        </xdr:cNvPr>
        <xdr:cNvSpPr txBox="1"/>
      </xdr:nvSpPr>
      <xdr:spPr>
        <a:xfrm>
          <a:off x="3054008" y="35501199"/>
          <a:ext cx="2108634" cy="4800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ジュネーブ国際開発研究大学院</a:t>
          </a:r>
          <a:endParaRPr kumimoji="1" lang="en-US" altLang="ja-JP" sz="1100"/>
        </a:p>
        <a:p>
          <a:pPr algn="ctr"/>
          <a:r>
            <a:rPr kumimoji="1" lang="ja-JP" altLang="en-US" sz="1100"/>
            <a:t>０百万円</a:t>
          </a:r>
        </a:p>
      </xdr:txBody>
    </xdr:sp>
    <xdr:clientData/>
  </xdr:twoCellAnchor>
  <xdr:twoCellAnchor>
    <xdr:from>
      <xdr:col>17</xdr:col>
      <xdr:colOff>52640</xdr:colOff>
      <xdr:row>776</xdr:row>
      <xdr:rowOff>33867</xdr:rowOff>
    </xdr:from>
    <xdr:to>
      <xdr:col>26</xdr:col>
      <xdr:colOff>173809</xdr:colOff>
      <xdr:row>777</xdr:row>
      <xdr:rowOff>107192</xdr:rowOff>
    </xdr:to>
    <xdr:sp macro="" textlink="">
      <xdr:nvSpPr>
        <xdr:cNvPr id="6" name="大かっこ 5">
          <a:extLst>
            <a:ext uri="{FF2B5EF4-FFF2-40B4-BE49-F238E27FC236}">
              <a16:creationId xmlns:a16="http://schemas.microsoft.com/office/drawing/2014/main" id="{4CEE3360-3299-47C0-841D-DFCBA209BA7C}"/>
            </a:ext>
          </a:extLst>
        </xdr:cNvPr>
        <xdr:cNvSpPr/>
      </xdr:nvSpPr>
      <xdr:spPr>
        <a:xfrm>
          <a:off x="3225495" y="36087279"/>
          <a:ext cx="1800915" cy="388681"/>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39769</xdr:colOff>
      <xdr:row>775</xdr:row>
      <xdr:rowOff>299631</xdr:rowOff>
    </xdr:from>
    <xdr:to>
      <xdr:col>25</xdr:col>
      <xdr:colOff>148140</xdr:colOff>
      <xdr:row>777</xdr:row>
      <xdr:rowOff>141774</xdr:rowOff>
    </xdr:to>
    <xdr:sp macro="" textlink="">
      <xdr:nvSpPr>
        <xdr:cNvPr id="7" name="テキスト ボックス 6">
          <a:extLst>
            <a:ext uri="{FF2B5EF4-FFF2-40B4-BE49-F238E27FC236}">
              <a16:creationId xmlns:a16="http://schemas.microsoft.com/office/drawing/2014/main" id="{2EF7B8A5-2464-4AA8-8BB6-59F2F433E5FA}"/>
            </a:ext>
          </a:extLst>
        </xdr:cNvPr>
        <xdr:cNvSpPr txBox="1"/>
      </xdr:nvSpPr>
      <xdr:spPr>
        <a:xfrm>
          <a:off x="3399262" y="36037689"/>
          <a:ext cx="1414842" cy="472853"/>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②能力向上事業</a:t>
          </a:r>
          <a:endParaRPr kumimoji="1" lang="en-US" altLang="ja-JP" sz="1100"/>
        </a:p>
      </xdr:txBody>
    </xdr:sp>
    <xdr:clientData/>
  </xdr:twoCellAnchor>
  <xdr:twoCellAnchor>
    <xdr:from>
      <xdr:col>22</xdr:col>
      <xdr:colOff>182861</xdr:colOff>
      <xdr:row>772</xdr:row>
      <xdr:rowOff>104861</xdr:rowOff>
    </xdr:from>
    <xdr:to>
      <xdr:col>23</xdr:col>
      <xdr:colOff>8922</xdr:colOff>
      <xdr:row>774</xdr:row>
      <xdr:rowOff>66417</xdr:rowOff>
    </xdr:to>
    <xdr:cxnSp macro="">
      <xdr:nvCxnSpPr>
        <xdr:cNvPr id="8" name="直線矢印コネクタ 7">
          <a:extLst>
            <a:ext uri="{FF2B5EF4-FFF2-40B4-BE49-F238E27FC236}">
              <a16:creationId xmlns:a16="http://schemas.microsoft.com/office/drawing/2014/main" id="{889E8D73-749E-484A-939B-8B5C315016BE}"/>
            </a:ext>
          </a:extLst>
        </xdr:cNvPr>
        <xdr:cNvCxnSpPr/>
      </xdr:nvCxnSpPr>
      <xdr:spPr>
        <a:xfrm flipV="1">
          <a:off x="4288908" y="34896854"/>
          <a:ext cx="12700" cy="5922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170161</xdr:colOff>
      <xdr:row>773</xdr:row>
      <xdr:rowOff>36623</xdr:rowOff>
    </xdr:from>
    <xdr:to>
      <xdr:col>29</xdr:col>
      <xdr:colOff>104515</xdr:colOff>
      <xdr:row>774</xdr:row>
      <xdr:rowOff>15617</xdr:rowOff>
    </xdr:to>
    <xdr:sp macro="" textlink="">
      <xdr:nvSpPr>
        <xdr:cNvPr id="9" name="テキスト ボックス 8">
          <a:extLst>
            <a:ext uri="{FF2B5EF4-FFF2-40B4-BE49-F238E27FC236}">
              <a16:creationId xmlns:a16="http://schemas.microsoft.com/office/drawing/2014/main" id="{155BCD2E-0391-4D2F-BE33-4A38D31F8F44}"/>
            </a:ext>
          </a:extLst>
        </xdr:cNvPr>
        <xdr:cNvSpPr txBox="1"/>
      </xdr:nvSpPr>
      <xdr:spPr>
        <a:xfrm>
          <a:off x="4276208" y="35143972"/>
          <a:ext cx="1240825" cy="294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c r="AP2" s="973"/>
      <c r="AQ2" s="973"/>
      <c r="AR2" s="78" t="str">
        <f>IF(OR(AO2="　", AO2=""), "", "-")</f>
        <v/>
      </c>
      <c r="AS2" s="974">
        <v>244</v>
      </c>
      <c r="AT2" s="974"/>
      <c r="AU2" s="974"/>
      <c r="AV2" s="51" t="str">
        <f>IF(AW2="", "", "-")</f>
        <v/>
      </c>
      <c r="AW2" s="920"/>
      <c r="AX2" s="920"/>
    </row>
    <row r="3" spans="1:50" ht="21" customHeight="1" thickBot="1">
      <c r="A3" s="873" t="s">
        <v>432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564</v>
      </c>
      <c r="AK3" s="875"/>
      <c r="AL3" s="875"/>
      <c r="AM3" s="875"/>
      <c r="AN3" s="875"/>
      <c r="AO3" s="875"/>
      <c r="AP3" s="875"/>
      <c r="AQ3" s="875"/>
      <c r="AR3" s="875"/>
      <c r="AS3" s="875"/>
      <c r="AT3" s="875"/>
      <c r="AU3" s="875"/>
      <c r="AV3" s="875"/>
      <c r="AW3" s="875"/>
      <c r="AX3" s="24" t="s">
        <v>65</v>
      </c>
    </row>
    <row r="4" spans="1:50" ht="24.75" customHeight="1">
      <c r="A4" s="703" t="s">
        <v>25</v>
      </c>
      <c r="B4" s="704"/>
      <c r="C4" s="704"/>
      <c r="D4" s="704"/>
      <c r="E4" s="704"/>
      <c r="F4" s="704"/>
      <c r="G4" s="681" t="s">
        <v>565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45" t="s">
        <v>568</v>
      </c>
      <c r="H5" s="846"/>
      <c r="I5" s="846"/>
      <c r="J5" s="846"/>
      <c r="K5" s="846"/>
      <c r="L5" s="846"/>
      <c r="M5" s="847" t="s">
        <v>66</v>
      </c>
      <c r="N5" s="848"/>
      <c r="O5" s="848"/>
      <c r="P5" s="848"/>
      <c r="Q5" s="848"/>
      <c r="R5" s="849"/>
      <c r="S5" s="850" t="s">
        <v>425</v>
      </c>
      <c r="T5" s="846"/>
      <c r="U5" s="846"/>
      <c r="V5" s="846"/>
      <c r="W5" s="846"/>
      <c r="X5" s="851"/>
      <c r="Y5" s="697" t="s">
        <v>3</v>
      </c>
      <c r="Z5" s="548"/>
      <c r="AA5" s="548"/>
      <c r="AB5" s="548"/>
      <c r="AC5" s="548"/>
      <c r="AD5" s="549"/>
      <c r="AE5" s="698" t="s">
        <v>567</v>
      </c>
      <c r="AF5" s="698"/>
      <c r="AG5" s="698"/>
      <c r="AH5" s="698"/>
      <c r="AI5" s="698"/>
      <c r="AJ5" s="698"/>
      <c r="AK5" s="698"/>
      <c r="AL5" s="698"/>
      <c r="AM5" s="698"/>
      <c r="AN5" s="698"/>
      <c r="AO5" s="698"/>
      <c r="AP5" s="699"/>
      <c r="AQ5" s="700" t="s">
        <v>596</v>
      </c>
      <c r="AR5" s="701"/>
      <c r="AS5" s="701"/>
      <c r="AT5" s="701"/>
      <c r="AU5" s="701"/>
      <c r="AV5" s="701"/>
      <c r="AW5" s="701"/>
      <c r="AX5" s="702"/>
    </row>
    <row r="6" spans="1:50" ht="39" customHeight="1">
      <c r="A6" s="705" t="s">
        <v>4</v>
      </c>
      <c r="B6" s="706"/>
      <c r="C6" s="706"/>
      <c r="D6" s="706"/>
      <c r="E6" s="706"/>
      <c r="F6" s="706"/>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500" t="s">
        <v>22</v>
      </c>
      <c r="B7" s="501"/>
      <c r="C7" s="501"/>
      <c r="D7" s="501"/>
      <c r="E7" s="501"/>
      <c r="F7" s="502"/>
      <c r="G7" s="503" t="s">
        <v>570</v>
      </c>
      <c r="H7" s="504"/>
      <c r="I7" s="504"/>
      <c r="J7" s="504"/>
      <c r="K7" s="504"/>
      <c r="L7" s="504"/>
      <c r="M7" s="504"/>
      <c r="N7" s="504"/>
      <c r="O7" s="504"/>
      <c r="P7" s="504"/>
      <c r="Q7" s="504"/>
      <c r="R7" s="504"/>
      <c r="S7" s="504"/>
      <c r="T7" s="504"/>
      <c r="U7" s="504"/>
      <c r="V7" s="504"/>
      <c r="W7" s="504"/>
      <c r="X7" s="505"/>
      <c r="Y7" s="931" t="s">
        <v>396</v>
      </c>
      <c r="Z7" s="448"/>
      <c r="AA7" s="448"/>
      <c r="AB7" s="448"/>
      <c r="AC7" s="448"/>
      <c r="AD7" s="932"/>
      <c r="AE7" s="921" t="s">
        <v>571</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500" t="s">
        <v>259</v>
      </c>
      <c r="B8" s="501"/>
      <c r="C8" s="501"/>
      <c r="D8" s="501"/>
      <c r="E8" s="501"/>
      <c r="F8" s="502"/>
      <c r="G8" s="942" t="str">
        <f>入力規則等!A27</f>
        <v>-</v>
      </c>
      <c r="H8" s="719"/>
      <c r="I8" s="719"/>
      <c r="J8" s="719"/>
      <c r="K8" s="719"/>
      <c r="L8" s="719"/>
      <c r="M8" s="719"/>
      <c r="N8" s="719"/>
      <c r="O8" s="719"/>
      <c r="P8" s="719"/>
      <c r="Q8" s="719"/>
      <c r="R8" s="719"/>
      <c r="S8" s="719"/>
      <c r="T8" s="719"/>
      <c r="U8" s="719"/>
      <c r="V8" s="719"/>
      <c r="W8" s="719"/>
      <c r="X8" s="943"/>
      <c r="Y8" s="852" t="s">
        <v>260</v>
      </c>
      <c r="Z8" s="853"/>
      <c r="AA8" s="853"/>
      <c r="AB8" s="853"/>
      <c r="AC8" s="853"/>
      <c r="AD8" s="85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55" t="s">
        <v>23</v>
      </c>
      <c r="B9" s="856"/>
      <c r="C9" s="856"/>
      <c r="D9" s="856"/>
      <c r="E9" s="856"/>
      <c r="F9" s="856"/>
      <c r="G9" s="857" t="s">
        <v>572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59" t="s">
        <v>30</v>
      </c>
      <c r="B10" s="660"/>
      <c r="C10" s="660"/>
      <c r="D10" s="660"/>
      <c r="E10" s="660"/>
      <c r="F10" s="660"/>
      <c r="G10" s="753" t="s">
        <v>573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84" t="s">
        <v>24</v>
      </c>
      <c r="B12" s="985"/>
      <c r="C12" s="985"/>
      <c r="D12" s="985"/>
      <c r="E12" s="985"/>
      <c r="F12" s="986"/>
      <c r="G12" s="762"/>
      <c r="H12" s="763"/>
      <c r="I12" s="763"/>
      <c r="J12" s="763"/>
      <c r="K12" s="763"/>
      <c r="L12" s="763"/>
      <c r="M12" s="763"/>
      <c r="N12" s="763"/>
      <c r="O12" s="763"/>
      <c r="P12" s="420" t="s">
        <v>399</v>
      </c>
      <c r="Q12" s="421"/>
      <c r="R12" s="421"/>
      <c r="S12" s="421"/>
      <c r="T12" s="421"/>
      <c r="U12" s="421"/>
      <c r="V12" s="422"/>
      <c r="W12" s="420" t="s">
        <v>419</v>
      </c>
      <c r="X12" s="421"/>
      <c r="Y12" s="421"/>
      <c r="Z12" s="421"/>
      <c r="AA12" s="421"/>
      <c r="AB12" s="421"/>
      <c r="AC12" s="422"/>
      <c r="AD12" s="420" t="s">
        <v>426</v>
      </c>
      <c r="AE12" s="421"/>
      <c r="AF12" s="421"/>
      <c r="AG12" s="421"/>
      <c r="AH12" s="421"/>
      <c r="AI12" s="421"/>
      <c r="AJ12" s="422"/>
      <c r="AK12" s="420" t="s">
        <v>433</v>
      </c>
      <c r="AL12" s="421"/>
      <c r="AM12" s="421"/>
      <c r="AN12" s="421"/>
      <c r="AO12" s="421"/>
      <c r="AP12" s="421"/>
      <c r="AQ12" s="422"/>
      <c r="AR12" s="420" t="s">
        <v>434</v>
      </c>
      <c r="AS12" s="421"/>
      <c r="AT12" s="421"/>
      <c r="AU12" s="421"/>
      <c r="AV12" s="421"/>
      <c r="AW12" s="421"/>
      <c r="AX12" s="721"/>
    </row>
    <row r="13" spans="1:50" ht="21" customHeight="1">
      <c r="A13" s="613"/>
      <c r="B13" s="614"/>
      <c r="C13" s="614"/>
      <c r="D13" s="614"/>
      <c r="E13" s="614"/>
      <c r="F13" s="615"/>
      <c r="G13" s="722" t="s">
        <v>6</v>
      </c>
      <c r="H13" s="723"/>
      <c r="I13" s="766" t="s">
        <v>7</v>
      </c>
      <c r="J13" s="767"/>
      <c r="K13" s="767"/>
      <c r="L13" s="767"/>
      <c r="M13" s="767"/>
      <c r="N13" s="767"/>
      <c r="O13" s="768"/>
      <c r="P13" s="656">
        <v>0</v>
      </c>
      <c r="Q13" s="657"/>
      <c r="R13" s="657"/>
      <c r="S13" s="657"/>
      <c r="T13" s="657"/>
      <c r="U13" s="657"/>
      <c r="V13" s="658"/>
      <c r="W13" s="656">
        <v>0</v>
      </c>
      <c r="X13" s="657"/>
      <c r="Y13" s="657"/>
      <c r="Z13" s="657"/>
      <c r="AA13" s="657"/>
      <c r="AB13" s="657"/>
      <c r="AC13" s="658"/>
      <c r="AD13" s="656">
        <v>0</v>
      </c>
      <c r="AE13" s="657"/>
      <c r="AF13" s="657"/>
      <c r="AG13" s="657"/>
      <c r="AH13" s="657"/>
      <c r="AI13" s="657"/>
      <c r="AJ13" s="658"/>
      <c r="AK13" s="656"/>
      <c r="AL13" s="928"/>
      <c r="AM13" s="928"/>
      <c r="AN13" s="928"/>
      <c r="AO13" s="928"/>
      <c r="AP13" s="928"/>
      <c r="AQ13" s="929"/>
      <c r="AR13" s="756"/>
      <c r="AS13" s="757"/>
      <c r="AT13" s="757"/>
      <c r="AU13" s="757"/>
      <c r="AV13" s="757"/>
      <c r="AW13" s="757"/>
      <c r="AX13" s="930"/>
    </row>
    <row r="14" spans="1:50" ht="21" customHeight="1">
      <c r="A14" s="613"/>
      <c r="B14" s="614"/>
      <c r="C14" s="614"/>
      <c r="D14" s="614"/>
      <c r="E14" s="614"/>
      <c r="F14" s="615"/>
      <c r="G14" s="724"/>
      <c r="H14" s="725"/>
      <c r="I14" s="710" t="s">
        <v>8</v>
      </c>
      <c r="J14" s="764"/>
      <c r="K14" s="764"/>
      <c r="L14" s="764"/>
      <c r="M14" s="764"/>
      <c r="N14" s="764"/>
      <c r="O14" s="765"/>
      <c r="P14" s="656">
        <v>55</v>
      </c>
      <c r="Q14" s="657"/>
      <c r="R14" s="657"/>
      <c r="S14" s="657"/>
      <c r="T14" s="657"/>
      <c r="U14" s="657"/>
      <c r="V14" s="658"/>
      <c r="W14" s="656">
        <v>0</v>
      </c>
      <c r="X14" s="657"/>
      <c r="Y14" s="657"/>
      <c r="Z14" s="657"/>
      <c r="AA14" s="657"/>
      <c r="AB14" s="657"/>
      <c r="AC14" s="658"/>
      <c r="AD14" s="656">
        <v>0</v>
      </c>
      <c r="AE14" s="657"/>
      <c r="AF14" s="657"/>
      <c r="AG14" s="657"/>
      <c r="AH14" s="657"/>
      <c r="AI14" s="657"/>
      <c r="AJ14" s="658"/>
      <c r="AK14" s="756"/>
      <c r="AL14" s="757"/>
      <c r="AM14" s="757"/>
      <c r="AN14" s="757"/>
      <c r="AO14" s="757"/>
      <c r="AP14" s="757"/>
      <c r="AQ14" s="758"/>
      <c r="AR14" s="790"/>
      <c r="AS14" s="790"/>
      <c r="AT14" s="790"/>
      <c r="AU14" s="790"/>
      <c r="AV14" s="790"/>
      <c r="AW14" s="790"/>
      <c r="AX14" s="791"/>
    </row>
    <row r="15" spans="1:50" ht="21" customHeight="1">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c r="AL15" s="657"/>
      <c r="AM15" s="657"/>
      <c r="AN15" s="657"/>
      <c r="AO15" s="657"/>
      <c r="AP15" s="657"/>
      <c r="AQ15" s="658"/>
      <c r="AR15" s="656"/>
      <c r="AS15" s="657"/>
      <c r="AT15" s="657"/>
      <c r="AU15" s="657"/>
      <c r="AV15" s="657"/>
      <c r="AW15" s="657"/>
      <c r="AX15" s="810"/>
    </row>
    <row r="16" spans="1:50" ht="21" customHeight="1">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c r="AL16" s="657"/>
      <c r="AM16" s="657"/>
      <c r="AN16" s="657"/>
      <c r="AO16" s="657"/>
      <c r="AP16" s="657"/>
      <c r="AQ16" s="658"/>
      <c r="AR16" s="759"/>
      <c r="AS16" s="760"/>
      <c r="AT16" s="760"/>
      <c r="AU16" s="760"/>
      <c r="AV16" s="760"/>
      <c r="AW16" s="760"/>
      <c r="AX16" s="761"/>
    </row>
    <row r="17" spans="1:50" ht="24.75" customHeight="1">
      <c r="A17" s="613"/>
      <c r="B17" s="614"/>
      <c r="C17" s="614"/>
      <c r="D17" s="614"/>
      <c r="E17" s="614"/>
      <c r="F17" s="615"/>
      <c r="G17" s="724"/>
      <c r="H17" s="725"/>
      <c r="I17" s="710" t="s">
        <v>50</v>
      </c>
      <c r="J17" s="764"/>
      <c r="K17" s="764"/>
      <c r="L17" s="764"/>
      <c r="M17" s="764"/>
      <c r="N17" s="764"/>
      <c r="O17" s="765"/>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c r="AL17" s="657"/>
      <c r="AM17" s="657"/>
      <c r="AN17" s="657"/>
      <c r="AO17" s="657"/>
      <c r="AP17" s="657"/>
      <c r="AQ17" s="658"/>
      <c r="AR17" s="926"/>
      <c r="AS17" s="926"/>
      <c r="AT17" s="926"/>
      <c r="AU17" s="926"/>
      <c r="AV17" s="926"/>
      <c r="AW17" s="926"/>
      <c r="AX17" s="927"/>
    </row>
    <row r="18" spans="1:50" ht="24.75" customHeight="1">
      <c r="A18" s="613"/>
      <c r="B18" s="614"/>
      <c r="C18" s="614"/>
      <c r="D18" s="614"/>
      <c r="E18" s="614"/>
      <c r="F18" s="615"/>
      <c r="G18" s="726"/>
      <c r="H18" s="727"/>
      <c r="I18" s="715" t="s">
        <v>20</v>
      </c>
      <c r="J18" s="716"/>
      <c r="K18" s="716"/>
      <c r="L18" s="716"/>
      <c r="M18" s="716"/>
      <c r="N18" s="716"/>
      <c r="O18" s="717"/>
      <c r="P18" s="884">
        <f>SUM(P13:V17)</f>
        <v>55</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c r="A19" s="613"/>
      <c r="B19" s="614"/>
      <c r="C19" s="614"/>
      <c r="D19" s="614"/>
      <c r="E19" s="614"/>
      <c r="F19" s="615"/>
      <c r="G19" s="882" t="s">
        <v>9</v>
      </c>
      <c r="H19" s="883"/>
      <c r="I19" s="883"/>
      <c r="J19" s="883"/>
      <c r="K19" s="883"/>
      <c r="L19" s="883"/>
      <c r="M19" s="883"/>
      <c r="N19" s="883"/>
      <c r="O19" s="883"/>
      <c r="P19" s="656">
        <v>55</v>
      </c>
      <c r="Q19" s="657"/>
      <c r="R19" s="657"/>
      <c r="S19" s="657"/>
      <c r="T19" s="657"/>
      <c r="U19" s="657"/>
      <c r="V19" s="658"/>
      <c r="W19" s="656">
        <v>0</v>
      </c>
      <c r="X19" s="657"/>
      <c r="Y19" s="657"/>
      <c r="Z19" s="657"/>
      <c r="AA19" s="657"/>
      <c r="AB19" s="657"/>
      <c r="AC19" s="658"/>
      <c r="AD19" s="656"/>
      <c r="AE19" s="657"/>
      <c r="AF19" s="657"/>
      <c r="AG19" s="657"/>
      <c r="AH19" s="657"/>
      <c r="AI19" s="657"/>
      <c r="AJ19" s="658"/>
      <c r="AK19" s="330"/>
      <c r="AL19" s="330"/>
      <c r="AM19" s="330"/>
      <c r="AN19" s="330"/>
      <c r="AO19" s="330"/>
      <c r="AP19" s="330"/>
      <c r="AQ19" s="330"/>
      <c r="AR19" s="330"/>
      <c r="AS19" s="330"/>
      <c r="AT19" s="330"/>
      <c r="AU19" s="330"/>
      <c r="AV19" s="330"/>
      <c r="AW19" s="330"/>
      <c r="AX19" s="332"/>
    </row>
    <row r="20" spans="1:50" ht="24.75" customHeight="1">
      <c r="A20" s="613"/>
      <c r="B20" s="614"/>
      <c r="C20" s="614"/>
      <c r="D20" s="614"/>
      <c r="E20" s="614"/>
      <c r="F20" s="615"/>
      <c r="G20" s="882" t="s">
        <v>10</v>
      </c>
      <c r="H20" s="883"/>
      <c r="I20" s="883"/>
      <c r="J20" s="883"/>
      <c r="K20" s="883"/>
      <c r="L20" s="883"/>
      <c r="M20" s="883"/>
      <c r="N20" s="883"/>
      <c r="O20" s="883"/>
      <c r="P20" s="316">
        <f>IF(P18=0, "-", SUM(P19)/P18)</f>
        <v>1</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c r="A21" s="855"/>
      <c r="B21" s="856"/>
      <c r="C21" s="856"/>
      <c r="D21" s="856"/>
      <c r="E21" s="856"/>
      <c r="F21" s="987"/>
      <c r="G21" s="314" t="s">
        <v>358</v>
      </c>
      <c r="H21" s="315"/>
      <c r="I21" s="315"/>
      <c r="J21" s="315"/>
      <c r="K21" s="315"/>
      <c r="L21" s="315"/>
      <c r="M21" s="315"/>
      <c r="N21" s="315"/>
      <c r="O21" s="315"/>
      <c r="P21" s="316">
        <f>IF(P19=0, "-", SUM(P19)/SUM(P13,P14))</f>
        <v>1</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c r="A22" s="954" t="s">
        <v>435</v>
      </c>
      <c r="B22" s="955"/>
      <c r="C22" s="955"/>
      <c r="D22" s="955"/>
      <c r="E22" s="955"/>
      <c r="F22" s="956"/>
      <c r="G22" s="992" t="s">
        <v>337</v>
      </c>
      <c r="H22" s="220"/>
      <c r="I22" s="220"/>
      <c r="J22" s="220"/>
      <c r="K22" s="220"/>
      <c r="L22" s="220"/>
      <c r="M22" s="220"/>
      <c r="N22" s="220"/>
      <c r="O22" s="221"/>
      <c r="P22" s="944" t="s">
        <v>436</v>
      </c>
      <c r="Q22" s="220"/>
      <c r="R22" s="220"/>
      <c r="S22" s="220"/>
      <c r="T22" s="220"/>
      <c r="U22" s="220"/>
      <c r="V22" s="221"/>
      <c r="W22" s="944" t="s">
        <v>437</v>
      </c>
      <c r="X22" s="220"/>
      <c r="Y22" s="220"/>
      <c r="Z22" s="220"/>
      <c r="AA22" s="220"/>
      <c r="AB22" s="220"/>
      <c r="AC22" s="221"/>
      <c r="AD22" s="944" t="s">
        <v>336</v>
      </c>
      <c r="AE22" s="220"/>
      <c r="AF22" s="220"/>
      <c r="AG22" s="220"/>
      <c r="AH22" s="220"/>
      <c r="AI22" s="220"/>
      <c r="AJ22" s="220"/>
      <c r="AK22" s="220"/>
      <c r="AL22" s="220"/>
      <c r="AM22" s="220"/>
      <c r="AN22" s="220"/>
      <c r="AO22" s="220"/>
      <c r="AP22" s="220"/>
      <c r="AQ22" s="220"/>
      <c r="AR22" s="220"/>
      <c r="AS22" s="220"/>
      <c r="AT22" s="220"/>
      <c r="AU22" s="220"/>
      <c r="AV22" s="220"/>
      <c r="AW22" s="220"/>
      <c r="AX22" s="963"/>
    </row>
    <row r="23" spans="1:50" ht="25.5" customHeight="1">
      <c r="A23" s="957"/>
      <c r="B23" s="958"/>
      <c r="C23" s="958"/>
      <c r="D23" s="958"/>
      <c r="E23" s="958"/>
      <c r="F23" s="959"/>
      <c r="G23" s="993" t="s">
        <v>571</v>
      </c>
      <c r="H23" s="994"/>
      <c r="I23" s="994"/>
      <c r="J23" s="994"/>
      <c r="K23" s="994"/>
      <c r="L23" s="994"/>
      <c r="M23" s="994"/>
      <c r="N23" s="994"/>
      <c r="O23" s="995"/>
      <c r="P23" s="756">
        <v>0</v>
      </c>
      <c r="Q23" s="757"/>
      <c r="R23" s="757"/>
      <c r="S23" s="757"/>
      <c r="T23" s="757"/>
      <c r="U23" s="757"/>
      <c r="V23" s="758"/>
      <c r="W23" s="756">
        <v>0</v>
      </c>
      <c r="X23" s="757"/>
      <c r="Y23" s="757"/>
      <c r="Z23" s="757"/>
      <c r="AA23" s="757"/>
      <c r="AB23" s="757"/>
      <c r="AC23" s="758"/>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c r="A24" s="957"/>
      <c r="B24" s="958"/>
      <c r="C24" s="958"/>
      <c r="D24" s="958"/>
      <c r="E24" s="958"/>
      <c r="F24" s="959"/>
      <c r="G24" s="945"/>
      <c r="H24" s="946"/>
      <c r="I24" s="946"/>
      <c r="J24" s="946"/>
      <c r="K24" s="946"/>
      <c r="L24" s="946"/>
      <c r="M24" s="946"/>
      <c r="N24" s="946"/>
      <c r="O24" s="947"/>
      <c r="P24" s="656"/>
      <c r="Q24" s="657"/>
      <c r="R24" s="657"/>
      <c r="S24" s="657"/>
      <c r="T24" s="657"/>
      <c r="U24" s="657"/>
      <c r="V24" s="658"/>
      <c r="W24" s="656"/>
      <c r="X24" s="657"/>
      <c r="Y24" s="657"/>
      <c r="Z24" s="657"/>
      <c r="AA24" s="657"/>
      <c r="AB24" s="657"/>
      <c r="AC24" s="658"/>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c r="A25" s="957"/>
      <c r="B25" s="958"/>
      <c r="C25" s="958"/>
      <c r="D25" s="958"/>
      <c r="E25" s="958"/>
      <c r="F25" s="959"/>
      <c r="G25" s="945"/>
      <c r="H25" s="946"/>
      <c r="I25" s="946"/>
      <c r="J25" s="946"/>
      <c r="K25" s="946"/>
      <c r="L25" s="946"/>
      <c r="M25" s="946"/>
      <c r="N25" s="946"/>
      <c r="O25" s="947"/>
      <c r="P25" s="656"/>
      <c r="Q25" s="657"/>
      <c r="R25" s="657"/>
      <c r="S25" s="657"/>
      <c r="T25" s="657"/>
      <c r="U25" s="657"/>
      <c r="V25" s="658"/>
      <c r="W25" s="656"/>
      <c r="X25" s="657"/>
      <c r="Y25" s="657"/>
      <c r="Z25" s="657"/>
      <c r="AA25" s="657"/>
      <c r="AB25" s="657"/>
      <c r="AC25" s="658"/>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c r="A26" s="957"/>
      <c r="B26" s="958"/>
      <c r="C26" s="958"/>
      <c r="D26" s="958"/>
      <c r="E26" s="958"/>
      <c r="F26" s="959"/>
      <c r="G26" s="945"/>
      <c r="H26" s="946"/>
      <c r="I26" s="946"/>
      <c r="J26" s="946"/>
      <c r="K26" s="946"/>
      <c r="L26" s="946"/>
      <c r="M26" s="946"/>
      <c r="N26" s="946"/>
      <c r="O26" s="947"/>
      <c r="P26" s="656"/>
      <c r="Q26" s="657"/>
      <c r="R26" s="657"/>
      <c r="S26" s="657"/>
      <c r="T26" s="657"/>
      <c r="U26" s="657"/>
      <c r="V26" s="658"/>
      <c r="W26" s="656"/>
      <c r="X26" s="657"/>
      <c r="Y26" s="657"/>
      <c r="Z26" s="657"/>
      <c r="AA26" s="657"/>
      <c r="AB26" s="657"/>
      <c r="AC26" s="658"/>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c r="A27" s="957"/>
      <c r="B27" s="958"/>
      <c r="C27" s="958"/>
      <c r="D27" s="958"/>
      <c r="E27" s="958"/>
      <c r="F27" s="959"/>
      <c r="G27" s="945"/>
      <c r="H27" s="946"/>
      <c r="I27" s="946"/>
      <c r="J27" s="946"/>
      <c r="K27" s="946"/>
      <c r="L27" s="946"/>
      <c r="M27" s="946"/>
      <c r="N27" s="946"/>
      <c r="O27" s="947"/>
      <c r="P27" s="656"/>
      <c r="Q27" s="657"/>
      <c r="R27" s="657"/>
      <c r="S27" s="657"/>
      <c r="T27" s="657"/>
      <c r="U27" s="657"/>
      <c r="V27" s="658"/>
      <c r="W27" s="656"/>
      <c r="X27" s="657"/>
      <c r="Y27" s="657"/>
      <c r="Z27" s="657"/>
      <c r="AA27" s="657"/>
      <c r="AB27" s="657"/>
      <c r="AC27" s="658"/>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c r="A28" s="957"/>
      <c r="B28" s="958"/>
      <c r="C28" s="958"/>
      <c r="D28" s="958"/>
      <c r="E28" s="958"/>
      <c r="F28" s="959"/>
      <c r="G28" s="948" t="s">
        <v>341</v>
      </c>
      <c r="H28" s="949"/>
      <c r="I28" s="949"/>
      <c r="J28" s="949"/>
      <c r="K28" s="949"/>
      <c r="L28" s="949"/>
      <c r="M28" s="949"/>
      <c r="N28" s="949"/>
      <c r="O28" s="950"/>
      <c r="P28" s="884">
        <f>P29-SUM(P23:P27)</f>
        <v>0</v>
      </c>
      <c r="Q28" s="885"/>
      <c r="R28" s="885"/>
      <c r="S28" s="885"/>
      <c r="T28" s="885"/>
      <c r="U28" s="885"/>
      <c r="V28" s="886"/>
      <c r="W28" s="884">
        <f>W29-SUM(W23:W27)</f>
        <v>0</v>
      </c>
      <c r="X28" s="885"/>
      <c r="Y28" s="885"/>
      <c r="Z28" s="885"/>
      <c r="AA28" s="885"/>
      <c r="AB28" s="885"/>
      <c r="AC28" s="886"/>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c r="A29" s="960"/>
      <c r="B29" s="961"/>
      <c r="C29" s="961"/>
      <c r="D29" s="961"/>
      <c r="E29" s="961"/>
      <c r="F29" s="962"/>
      <c r="G29" s="951" t="s">
        <v>338</v>
      </c>
      <c r="H29" s="952"/>
      <c r="I29" s="952"/>
      <c r="J29" s="952"/>
      <c r="K29" s="952"/>
      <c r="L29" s="952"/>
      <c r="M29" s="952"/>
      <c r="N29" s="952"/>
      <c r="O29" s="953"/>
      <c r="P29" s="656">
        <f>AK13</f>
        <v>0</v>
      </c>
      <c r="Q29" s="657"/>
      <c r="R29" s="657"/>
      <c r="S29" s="657"/>
      <c r="T29" s="657"/>
      <c r="U29" s="657"/>
      <c r="V29" s="658"/>
      <c r="W29" s="975">
        <f>AR13</f>
        <v>0</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c r="A30" s="867" t="s">
        <v>353</v>
      </c>
      <c r="B30" s="868"/>
      <c r="C30" s="868"/>
      <c r="D30" s="868"/>
      <c r="E30" s="868"/>
      <c r="F30" s="869"/>
      <c r="G30" s="775" t="s">
        <v>146</v>
      </c>
      <c r="H30" s="776"/>
      <c r="I30" s="776"/>
      <c r="J30" s="776"/>
      <c r="K30" s="776"/>
      <c r="L30" s="776"/>
      <c r="M30" s="776"/>
      <c r="N30" s="776"/>
      <c r="O30" s="777"/>
      <c r="P30" s="863" t="s">
        <v>59</v>
      </c>
      <c r="Q30" s="776"/>
      <c r="R30" s="776"/>
      <c r="S30" s="776"/>
      <c r="T30" s="776"/>
      <c r="U30" s="776"/>
      <c r="V30" s="776"/>
      <c r="W30" s="776"/>
      <c r="X30" s="777"/>
      <c r="Y30" s="860"/>
      <c r="Z30" s="861"/>
      <c r="AA30" s="862"/>
      <c r="AB30" s="864" t="s">
        <v>11</v>
      </c>
      <c r="AC30" s="865"/>
      <c r="AD30" s="866"/>
      <c r="AE30" s="864" t="s">
        <v>399</v>
      </c>
      <c r="AF30" s="865"/>
      <c r="AG30" s="865"/>
      <c r="AH30" s="866"/>
      <c r="AI30" s="864" t="s">
        <v>421</v>
      </c>
      <c r="AJ30" s="865"/>
      <c r="AK30" s="865"/>
      <c r="AL30" s="866"/>
      <c r="AM30" s="924" t="s">
        <v>426</v>
      </c>
      <c r="AN30" s="924"/>
      <c r="AO30" s="924"/>
      <c r="AP30" s="864"/>
      <c r="AQ30" s="769" t="s">
        <v>235</v>
      </c>
      <c r="AR30" s="770"/>
      <c r="AS30" s="770"/>
      <c r="AT30" s="771"/>
      <c r="AU30" s="776" t="s">
        <v>134</v>
      </c>
      <c r="AV30" s="776"/>
      <c r="AW30" s="776"/>
      <c r="AX30" s="925"/>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89"/>
      <c r="AR31" s="199"/>
      <c r="AS31" s="132" t="s">
        <v>236</v>
      </c>
      <c r="AT31" s="133"/>
      <c r="AU31" s="198"/>
      <c r="AV31" s="198"/>
      <c r="AW31" s="400" t="s">
        <v>181</v>
      </c>
      <c r="AX31" s="401"/>
    </row>
    <row r="32" spans="1:50" ht="23.25" customHeight="1">
      <c r="A32" s="405"/>
      <c r="B32" s="403"/>
      <c r="C32" s="403"/>
      <c r="D32" s="403"/>
      <c r="E32" s="403"/>
      <c r="F32" s="404"/>
      <c r="G32" s="563" t="s">
        <v>574</v>
      </c>
      <c r="H32" s="564"/>
      <c r="I32" s="564"/>
      <c r="J32" s="564"/>
      <c r="K32" s="564"/>
      <c r="L32" s="564"/>
      <c r="M32" s="564"/>
      <c r="N32" s="564"/>
      <c r="O32" s="565"/>
      <c r="P32" s="104" t="s">
        <v>575</v>
      </c>
      <c r="Q32" s="104"/>
      <c r="R32" s="104"/>
      <c r="S32" s="104"/>
      <c r="T32" s="104"/>
      <c r="U32" s="104"/>
      <c r="V32" s="104"/>
      <c r="W32" s="104"/>
      <c r="X32" s="105"/>
      <c r="Y32" s="476" t="s">
        <v>12</v>
      </c>
      <c r="Z32" s="536"/>
      <c r="AA32" s="537"/>
      <c r="AB32" s="466" t="s">
        <v>576</v>
      </c>
      <c r="AC32" s="466"/>
      <c r="AD32" s="466"/>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3.25" customHeight="1">
      <c r="A33" s="406"/>
      <c r="B33" s="407"/>
      <c r="C33" s="407"/>
      <c r="D33" s="407"/>
      <c r="E33" s="407"/>
      <c r="F33" s="408"/>
      <c r="G33" s="566"/>
      <c r="H33" s="567"/>
      <c r="I33" s="567"/>
      <c r="J33" s="567"/>
      <c r="K33" s="567"/>
      <c r="L33" s="567"/>
      <c r="M33" s="567"/>
      <c r="N33" s="567"/>
      <c r="O33" s="568"/>
      <c r="P33" s="107"/>
      <c r="Q33" s="107"/>
      <c r="R33" s="107"/>
      <c r="S33" s="107"/>
      <c r="T33" s="107"/>
      <c r="U33" s="107"/>
      <c r="V33" s="107"/>
      <c r="W33" s="107"/>
      <c r="X33" s="108"/>
      <c r="Y33" s="420" t="s">
        <v>54</v>
      </c>
      <c r="Z33" s="421"/>
      <c r="AA33" s="422"/>
      <c r="AB33" s="528" t="s">
        <v>576</v>
      </c>
      <c r="AC33" s="528"/>
      <c r="AD33" s="528"/>
      <c r="AE33" s="216">
        <v>0</v>
      </c>
      <c r="AF33" s="217"/>
      <c r="AG33" s="217"/>
      <c r="AH33" s="217"/>
      <c r="AI33" s="216">
        <v>30</v>
      </c>
      <c r="AJ33" s="217"/>
      <c r="AK33" s="217"/>
      <c r="AL33" s="217"/>
      <c r="AM33" s="216">
        <v>30</v>
      </c>
      <c r="AN33" s="217"/>
      <c r="AO33" s="217"/>
      <c r="AP33" s="217"/>
      <c r="AQ33" s="342"/>
      <c r="AR33" s="206"/>
      <c r="AS33" s="206"/>
      <c r="AT33" s="343"/>
      <c r="AU33" s="217"/>
      <c r="AV33" s="217"/>
      <c r="AW33" s="217"/>
      <c r="AX33" s="219"/>
    </row>
    <row r="34" spans="1:50" ht="23.25" customHeight="1">
      <c r="A34" s="405"/>
      <c r="B34" s="403"/>
      <c r="C34" s="403"/>
      <c r="D34" s="403"/>
      <c r="E34" s="403"/>
      <c r="F34" s="404"/>
      <c r="G34" s="569"/>
      <c r="H34" s="570"/>
      <c r="I34" s="570"/>
      <c r="J34" s="570"/>
      <c r="K34" s="570"/>
      <c r="L34" s="570"/>
      <c r="M34" s="570"/>
      <c r="N34" s="570"/>
      <c r="O34" s="571"/>
      <c r="P34" s="110"/>
      <c r="Q34" s="110"/>
      <c r="R34" s="110"/>
      <c r="S34" s="110"/>
      <c r="T34" s="110"/>
      <c r="U34" s="110"/>
      <c r="V34" s="110"/>
      <c r="W34" s="110"/>
      <c r="X34" s="111"/>
      <c r="Y34" s="420" t="s">
        <v>13</v>
      </c>
      <c r="Z34" s="421"/>
      <c r="AA34" s="422"/>
      <c r="AB34" s="558" t="s">
        <v>182</v>
      </c>
      <c r="AC34" s="558"/>
      <c r="AD34" s="558"/>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ht="23.25" customHeight="1">
      <c r="A35" s="224" t="s">
        <v>386</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hidden="1" customHeight="1">
      <c r="A37" s="772" t="s">
        <v>353</v>
      </c>
      <c r="B37" s="773"/>
      <c r="C37" s="773"/>
      <c r="D37" s="773"/>
      <c r="E37" s="773"/>
      <c r="F37" s="774"/>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399</v>
      </c>
      <c r="AF37" s="243"/>
      <c r="AG37" s="243"/>
      <c r="AH37" s="244"/>
      <c r="AI37" s="242" t="s">
        <v>397</v>
      </c>
      <c r="AJ37" s="243"/>
      <c r="AK37" s="243"/>
      <c r="AL37" s="244"/>
      <c r="AM37" s="248" t="s">
        <v>426</v>
      </c>
      <c r="AN37" s="248"/>
      <c r="AO37" s="248"/>
      <c r="AP37" s="248"/>
      <c r="AQ37" s="150" t="s">
        <v>235</v>
      </c>
      <c r="AR37" s="151"/>
      <c r="AS37" s="151"/>
      <c r="AT37" s="152"/>
      <c r="AU37" s="416" t="s">
        <v>134</v>
      </c>
      <c r="AV37" s="416"/>
      <c r="AW37" s="416"/>
      <c r="AX37" s="919"/>
    </row>
    <row r="38" spans="1:50" ht="18.75" hidden="1"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400" t="s">
        <v>181</v>
      </c>
      <c r="AX38" s="401"/>
    </row>
    <row r="39" spans="1:50" ht="23.25" hidden="1" customHeight="1">
      <c r="A39" s="405"/>
      <c r="B39" s="403"/>
      <c r="C39" s="403"/>
      <c r="D39" s="403"/>
      <c r="E39" s="403"/>
      <c r="F39" s="404"/>
      <c r="G39" s="563"/>
      <c r="H39" s="564"/>
      <c r="I39" s="564"/>
      <c r="J39" s="564"/>
      <c r="K39" s="564"/>
      <c r="L39" s="564"/>
      <c r="M39" s="564"/>
      <c r="N39" s="564"/>
      <c r="O39" s="565"/>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3.25" hidden="1" customHeight="1">
      <c r="A40" s="406"/>
      <c r="B40" s="407"/>
      <c r="C40" s="407"/>
      <c r="D40" s="407"/>
      <c r="E40" s="407"/>
      <c r="F40" s="408"/>
      <c r="G40" s="566"/>
      <c r="H40" s="567"/>
      <c r="I40" s="567"/>
      <c r="J40" s="567"/>
      <c r="K40" s="567"/>
      <c r="L40" s="567"/>
      <c r="M40" s="567"/>
      <c r="N40" s="567"/>
      <c r="O40" s="568"/>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3.25" hidden="1" customHeight="1">
      <c r="A41" s="409"/>
      <c r="B41" s="410"/>
      <c r="C41" s="410"/>
      <c r="D41" s="410"/>
      <c r="E41" s="410"/>
      <c r="F41" s="411"/>
      <c r="G41" s="569"/>
      <c r="H41" s="570"/>
      <c r="I41" s="570"/>
      <c r="J41" s="570"/>
      <c r="K41" s="570"/>
      <c r="L41" s="570"/>
      <c r="M41" s="570"/>
      <c r="N41" s="570"/>
      <c r="O41" s="571"/>
      <c r="P41" s="110"/>
      <c r="Q41" s="110"/>
      <c r="R41" s="110"/>
      <c r="S41" s="110"/>
      <c r="T41" s="110"/>
      <c r="U41" s="110"/>
      <c r="V41" s="110"/>
      <c r="W41" s="110"/>
      <c r="X41" s="111"/>
      <c r="Y41" s="420" t="s">
        <v>13</v>
      </c>
      <c r="Z41" s="421"/>
      <c r="AA41" s="422"/>
      <c r="AB41" s="558" t="s">
        <v>182</v>
      </c>
      <c r="AC41" s="558"/>
      <c r="AD41" s="558"/>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2" t="s">
        <v>353</v>
      </c>
      <c r="B44" s="773"/>
      <c r="C44" s="773"/>
      <c r="D44" s="773"/>
      <c r="E44" s="773"/>
      <c r="F44" s="774"/>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399</v>
      </c>
      <c r="AF44" s="243"/>
      <c r="AG44" s="243"/>
      <c r="AH44" s="244"/>
      <c r="AI44" s="242" t="s">
        <v>397</v>
      </c>
      <c r="AJ44" s="243"/>
      <c r="AK44" s="243"/>
      <c r="AL44" s="244"/>
      <c r="AM44" s="248" t="s">
        <v>426</v>
      </c>
      <c r="AN44" s="248"/>
      <c r="AO44" s="248"/>
      <c r="AP44" s="248"/>
      <c r="AQ44" s="150" t="s">
        <v>235</v>
      </c>
      <c r="AR44" s="151"/>
      <c r="AS44" s="151"/>
      <c r="AT44" s="152"/>
      <c r="AU44" s="416" t="s">
        <v>134</v>
      </c>
      <c r="AV44" s="416"/>
      <c r="AW44" s="416"/>
      <c r="AX44" s="919"/>
    </row>
    <row r="45" spans="1:50" ht="18.75" hidden="1"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400" t="s">
        <v>181</v>
      </c>
      <c r="AX45" s="401"/>
    </row>
    <row r="46" spans="1:50" ht="23.25" hidden="1" customHeight="1">
      <c r="A46" s="405"/>
      <c r="B46" s="403"/>
      <c r="C46" s="403"/>
      <c r="D46" s="403"/>
      <c r="E46" s="403"/>
      <c r="F46" s="404"/>
      <c r="G46" s="563"/>
      <c r="H46" s="564"/>
      <c r="I46" s="564"/>
      <c r="J46" s="564"/>
      <c r="K46" s="564"/>
      <c r="L46" s="564"/>
      <c r="M46" s="564"/>
      <c r="N46" s="564"/>
      <c r="O46" s="565"/>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c r="A47" s="406"/>
      <c r="B47" s="407"/>
      <c r="C47" s="407"/>
      <c r="D47" s="407"/>
      <c r="E47" s="407"/>
      <c r="F47" s="408"/>
      <c r="G47" s="566"/>
      <c r="H47" s="567"/>
      <c r="I47" s="567"/>
      <c r="J47" s="567"/>
      <c r="K47" s="567"/>
      <c r="L47" s="567"/>
      <c r="M47" s="567"/>
      <c r="N47" s="567"/>
      <c r="O47" s="568"/>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c r="A48" s="409"/>
      <c r="B48" s="410"/>
      <c r="C48" s="410"/>
      <c r="D48" s="410"/>
      <c r="E48" s="410"/>
      <c r="F48" s="411"/>
      <c r="G48" s="569"/>
      <c r="H48" s="570"/>
      <c r="I48" s="570"/>
      <c r="J48" s="570"/>
      <c r="K48" s="570"/>
      <c r="L48" s="570"/>
      <c r="M48" s="570"/>
      <c r="N48" s="570"/>
      <c r="O48" s="571"/>
      <c r="P48" s="110"/>
      <c r="Q48" s="110"/>
      <c r="R48" s="110"/>
      <c r="S48" s="110"/>
      <c r="T48" s="110"/>
      <c r="U48" s="110"/>
      <c r="V48" s="110"/>
      <c r="W48" s="110"/>
      <c r="X48" s="111"/>
      <c r="Y48" s="420" t="s">
        <v>13</v>
      </c>
      <c r="Z48" s="421"/>
      <c r="AA48" s="422"/>
      <c r="AB48" s="558" t="s">
        <v>182</v>
      </c>
      <c r="AC48" s="558"/>
      <c r="AD48" s="558"/>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399</v>
      </c>
      <c r="AF51" s="243"/>
      <c r="AG51" s="243"/>
      <c r="AH51" s="244"/>
      <c r="AI51" s="242" t="s">
        <v>397</v>
      </c>
      <c r="AJ51" s="243"/>
      <c r="AK51" s="243"/>
      <c r="AL51" s="244"/>
      <c r="AM51" s="248" t="s">
        <v>426</v>
      </c>
      <c r="AN51" s="248"/>
      <c r="AO51" s="248"/>
      <c r="AP51" s="248"/>
      <c r="AQ51" s="150" t="s">
        <v>235</v>
      </c>
      <c r="AR51" s="151"/>
      <c r="AS51" s="151"/>
      <c r="AT51" s="152"/>
      <c r="AU51" s="933" t="s">
        <v>134</v>
      </c>
      <c r="AV51" s="933"/>
      <c r="AW51" s="933"/>
      <c r="AX51" s="934"/>
    </row>
    <row r="52" spans="1:50" ht="18.75" hidden="1"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400" t="s">
        <v>181</v>
      </c>
      <c r="AX52" s="401"/>
    </row>
    <row r="53" spans="1:50" ht="23.25" hidden="1" customHeight="1">
      <c r="A53" s="405"/>
      <c r="B53" s="403"/>
      <c r="C53" s="403"/>
      <c r="D53" s="403"/>
      <c r="E53" s="403"/>
      <c r="F53" s="404"/>
      <c r="G53" s="563"/>
      <c r="H53" s="564"/>
      <c r="I53" s="564"/>
      <c r="J53" s="564"/>
      <c r="K53" s="564"/>
      <c r="L53" s="564"/>
      <c r="M53" s="564"/>
      <c r="N53" s="564"/>
      <c r="O53" s="565"/>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c r="A54" s="406"/>
      <c r="B54" s="407"/>
      <c r="C54" s="407"/>
      <c r="D54" s="407"/>
      <c r="E54" s="407"/>
      <c r="F54" s="408"/>
      <c r="G54" s="566"/>
      <c r="H54" s="567"/>
      <c r="I54" s="567"/>
      <c r="J54" s="567"/>
      <c r="K54" s="567"/>
      <c r="L54" s="567"/>
      <c r="M54" s="567"/>
      <c r="N54" s="567"/>
      <c r="O54" s="568"/>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c r="A55" s="409"/>
      <c r="B55" s="410"/>
      <c r="C55" s="410"/>
      <c r="D55" s="410"/>
      <c r="E55" s="410"/>
      <c r="F55" s="411"/>
      <c r="G55" s="569"/>
      <c r="H55" s="570"/>
      <c r="I55" s="570"/>
      <c r="J55" s="570"/>
      <c r="K55" s="570"/>
      <c r="L55" s="570"/>
      <c r="M55" s="570"/>
      <c r="N55" s="570"/>
      <c r="O55" s="571"/>
      <c r="P55" s="110"/>
      <c r="Q55" s="110"/>
      <c r="R55" s="110"/>
      <c r="S55" s="110"/>
      <c r="T55" s="110"/>
      <c r="U55" s="110"/>
      <c r="V55" s="110"/>
      <c r="W55" s="110"/>
      <c r="X55" s="111"/>
      <c r="Y55" s="420" t="s">
        <v>13</v>
      </c>
      <c r="Z55" s="421"/>
      <c r="AA55" s="422"/>
      <c r="AB55" s="593" t="s">
        <v>14</v>
      </c>
      <c r="AC55" s="593"/>
      <c r="AD55" s="593"/>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399</v>
      </c>
      <c r="AF58" s="243"/>
      <c r="AG58" s="243"/>
      <c r="AH58" s="244"/>
      <c r="AI58" s="242" t="s">
        <v>397</v>
      </c>
      <c r="AJ58" s="243"/>
      <c r="AK58" s="243"/>
      <c r="AL58" s="244"/>
      <c r="AM58" s="248" t="s">
        <v>426</v>
      </c>
      <c r="AN58" s="248"/>
      <c r="AO58" s="248"/>
      <c r="AP58" s="248"/>
      <c r="AQ58" s="150" t="s">
        <v>235</v>
      </c>
      <c r="AR58" s="151"/>
      <c r="AS58" s="151"/>
      <c r="AT58" s="152"/>
      <c r="AU58" s="933" t="s">
        <v>134</v>
      </c>
      <c r="AV58" s="933"/>
      <c r="AW58" s="933"/>
      <c r="AX58" s="934"/>
    </row>
    <row r="59" spans="1:50" ht="18.75" hidden="1"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400" t="s">
        <v>181</v>
      </c>
      <c r="AX59" s="401"/>
    </row>
    <row r="60" spans="1:50" ht="23.25" hidden="1" customHeight="1">
      <c r="A60" s="405"/>
      <c r="B60" s="403"/>
      <c r="C60" s="403"/>
      <c r="D60" s="403"/>
      <c r="E60" s="403"/>
      <c r="F60" s="404"/>
      <c r="G60" s="563"/>
      <c r="H60" s="564"/>
      <c r="I60" s="564"/>
      <c r="J60" s="564"/>
      <c r="K60" s="564"/>
      <c r="L60" s="564"/>
      <c r="M60" s="564"/>
      <c r="N60" s="564"/>
      <c r="O60" s="565"/>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c r="A61" s="406"/>
      <c r="B61" s="407"/>
      <c r="C61" s="407"/>
      <c r="D61" s="407"/>
      <c r="E61" s="407"/>
      <c r="F61" s="408"/>
      <c r="G61" s="566"/>
      <c r="H61" s="567"/>
      <c r="I61" s="567"/>
      <c r="J61" s="567"/>
      <c r="K61" s="567"/>
      <c r="L61" s="567"/>
      <c r="M61" s="567"/>
      <c r="N61" s="567"/>
      <c r="O61" s="568"/>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c r="A62" s="406"/>
      <c r="B62" s="407"/>
      <c r="C62" s="407"/>
      <c r="D62" s="407"/>
      <c r="E62" s="407"/>
      <c r="F62" s="408"/>
      <c r="G62" s="569"/>
      <c r="H62" s="570"/>
      <c r="I62" s="570"/>
      <c r="J62" s="570"/>
      <c r="K62" s="570"/>
      <c r="L62" s="570"/>
      <c r="M62" s="570"/>
      <c r="N62" s="570"/>
      <c r="O62" s="571"/>
      <c r="P62" s="110"/>
      <c r="Q62" s="110"/>
      <c r="R62" s="110"/>
      <c r="S62" s="110"/>
      <c r="T62" s="110"/>
      <c r="U62" s="110"/>
      <c r="V62" s="110"/>
      <c r="W62" s="110"/>
      <c r="X62" s="111"/>
      <c r="Y62" s="420" t="s">
        <v>13</v>
      </c>
      <c r="Z62" s="421"/>
      <c r="AA62" s="422"/>
      <c r="AB62" s="558" t="s">
        <v>14</v>
      </c>
      <c r="AC62" s="558"/>
      <c r="AD62" s="558"/>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1" t="s">
        <v>354</v>
      </c>
      <c r="B73" s="512"/>
      <c r="C73" s="512"/>
      <c r="D73" s="512"/>
      <c r="E73" s="512"/>
      <c r="F73" s="513"/>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idden="1">
      <c r="A74" s="514"/>
      <c r="B74" s="515"/>
      <c r="C74" s="515"/>
      <c r="D74" s="515"/>
      <c r="E74" s="515"/>
      <c r="F74" s="516"/>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idden="1">
      <c r="A75" s="514"/>
      <c r="B75" s="515"/>
      <c r="C75" s="515"/>
      <c r="D75" s="515"/>
      <c r="E75" s="515"/>
      <c r="F75" s="516"/>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idden="1">
      <c r="A76" s="514"/>
      <c r="B76" s="515"/>
      <c r="C76" s="515"/>
      <c r="D76" s="515"/>
      <c r="E76" s="515"/>
      <c r="F76" s="516"/>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idden="1">
      <c r="A77" s="514"/>
      <c r="B77" s="515"/>
      <c r="C77" s="515"/>
      <c r="D77" s="515"/>
      <c r="E77" s="515"/>
      <c r="F77" s="516"/>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6"/>
      <c r="AF77" s="897"/>
      <c r="AG77" s="897"/>
      <c r="AH77" s="897"/>
      <c r="AI77" s="896"/>
      <c r="AJ77" s="897"/>
      <c r="AK77" s="897"/>
      <c r="AL77" s="897"/>
      <c r="AM77" s="896"/>
      <c r="AN77" s="897"/>
      <c r="AO77" s="897"/>
      <c r="AP77" s="897"/>
      <c r="AQ77" s="342"/>
      <c r="AR77" s="206"/>
      <c r="AS77" s="206"/>
      <c r="AT77" s="343"/>
      <c r="AU77" s="217"/>
      <c r="AV77" s="217"/>
      <c r="AW77" s="217"/>
      <c r="AX77" s="219"/>
    </row>
    <row r="78" spans="1:50" ht="49" hidden="1">
      <c r="A78" s="336" t="s">
        <v>389</v>
      </c>
      <c r="B78" s="337"/>
      <c r="C78" s="337"/>
      <c r="D78" s="337"/>
      <c r="E78" s="334" t="s">
        <v>332</v>
      </c>
      <c r="F78" s="335"/>
      <c r="G78" s="56" t="s">
        <v>238</v>
      </c>
      <c r="H78" s="586"/>
      <c r="I78" s="587"/>
      <c r="J78" s="587"/>
      <c r="K78" s="587"/>
      <c r="L78" s="587"/>
      <c r="M78" s="587"/>
      <c r="N78" s="587"/>
      <c r="O78" s="588"/>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idden="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8"/>
    </row>
    <row r="80" spans="1:50" hidden="1">
      <c r="A80" s="870"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idden="1">
      <c r="A81" s="871"/>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idden="1">
      <c r="A82" s="871"/>
      <c r="B82" s="532"/>
      <c r="C82" s="433"/>
      <c r="D82" s="433"/>
      <c r="E82" s="433"/>
      <c r="F82" s="434"/>
      <c r="G82" s="675"/>
      <c r="H82" s="675"/>
      <c r="I82" s="675"/>
      <c r="J82" s="675"/>
      <c r="K82" s="675"/>
      <c r="L82" s="675"/>
      <c r="M82" s="675"/>
      <c r="N82" s="675"/>
      <c r="O82" s="675"/>
      <c r="P82" s="675"/>
      <c r="Q82" s="675"/>
      <c r="R82" s="675"/>
      <c r="S82" s="675"/>
      <c r="T82" s="675"/>
      <c r="U82" s="675"/>
      <c r="V82" s="675"/>
      <c r="W82" s="675"/>
      <c r="X82" s="675"/>
      <c r="Y82" s="675"/>
      <c r="Z82" s="675"/>
      <c r="AA82" s="676"/>
      <c r="AB82" s="89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1"/>
    </row>
    <row r="83" spans="1:60" hidden="1">
      <c r="A83" s="871"/>
      <c r="B83" s="532"/>
      <c r="C83" s="433"/>
      <c r="D83" s="433"/>
      <c r="E83" s="433"/>
      <c r="F83" s="434"/>
      <c r="G83" s="677"/>
      <c r="H83" s="677"/>
      <c r="I83" s="677"/>
      <c r="J83" s="677"/>
      <c r="K83" s="677"/>
      <c r="L83" s="677"/>
      <c r="M83" s="677"/>
      <c r="N83" s="677"/>
      <c r="O83" s="677"/>
      <c r="P83" s="677"/>
      <c r="Q83" s="677"/>
      <c r="R83" s="677"/>
      <c r="S83" s="677"/>
      <c r="T83" s="677"/>
      <c r="U83" s="677"/>
      <c r="V83" s="677"/>
      <c r="W83" s="677"/>
      <c r="X83" s="677"/>
      <c r="Y83" s="677"/>
      <c r="Z83" s="677"/>
      <c r="AA83" s="678"/>
      <c r="AB83" s="89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3"/>
    </row>
    <row r="84" spans="1:60" hidden="1">
      <c r="A84" s="871"/>
      <c r="B84" s="533"/>
      <c r="C84" s="534"/>
      <c r="D84" s="534"/>
      <c r="E84" s="534"/>
      <c r="F84" s="535"/>
      <c r="G84" s="679"/>
      <c r="H84" s="679"/>
      <c r="I84" s="679"/>
      <c r="J84" s="679"/>
      <c r="K84" s="679"/>
      <c r="L84" s="679"/>
      <c r="M84" s="679"/>
      <c r="N84" s="679"/>
      <c r="O84" s="679"/>
      <c r="P84" s="679"/>
      <c r="Q84" s="679"/>
      <c r="R84" s="679"/>
      <c r="S84" s="679"/>
      <c r="T84" s="679"/>
      <c r="U84" s="679"/>
      <c r="V84" s="679"/>
      <c r="W84" s="679"/>
      <c r="X84" s="679"/>
      <c r="Y84" s="679"/>
      <c r="Z84" s="679"/>
      <c r="AA84" s="680"/>
      <c r="AB84" s="89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5"/>
    </row>
    <row r="85" spans="1:60" hidden="1">
      <c r="A85" s="871"/>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8" t="s">
        <v>134</v>
      </c>
      <c r="AV85" s="538"/>
      <c r="AW85" s="538"/>
      <c r="AX85" s="539"/>
      <c r="AY85" s="10"/>
      <c r="AZ85" s="10"/>
      <c r="BA85" s="10"/>
      <c r="BB85" s="10"/>
      <c r="BC85" s="10"/>
    </row>
    <row r="86" spans="1:60" hidden="1">
      <c r="A86" s="871"/>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idden="1">
      <c r="A87" s="871"/>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0" t="s">
        <v>62</v>
      </c>
      <c r="Z87" s="561"/>
      <c r="AA87" s="562"/>
      <c r="AB87" s="466"/>
      <c r="AC87" s="466"/>
      <c r="AD87" s="466"/>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idden="1">
      <c r="A88" s="871"/>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13.5" hidden="1" thickBot="1">
      <c r="A89" s="871"/>
      <c r="B89" s="534"/>
      <c r="C89" s="534"/>
      <c r="D89" s="534"/>
      <c r="E89" s="534"/>
      <c r="F89" s="535"/>
      <c r="G89" s="109"/>
      <c r="H89" s="110"/>
      <c r="I89" s="110"/>
      <c r="J89" s="110"/>
      <c r="K89" s="110"/>
      <c r="L89" s="110"/>
      <c r="M89" s="110"/>
      <c r="N89" s="110"/>
      <c r="O89" s="111"/>
      <c r="P89" s="175"/>
      <c r="Q89" s="175"/>
      <c r="R89" s="175"/>
      <c r="S89" s="175"/>
      <c r="T89" s="175"/>
      <c r="U89" s="175"/>
      <c r="V89" s="175"/>
      <c r="W89" s="175"/>
      <c r="X89" s="559"/>
      <c r="Y89" s="463" t="s">
        <v>13</v>
      </c>
      <c r="Z89" s="464"/>
      <c r="AA89" s="465"/>
      <c r="AB89" s="593" t="s">
        <v>14</v>
      </c>
      <c r="AC89" s="593"/>
      <c r="AD89" s="593"/>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idden="1">
      <c r="A90" s="871"/>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8" t="s">
        <v>134</v>
      </c>
      <c r="AV90" s="538"/>
      <c r="AW90" s="538"/>
      <c r="AX90" s="539"/>
    </row>
    <row r="91" spans="1:60" hidden="1">
      <c r="A91" s="871"/>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idden="1">
      <c r="A92" s="871"/>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0" t="s">
        <v>62</v>
      </c>
      <c r="Z92" s="561"/>
      <c r="AA92" s="562"/>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idden="1">
      <c r="A93" s="871"/>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idden="1">
      <c r="A94" s="871"/>
      <c r="B94" s="534"/>
      <c r="C94" s="534"/>
      <c r="D94" s="534"/>
      <c r="E94" s="534"/>
      <c r="F94" s="535"/>
      <c r="G94" s="109"/>
      <c r="H94" s="110"/>
      <c r="I94" s="110"/>
      <c r="J94" s="110"/>
      <c r="K94" s="110"/>
      <c r="L94" s="110"/>
      <c r="M94" s="110"/>
      <c r="N94" s="110"/>
      <c r="O94" s="111"/>
      <c r="P94" s="175"/>
      <c r="Q94" s="175"/>
      <c r="R94" s="175"/>
      <c r="S94" s="175"/>
      <c r="T94" s="175"/>
      <c r="U94" s="175"/>
      <c r="V94" s="175"/>
      <c r="W94" s="175"/>
      <c r="X94" s="559"/>
      <c r="Y94" s="463" t="s">
        <v>13</v>
      </c>
      <c r="Z94" s="464"/>
      <c r="AA94" s="465"/>
      <c r="AB94" s="593" t="s">
        <v>14</v>
      </c>
      <c r="AC94" s="593"/>
      <c r="AD94" s="593"/>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idden="1">
      <c r="A95" s="871"/>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idden="1">
      <c r="A96" s="871"/>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idden="1">
      <c r="A97" s="871"/>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0" t="s">
        <v>62</v>
      </c>
      <c r="Z97" s="561"/>
      <c r="AA97" s="562"/>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idden="1">
      <c r="A98" s="871"/>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13.5" hidden="1" thickBot="1">
      <c r="A99" s="872"/>
      <c r="B99" s="435"/>
      <c r="C99" s="435"/>
      <c r="D99" s="435"/>
      <c r="E99" s="435"/>
      <c r="F99" s="436"/>
      <c r="G99" s="579"/>
      <c r="H99" s="214"/>
      <c r="I99" s="214"/>
      <c r="J99" s="214"/>
      <c r="K99" s="214"/>
      <c r="L99" s="214"/>
      <c r="M99" s="214"/>
      <c r="N99" s="214"/>
      <c r="O99" s="580"/>
      <c r="P99" s="523"/>
      <c r="Q99" s="523"/>
      <c r="R99" s="523"/>
      <c r="S99" s="523"/>
      <c r="T99" s="523"/>
      <c r="U99" s="523"/>
      <c r="V99" s="523"/>
      <c r="W99" s="523"/>
      <c r="X99" s="524"/>
      <c r="Y99" s="904" t="s">
        <v>13</v>
      </c>
      <c r="Z99" s="905"/>
      <c r="AA99" s="906"/>
      <c r="AB99" s="898" t="s">
        <v>14</v>
      </c>
      <c r="AC99" s="899"/>
      <c r="AD99" s="900"/>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0"/>
      <c r="Z100" s="861"/>
      <c r="AA100" s="862"/>
      <c r="AB100" s="486" t="s">
        <v>11</v>
      </c>
      <c r="AC100" s="486"/>
      <c r="AD100" s="486"/>
      <c r="AE100" s="544" t="s">
        <v>399</v>
      </c>
      <c r="AF100" s="545"/>
      <c r="AG100" s="545"/>
      <c r="AH100" s="546"/>
      <c r="AI100" s="544" t="s">
        <v>419</v>
      </c>
      <c r="AJ100" s="545"/>
      <c r="AK100" s="545"/>
      <c r="AL100" s="546"/>
      <c r="AM100" s="544" t="s">
        <v>426</v>
      </c>
      <c r="AN100" s="545"/>
      <c r="AO100" s="545"/>
      <c r="AP100" s="546"/>
      <c r="AQ100" s="320" t="s">
        <v>439</v>
      </c>
      <c r="AR100" s="321"/>
      <c r="AS100" s="321"/>
      <c r="AT100" s="322"/>
      <c r="AU100" s="320" t="s">
        <v>440</v>
      </c>
      <c r="AV100" s="321"/>
      <c r="AW100" s="321"/>
      <c r="AX100" s="323"/>
    </row>
    <row r="101" spans="1:60" ht="23.25" customHeight="1">
      <c r="A101" s="427"/>
      <c r="B101" s="428"/>
      <c r="C101" s="428"/>
      <c r="D101" s="428"/>
      <c r="E101" s="428"/>
      <c r="F101" s="429"/>
      <c r="G101" s="104" t="s">
        <v>578</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579</v>
      </c>
      <c r="AC101" s="466"/>
      <c r="AD101" s="466"/>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customHeight="1">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579</v>
      </c>
      <c r="AC102" s="466"/>
      <c r="AD102" s="466"/>
      <c r="AE102" s="423">
        <v>0</v>
      </c>
      <c r="AF102" s="423"/>
      <c r="AG102" s="423"/>
      <c r="AH102" s="423"/>
      <c r="AI102" s="423">
        <v>5</v>
      </c>
      <c r="AJ102" s="423"/>
      <c r="AK102" s="423"/>
      <c r="AL102" s="423"/>
      <c r="AM102" s="423">
        <v>5</v>
      </c>
      <c r="AN102" s="423"/>
      <c r="AO102" s="423"/>
      <c r="AP102" s="423"/>
      <c r="AQ102" s="271"/>
      <c r="AR102" s="272"/>
      <c r="AS102" s="272"/>
      <c r="AT102" s="319"/>
      <c r="AU102" s="271"/>
      <c r="AV102" s="272"/>
      <c r="AW102" s="272"/>
      <c r="AX102" s="319"/>
    </row>
    <row r="103" spans="1:60" ht="31.5" customHeight="1">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399</v>
      </c>
      <c r="AF103" s="421"/>
      <c r="AG103" s="421"/>
      <c r="AH103" s="422"/>
      <c r="AI103" s="420" t="s">
        <v>397</v>
      </c>
      <c r="AJ103" s="421"/>
      <c r="AK103" s="421"/>
      <c r="AL103" s="422"/>
      <c r="AM103" s="420" t="s">
        <v>426</v>
      </c>
      <c r="AN103" s="421"/>
      <c r="AO103" s="421"/>
      <c r="AP103" s="422"/>
      <c r="AQ103" s="282" t="s">
        <v>439</v>
      </c>
      <c r="AR103" s="283"/>
      <c r="AS103" s="283"/>
      <c r="AT103" s="324"/>
      <c r="AU103" s="282" t="s">
        <v>440</v>
      </c>
      <c r="AV103" s="283"/>
      <c r="AW103" s="283"/>
      <c r="AX103" s="284"/>
    </row>
    <row r="104" spans="1:60" ht="23.25" customHeight="1">
      <c r="A104" s="427"/>
      <c r="B104" s="428"/>
      <c r="C104" s="428"/>
      <c r="D104" s="428"/>
      <c r="E104" s="428"/>
      <c r="F104" s="429"/>
      <c r="G104" s="395" t="s">
        <v>580</v>
      </c>
      <c r="H104" s="395"/>
      <c r="I104" s="395"/>
      <c r="J104" s="395"/>
      <c r="K104" s="395"/>
      <c r="L104" s="395"/>
      <c r="M104" s="395"/>
      <c r="N104" s="395"/>
      <c r="O104" s="395"/>
      <c r="P104" s="395"/>
      <c r="Q104" s="395"/>
      <c r="R104" s="395"/>
      <c r="S104" s="395"/>
      <c r="T104" s="395"/>
      <c r="U104" s="395"/>
      <c r="V104" s="395"/>
      <c r="W104" s="395"/>
      <c r="X104" s="395"/>
      <c r="Y104" s="470" t="s">
        <v>55</v>
      </c>
      <c r="Z104" s="471"/>
      <c r="AA104" s="472"/>
      <c r="AB104" s="467" t="s">
        <v>581</v>
      </c>
      <c r="AC104" s="468"/>
      <c r="AD104" s="469"/>
      <c r="AE104" s="216">
        <v>0</v>
      </c>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4.75" customHeight="1">
      <c r="A105" s="430"/>
      <c r="B105" s="431"/>
      <c r="C105" s="431"/>
      <c r="D105" s="431"/>
      <c r="E105" s="431"/>
      <c r="F105" s="432"/>
      <c r="G105" s="396"/>
      <c r="H105" s="396"/>
      <c r="I105" s="396"/>
      <c r="J105" s="396"/>
      <c r="K105" s="396"/>
      <c r="L105" s="396"/>
      <c r="M105" s="396"/>
      <c r="N105" s="396"/>
      <c r="O105" s="396"/>
      <c r="P105" s="396"/>
      <c r="Q105" s="396"/>
      <c r="R105" s="396"/>
      <c r="S105" s="396"/>
      <c r="T105" s="396"/>
      <c r="U105" s="396"/>
      <c r="V105" s="396"/>
      <c r="W105" s="396"/>
      <c r="X105" s="396"/>
      <c r="Y105" s="450" t="s">
        <v>56</v>
      </c>
      <c r="Z105" s="550"/>
      <c r="AA105" s="551"/>
      <c r="AB105" s="477" t="s">
        <v>582</v>
      </c>
      <c r="AC105" s="478"/>
      <c r="AD105" s="479"/>
      <c r="AE105" s="423">
        <v>0</v>
      </c>
      <c r="AF105" s="423"/>
      <c r="AG105" s="423"/>
      <c r="AH105" s="423"/>
      <c r="AI105" s="423"/>
      <c r="AJ105" s="423"/>
      <c r="AK105" s="423"/>
      <c r="AL105" s="423"/>
      <c r="AM105" s="423"/>
      <c r="AN105" s="423"/>
      <c r="AO105" s="423"/>
      <c r="AP105" s="423"/>
      <c r="AQ105" s="216"/>
      <c r="AR105" s="217"/>
      <c r="AS105" s="217"/>
      <c r="AT105" s="218"/>
      <c r="AU105" s="271"/>
      <c r="AV105" s="272"/>
      <c r="AW105" s="272"/>
      <c r="AX105" s="319"/>
    </row>
    <row r="106" spans="1:60" hidden="1">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399</v>
      </c>
      <c r="AF106" s="421"/>
      <c r="AG106" s="421"/>
      <c r="AH106" s="422"/>
      <c r="AI106" s="420" t="s">
        <v>397</v>
      </c>
      <c r="AJ106" s="421"/>
      <c r="AK106" s="421"/>
      <c r="AL106" s="422"/>
      <c r="AM106" s="420" t="s">
        <v>426</v>
      </c>
      <c r="AN106" s="421"/>
      <c r="AO106" s="421"/>
      <c r="AP106" s="422"/>
      <c r="AQ106" s="282" t="s">
        <v>439</v>
      </c>
      <c r="AR106" s="283"/>
      <c r="AS106" s="283"/>
      <c r="AT106" s="324"/>
      <c r="AU106" s="282" t="s">
        <v>440</v>
      </c>
      <c r="AV106" s="283"/>
      <c r="AW106" s="283"/>
      <c r="AX106" s="284"/>
    </row>
    <row r="107" spans="1:60" hidden="1">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901"/>
      <c r="AC107" s="902"/>
      <c r="AD107" s="903"/>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idden="1">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0"/>
      <c r="AA108" s="551"/>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9"/>
    </row>
    <row r="109" spans="1:60" hidden="1">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399</v>
      </c>
      <c r="AF109" s="421"/>
      <c r="AG109" s="421"/>
      <c r="AH109" s="422"/>
      <c r="AI109" s="420" t="s">
        <v>397</v>
      </c>
      <c r="AJ109" s="421"/>
      <c r="AK109" s="421"/>
      <c r="AL109" s="422"/>
      <c r="AM109" s="420" t="s">
        <v>426</v>
      </c>
      <c r="AN109" s="421"/>
      <c r="AO109" s="421"/>
      <c r="AP109" s="422"/>
      <c r="AQ109" s="282" t="s">
        <v>439</v>
      </c>
      <c r="AR109" s="283"/>
      <c r="AS109" s="283"/>
      <c r="AT109" s="324"/>
      <c r="AU109" s="282" t="s">
        <v>440</v>
      </c>
      <c r="AV109" s="283"/>
      <c r="AW109" s="283"/>
      <c r="AX109" s="284"/>
    </row>
    <row r="110" spans="1:60" hidden="1">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901"/>
      <c r="AC110" s="902"/>
      <c r="AD110" s="903"/>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idden="1">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0"/>
      <c r="AA111" s="551"/>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9"/>
    </row>
    <row r="112" spans="1:60" hidden="1">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399</v>
      </c>
      <c r="AF112" s="421"/>
      <c r="AG112" s="421"/>
      <c r="AH112" s="422"/>
      <c r="AI112" s="420" t="s">
        <v>397</v>
      </c>
      <c r="AJ112" s="421"/>
      <c r="AK112" s="421"/>
      <c r="AL112" s="422"/>
      <c r="AM112" s="420" t="s">
        <v>426</v>
      </c>
      <c r="AN112" s="421"/>
      <c r="AO112" s="421"/>
      <c r="AP112" s="422"/>
      <c r="AQ112" s="282" t="s">
        <v>439</v>
      </c>
      <c r="AR112" s="283"/>
      <c r="AS112" s="283"/>
      <c r="AT112" s="324"/>
      <c r="AU112" s="282" t="s">
        <v>440</v>
      </c>
      <c r="AV112" s="283"/>
      <c r="AW112" s="283"/>
      <c r="AX112" s="284"/>
    </row>
    <row r="113" spans="1:50" hidden="1">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901"/>
      <c r="AC113" s="902"/>
      <c r="AD113" s="903"/>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idden="1">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0"/>
      <c r="AA114" s="551"/>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idden="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5"/>
      <c r="Z115" s="556"/>
      <c r="AA115" s="557"/>
      <c r="AB115" s="420" t="s">
        <v>11</v>
      </c>
      <c r="AC115" s="421"/>
      <c r="AD115" s="422"/>
      <c r="AE115" s="420" t="s">
        <v>399</v>
      </c>
      <c r="AF115" s="421"/>
      <c r="AG115" s="421"/>
      <c r="AH115" s="422"/>
      <c r="AI115" s="420" t="s">
        <v>397</v>
      </c>
      <c r="AJ115" s="421"/>
      <c r="AK115" s="421"/>
      <c r="AL115" s="422"/>
      <c r="AM115" s="420" t="s">
        <v>426</v>
      </c>
      <c r="AN115" s="421"/>
      <c r="AO115" s="421"/>
      <c r="AP115" s="422"/>
      <c r="AQ115" s="590" t="s">
        <v>441</v>
      </c>
      <c r="AR115" s="591"/>
      <c r="AS115" s="591"/>
      <c r="AT115" s="591"/>
      <c r="AU115" s="591"/>
      <c r="AV115" s="591"/>
      <c r="AW115" s="591"/>
      <c r="AX115" s="592"/>
    </row>
    <row r="116" spans="1:50" hidden="1">
      <c r="A116" s="444"/>
      <c r="B116" s="445"/>
      <c r="C116" s="445"/>
      <c r="D116" s="445"/>
      <c r="E116" s="445"/>
      <c r="F116" s="446"/>
      <c r="G116" s="395" t="s">
        <v>393</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c r="AC116" s="468"/>
      <c r="AD116" s="469"/>
      <c r="AE116" s="423"/>
      <c r="AF116" s="423"/>
      <c r="AG116" s="423"/>
      <c r="AH116" s="423"/>
      <c r="AI116" s="423"/>
      <c r="AJ116" s="423"/>
      <c r="AK116" s="423"/>
      <c r="AL116" s="423"/>
      <c r="AM116" s="423"/>
      <c r="AN116" s="423"/>
      <c r="AO116" s="423"/>
      <c r="AP116" s="423"/>
      <c r="AQ116" s="216"/>
      <c r="AR116" s="217"/>
      <c r="AS116" s="217"/>
      <c r="AT116" s="217"/>
      <c r="AU116" s="217"/>
      <c r="AV116" s="217"/>
      <c r="AW116" s="217"/>
      <c r="AX116" s="219"/>
    </row>
    <row r="117" spans="1:50" ht="13.5" hidden="1" thickBot="1">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362</v>
      </c>
      <c r="AC117" s="478"/>
      <c r="AD117" s="479"/>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idden="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5"/>
      <c r="Z118" s="556"/>
      <c r="AA118" s="557"/>
      <c r="AB118" s="420" t="s">
        <v>11</v>
      </c>
      <c r="AC118" s="421"/>
      <c r="AD118" s="422"/>
      <c r="AE118" s="420" t="s">
        <v>399</v>
      </c>
      <c r="AF118" s="421"/>
      <c r="AG118" s="421"/>
      <c r="AH118" s="422"/>
      <c r="AI118" s="420" t="s">
        <v>397</v>
      </c>
      <c r="AJ118" s="421"/>
      <c r="AK118" s="421"/>
      <c r="AL118" s="422"/>
      <c r="AM118" s="420" t="s">
        <v>426</v>
      </c>
      <c r="AN118" s="421"/>
      <c r="AO118" s="421"/>
      <c r="AP118" s="422"/>
      <c r="AQ118" s="590" t="s">
        <v>441</v>
      </c>
      <c r="AR118" s="591"/>
      <c r="AS118" s="591"/>
      <c r="AT118" s="591"/>
      <c r="AU118" s="591"/>
      <c r="AV118" s="591"/>
      <c r="AW118" s="591"/>
      <c r="AX118" s="592"/>
    </row>
    <row r="119" spans="1:50" hidden="1">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2"/>
    </row>
    <row r="120" spans="1:50" hidden="1">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idden="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5"/>
      <c r="Z121" s="556"/>
      <c r="AA121" s="557"/>
      <c r="AB121" s="420" t="s">
        <v>11</v>
      </c>
      <c r="AC121" s="421"/>
      <c r="AD121" s="422"/>
      <c r="AE121" s="420" t="s">
        <v>399</v>
      </c>
      <c r="AF121" s="421"/>
      <c r="AG121" s="421"/>
      <c r="AH121" s="422"/>
      <c r="AI121" s="420" t="s">
        <v>397</v>
      </c>
      <c r="AJ121" s="421"/>
      <c r="AK121" s="421"/>
      <c r="AL121" s="422"/>
      <c r="AM121" s="420" t="s">
        <v>426</v>
      </c>
      <c r="AN121" s="421"/>
      <c r="AO121" s="421"/>
      <c r="AP121" s="422"/>
      <c r="AQ121" s="590" t="s">
        <v>441</v>
      </c>
      <c r="AR121" s="591"/>
      <c r="AS121" s="591"/>
      <c r="AT121" s="591"/>
      <c r="AU121" s="591"/>
      <c r="AV121" s="591"/>
      <c r="AW121" s="591"/>
      <c r="AX121" s="592"/>
    </row>
    <row r="122" spans="1:50" hidden="1">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2"/>
    </row>
    <row r="123" spans="1:50" hidden="1">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idden="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5"/>
      <c r="Z124" s="556"/>
      <c r="AA124" s="557"/>
      <c r="AB124" s="420" t="s">
        <v>11</v>
      </c>
      <c r="AC124" s="421"/>
      <c r="AD124" s="422"/>
      <c r="AE124" s="420" t="s">
        <v>399</v>
      </c>
      <c r="AF124" s="421"/>
      <c r="AG124" s="421"/>
      <c r="AH124" s="422"/>
      <c r="AI124" s="420" t="s">
        <v>397</v>
      </c>
      <c r="AJ124" s="421"/>
      <c r="AK124" s="421"/>
      <c r="AL124" s="422"/>
      <c r="AM124" s="420" t="s">
        <v>426</v>
      </c>
      <c r="AN124" s="421"/>
      <c r="AO124" s="421"/>
      <c r="AP124" s="422"/>
      <c r="AQ124" s="590" t="s">
        <v>441</v>
      </c>
      <c r="AR124" s="591"/>
      <c r="AS124" s="591"/>
      <c r="AT124" s="591"/>
      <c r="AU124" s="591"/>
      <c r="AV124" s="591"/>
      <c r="AW124" s="591"/>
      <c r="AX124" s="592"/>
    </row>
    <row r="125" spans="1:50" hidden="1">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38"/>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2"/>
    </row>
    <row r="126" spans="1:50" hidden="1">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9"/>
      <c r="Y126" s="476" t="s">
        <v>49</v>
      </c>
      <c r="Z126" s="451"/>
      <c r="AA126" s="452"/>
      <c r="AB126" s="477" t="s">
        <v>362</v>
      </c>
      <c r="AC126" s="478"/>
      <c r="AD126" s="479"/>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idden="1">
      <c r="A127" s="630"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20" t="s">
        <v>399</v>
      </c>
      <c r="AF127" s="421"/>
      <c r="AG127" s="421"/>
      <c r="AH127" s="422"/>
      <c r="AI127" s="420" t="s">
        <v>397</v>
      </c>
      <c r="AJ127" s="421"/>
      <c r="AK127" s="421"/>
      <c r="AL127" s="422"/>
      <c r="AM127" s="420" t="s">
        <v>426</v>
      </c>
      <c r="AN127" s="421"/>
      <c r="AO127" s="421"/>
      <c r="AP127" s="422"/>
      <c r="AQ127" s="590" t="s">
        <v>441</v>
      </c>
      <c r="AR127" s="591"/>
      <c r="AS127" s="591"/>
      <c r="AT127" s="591"/>
      <c r="AU127" s="591"/>
      <c r="AV127" s="591"/>
      <c r="AW127" s="591"/>
      <c r="AX127" s="592"/>
    </row>
    <row r="128" spans="1:50" hidden="1">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2"/>
    </row>
    <row r="129" spans="1:50" ht="13.5" hidden="1" thickBot="1">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idden="1">
      <c r="A130" s="187" t="s">
        <v>414</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idden="1">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idden="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idden="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idden="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idden="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idden="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idden="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idden="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idden="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idden="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idden="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idden="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idden="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idden="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idden="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idden="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idden="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idden="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idden="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idden="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idden="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idden="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idden="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customHeight="1">
      <c r="A190" s="188"/>
      <c r="B190" s="185"/>
      <c r="C190" s="179"/>
      <c r="D190" s="185"/>
      <c r="E190" s="168" t="s">
        <v>268</v>
      </c>
      <c r="F190" s="169"/>
      <c r="G190" s="170" t="s">
        <v>583</v>
      </c>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customHeight="1">
      <c r="A191" s="188"/>
      <c r="B191" s="185"/>
      <c r="C191" s="179"/>
      <c r="D191" s="185"/>
      <c r="E191" s="173" t="s">
        <v>267</v>
      </c>
      <c r="F191" s="174"/>
      <c r="G191" s="109" t="s">
        <v>584</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customHeight="1">
      <c r="A194" s="188"/>
      <c r="B194" s="185"/>
      <c r="C194" s="179"/>
      <c r="D194" s="185"/>
      <c r="E194" s="179"/>
      <c r="F194" s="180"/>
      <c r="G194" s="103" t="s">
        <v>585</v>
      </c>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t="s">
        <v>579</v>
      </c>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t="s">
        <v>579</v>
      </c>
      <c r="AC195" s="212"/>
      <c r="AD195" s="212"/>
      <c r="AE195" s="205">
        <v>0</v>
      </c>
      <c r="AF195" s="206"/>
      <c r="AG195" s="206"/>
      <c r="AH195" s="206"/>
      <c r="AI195" s="205">
        <v>5</v>
      </c>
      <c r="AJ195" s="206"/>
      <c r="AK195" s="206"/>
      <c r="AL195" s="206"/>
      <c r="AM195" s="205">
        <v>5</v>
      </c>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c r="A248" s="188"/>
      <c r="B248" s="185"/>
      <c r="C248" s="179"/>
      <c r="D248" s="185"/>
      <c r="E248" s="124" t="s">
        <v>586</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40"/>
      <c r="E430" s="173" t="s">
        <v>407</v>
      </c>
      <c r="F430" s="907"/>
      <c r="G430" s="908" t="s">
        <v>255</v>
      </c>
      <c r="H430" s="122"/>
      <c r="I430" s="122"/>
      <c r="J430" s="909"/>
      <c r="K430" s="910"/>
      <c r="L430" s="910"/>
      <c r="M430" s="910"/>
      <c r="N430" s="910"/>
      <c r="O430" s="910"/>
      <c r="P430" s="910"/>
      <c r="Q430" s="910"/>
      <c r="R430" s="910"/>
      <c r="S430" s="910"/>
      <c r="T430" s="91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2"/>
    </row>
    <row r="431" spans="1:50" ht="18.75" hidden="1" customHeight="1">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420</v>
      </c>
      <c r="AJ431" s="341"/>
      <c r="AK431" s="341"/>
      <c r="AL431" s="158"/>
      <c r="AM431" s="341" t="s">
        <v>433</v>
      </c>
      <c r="AN431" s="341"/>
      <c r="AO431" s="341"/>
      <c r="AP431" s="158"/>
      <c r="AQ431" s="158" t="s">
        <v>235</v>
      </c>
      <c r="AR431" s="129"/>
      <c r="AS431" s="129"/>
      <c r="AT431" s="130"/>
      <c r="AU431" s="135" t="s">
        <v>134</v>
      </c>
      <c r="AV431" s="135"/>
      <c r="AW431" s="135"/>
      <c r="AX431" s="136"/>
    </row>
    <row r="432" spans="1:50" ht="18.75" hidden="1" customHeight="1">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c r="A433" s="188"/>
      <c r="B433" s="185"/>
      <c r="C433" s="179"/>
      <c r="D433" s="185"/>
      <c r="E433" s="344"/>
      <c r="F433" s="34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2"/>
      <c r="AF433" s="206"/>
      <c r="AG433" s="206"/>
      <c r="AH433" s="206"/>
      <c r="AI433" s="342"/>
      <c r="AJ433" s="206"/>
      <c r="AK433" s="206"/>
      <c r="AL433" s="206"/>
      <c r="AM433" s="342"/>
      <c r="AN433" s="206"/>
      <c r="AO433" s="206"/>
      <c r="AP433" s="343"/>
      <c r="AQ433" s="342"/>
      <c r="AR433" s="206"/>
      <c r="AS433" s="206"/>
      <c r="AT433" s="343"/>
      <c r="AU433" s="206"/>
      <c r="AV433" s="206"/>
      <c r="AW433" s="206"/>
      <c r="AX433" s="207"/>
    </row>
    <row r="434" spans="1:50" ht="23.25" hidden="1" customHeight="1">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2"/>
      <c r="AF434" s="206"/>
      <c r="AG434" s="206"/>
      <c r="AH434" s="343"/>
      <c r="AI434" s="342"/>
      <c r="AJ434" s="206"/>
      <c r="AK434" s="206"/>
      <c r="AL434" s="206"/>
      <c r="AM434" s="342"/>
      <c r="AN434" s="206"/>
      <c r="AO434" s="206"/>
      <c r="AP434" s="343"/>
      <c r="AQ434" s="342"/>
      <c r="AR434" s="206"/>
      <c r="AS434" s="206"/>
      <c r="AT434" s="343"/>
      <c r="AU434" s="206"/>
      <c r="AV434" s="206"/>
      <c r="AW434" s="206"/>
      <c r="AX434" s="207"/>
    </row>
    <row r="435" spans="1:50" ht="23.25" hidden="1" customHeight="1">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42"/>
      <c r="AF435" s="206"/>
      <c r="AG435" s="206"/>
      <c r="AH435" s="343"/>
      <c r="AI435" s="342"/>
      <c r="AJ435" s="206"/>
      <c r="AK435" s="206"/>
      <c r="AL435" s="206"/>
      <c r="AM435" s="342"/>
      <c r="AN435" s="206"/>
      <c r="AO435" s="206"/>
      <c r="AP435" s="343"/>
      <c r="AQ435" s="342"/>
      <c r="AR435" s="206"/>
      <c r="AS435" s="206"/>
      <c r="AT435" s="343"/>
      <c r="AU435" s="206"/>
      <c r="AV435" s="206"/>
      <c r="AW435" s="206"/>
      <c r="AX435" s="207"/>
    </row>
    <row r="436" spans="1:50" ht="18.75" hidden="1" customHeight="1">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420</v>
      </c>
      <c r="AJ436" s="341"/>
      <c r="AK436" s="341"/>
      <c r="AL436" s="158"/>
      <c r="AM436" s="341" t="s">
        <v>433</v>
      </c>
      <c r="AN436" s="341"/>
      <c r="AO436" s="341"/>
      <c r="AP436" s="158"/>
      <c r="AQ436" s="158" t="s">
        <v>235</v>
      </c>
      <c r="AR436" s="129"/>
      <c r="AS436" s="129"/>
      <c r="AT436" s="130"/>
      <c r="AU436" s="135" t="s">
        <v>134</v>
      </c>
      <c r="AV436" s="135"/>
      <c r="AW436" s="135"/>
      <c r="AX436" s="136"/>
    </row>
    <row r="437" spans="1:50" ht="18.75" hidden="1" customHeight="1">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420</v>
      </c>
      <c r="AJ441" s="341"/>
      <c r="AK441" s="341"/>
      <c r="AL441" s="158"/>
      <c r="AM441" s="341" t="s">
        <v>433</v>
      </c>
      <c r="AN441" s="341"/>
      <c r="AO441" s="341"/>
      <c r="AP441" s="158"/>
      <c r="AQ441" s="158" t="s">
        <v>235</v>
      </c>
      <c r="AR441" s="129"/>
      <c r="AS441" s="129"/>
      <c r="AT441" s="130"/>
      <c r="AU441" s="135" t="s">
        <v>134</v>
      </c>
      <c r="AV441" s="135"/>
      <c r="AW441" s="135"/>
      <c r="AX441" s="136"/>
    </row>
    <row r="442" spans="1:50" ht="18.75" hidden="1" customHeight="1">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420</v>
      </c>
      <c r="AJ446" s="341"/>
      <c r="AK446" s="341"/>
      <c r="AL446" s="158"/>
      <c r="AM446" s="341" t="s">
        <v>433</v>
      </c>
      <c r="AN446" s="341"/>
      <c r="AO446" s="341"/>
      <c r="AP446" s="158"/>
      <c r="AQ446" s="158" t="s">
        <v>235</v>
      </c>
      <c r="AR446" s="129"/>
      <c r="AS446" s="129"/>
      <c r="AT446" s="130"/>
      <c r="AU446" s="135" t="s">
        <v>134</v>
      </c>
      <c r="AV446" s="135"/>
      <c r="AW446" s="135"/>
      <c r="AX446" s="136"/>
    </row>
    <row r="447" spans="1:50" ht="18.75" hidden="1" customHeight="1">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420</v>
      </c>
      <c r="AJ451" s="341"/>
      <c r="AK451" s="341"/>
      <c r="AL451" s="158"/>
      <c r="AM451" s="341" t="s">
        <v>433</v>
      </c>
      <c r="AN451" s="341"/>
      <c r="AO451" s="341"/>
      <c r="AP451" s="158"/>
      <c r="AQ451" s="158" t="s">
        <v>235</v>
      </c>
      <c r="AR451" s="129"/>
      <c r="AS451" s="129"/>
      <c r="AT451" s="130"/>
      <c r="AU451" s="135" t="s">
        <v>134</v>
      </c>
      <c r="AV451" s="135"/>
      <c r="AW451" s="135"/>
      <c r="AX451" s="136"/>
    </row>
    <row r="452" spans="1:50" ht="18.75" hidden="1" customHeight="1">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hidden="1" customHeight="1">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420</v>
      </c>
      <c r="AJ456" s="341"/>
      <c r="AK456" s="341"/>
      <c r="AL456" s="158"/>
      <c r="AM456" s="341" t="s">
        <v>433</v>
      </c>
      <c r="AN456" s="341"/>
      <c r="AO456" s="341"/>
      <c r="AP456" s="158"/>
      <c r="AQ456" s="158" t="s">
        <v>235</v>
      </c>
      <c r="AR456" s="129"/>
      <c r="AS456" s="129"/>
      <c r="AT456" s="130"/>
      <c r="AU456" s="135" t="s">
        <v>134</v>
      </c>
      <c r="AV456" s="135"/>
      <c r="AW456" s="135"/>
      <c r="AX456" s="136"/>
    </row>
    <row r="457" spans="1:50" ht="18.75" hidden="1" customHeight="1">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hidden="1" customHeight="1">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hidden="1" customHeight="1">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420</v>
      </c>
      <c r="AJ461" s="341"/>
      <c r="AK461" s="341"/>
      <c r="AL461" s="158"/>
      <c r="AM461" s="341" t="s">
        <v>433</v>
      </c>
      <c r="AN461" s="341"/>
      <c r="AO461" s="341"/>
      <c r="AP461" s="158"/>
      <c r="AQ461" s="158" t="s">
        <v>235</v>
      </c>
      <c r="AR461" s="129"/>
      <c r="AS461" s="129"/>
      <c r="AT461" s="130"/>
      <c r="AU461" s="135" t="s">
        <v>134</v>
      </c>
      <c r="AV461" s="135"/>
      <c r="AW461" s="135"/>
      <c r="AX461" s="136"/>
    </row>
    <row r="462" spans="1:50" ht="18.75" hidden="1" customHeight="1">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420</v>
      </c>
      <c r="AJ466" s="341"/>
      <c r="AK466" s="341"/>
      <c r="AL466" s="158"/>
      <c r="AM466" s="341" t="s">
        <v>433</v>
      </c>
      <c r="AN466" s="341"/>
      <c r="AO466" s="341"/>
      <c r="AP466" s="158"/>
      <c r="AQ466" s="158" t="s">
        <v>235</v>
      </c>
      <c r="AR466" s="129"/>
      <c r="AS466" s="129"/>
      <c r="AT466" s="130"/>
      <c r="AU466" s="135" t="s">
        <v>134</v>
      </c>
      <c r="AV466" s="135"/>
      <c r="AW466" s="135"/>
      <c r="AX466" s="136"/>
    </row>
    <row r="467" spans="1:50" ht="18.75" hidden="1" customHeight="1">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420</v>
      </c>
      <c r="AJ471" s="341"/>
      <c r="AK471" s="341"/>
      <c r="AL471" s="158"/>
      <c r="AM471" s="341" t="s">
        <v>433</v>
      </c>
      <c r="AN471" s="341"/>
      <c r="AO471" s="341"/>
      <c r="AP471" s="158"/>
      <c r="AQ471" s="158" t="s">
        <v>235</v>
      </c>
      <c r="AR471" s="129"/>
      <c r="AS471" s="129"/>
      <c r="AT471" s="130"/>
      <c r="AU471" s="135" t="s">
        <v>134</v>
      </c>
      <c r="AV471" s="135"/>
      <c r="AW471" s="135"/>
      <c r="AX471" s="136"/>
    </row>
    <row r="472" spans="1:50" ht="18.75" hidden="1" customHeight="1">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420</v>
      </c>
      <c r="AJ476" s="341"/>
      <c r="AK476" s="341"/>
      <c r="AL476" s="158"/>
      <c r="AM476" s="341" t="s">
        <v>433</v>
      </c>
      <c r="AN476" s="341"/>
      <c r="AO476" s="341"/>
      <c r="AP476" s="158"/>
      <c r="AQ476" s="158" t="s">
        <v>235</v>
      </c>
      <c r="AR476" s="129"/>
      <c r="AS476" s="129"/>
      <c r="AT476" s="130"/>
      <c r="AU476" s="135" t="s">
        <v>134</v>
      </c>
      <c r="AV476" s="135"/>
      <c r="AW476" s="135"/>
      <c r="AX476" s="136"/>
    </row>
    <row r="477" spans="1:50" ht="18.75" hidden="1" customHeight="1">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908" t="s">
        <v>255</v>
      </c>
      <c r="H484" s="122"/>
      <c r="I484" s="122"/>
      <c r="J484" s="909"/>
      <c r="K484" s="910"/>
      <c r="L484" s="910"/>
      <c r="M484" s="910"/>
      <c r="N484" s="910"/>
      <c r="O484" s="910"/>
      <c r="P484" s="910"/>
      <c r="Q484" s="910"/>
      <c r="R484" s="910"/>
      <c r="S484" s="910"/>
      <c r="T484" s="91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2"/>
    </row>
    <row r="485" spans="1:50" ht="18.75" hidden="1" customHeight="1">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420</v>
      </c>
      <c r="AJ485" s="341"/>
      <c r="AK485" s="341"/>
      <c r="AL485" s="158"/>
      <c r="AM485" s="341" t="s">
        <v>433</v>
      </c>
      <c r="AN485" s="341"/>
      <c r="AO485" s="341"/>
      <c r="AP485" s="158"/>
      <c r="AQ485" s="158" t="s">
        <v>235</v>
      </c>
      <c r="AR485" s="129"/>
      <c r="AS485" s="129"/>
      <c r="AT485" s="130"/>
      <c r="AU485" s="135" t="s">
        <v>134</v>
      </c>
      <c r="AV485" s="135"/>
      <c r="AW485" s="135"/>
      <c r="AX485" s="136"/>
    </row>
    <row r="486" spans="1:50" ht="18.75" hidden="1" customHeight="1">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420</v>
      </c>
      <c r="AJ490" s="341"/>
      <c r="AK490" s="341"/>
      <c r="AL490" s="158"/>
      <c r="AM490" s="341" t="s">
        <v>433</v>
      </c>
      <c r="AN490" s="341"/>
      <c r="AO490" s="341"/>
      <c r="AP490" s="158"/>
      <c r="AQ490" s="158" t="s">
        <v>235</v>
      </c>
      <c r="AR490" s="129"/>
      <c r="AS490" s="129"/>
      <c r="AT490" s="130"/>
      <c r="AU490" s="135" t="s">
        <v>134</v>
      </c>
      <c r="AV490" s="135"/>
      <c r="AW490" s="135"/>
      <c r="AX490" s="136"/>
    </row>
    <row r="491" spans="1:50" ht="18.75" hidden="1" customHeight="1">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420</v>
      </c>
      <c r="AJ495" s="341"/>
      <c r="AK495" s="341"/>
      <c r="AL495" s="158"/>
      <c r="AM495" s="341" t="s">
        <v>433</v>
      </c>
      <c r="AN495" s="341"/>
      <c r="AO495" s="341"/>
      <c r="AP495" s="158"/>
      <c r="AQ495" s="158" t="s">
        <v>235</v>
      </c>
      <c r="AR495" s="129"/>
      <c r="AS495" s="129"/>
      <c r="AT495" s="130"/>
      <c r="AU495" s="135" t="s">
        <v>134</v>
      </c>
      <c r="AV495" s="135"/>
      <c r="AW495" s="135"/>
      <c r="AX495" s="136"/>
    </row>
    <row r="496" spans="1:50" ht="18.75" hidden="1" customHeight="1">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420</v>
      </c>
      <c r="AJ500" s="341"/>
      <c r="AK500" s="341"/>
      <c r="AL500" s="158"/>
      <c r="AM500" s="341" t="s">
        <v>433</v>
      </c>
      <c r="AN500" s="341"/>
      <c r="AO500" s="341"/>
      <c r="AP500" s="158"/>
      <c r="AQ500" s="158" t="s">
        <v>235</v>
      </c>
      <c r="AR500" s="129"/>
      <c r="AS500" s="129"/>
      <c r="AT500" s="130"/>
      <c r="AU500" s="135" t="s">
        <v>134</v>
      </c>
      <c r="AV500" s="135"/>
      <c r="AW500" s="135"/>
      <c r="AX500" s="136"/>
    </row>
    <row r="501" spans="1:50" ht="18.75" hidden="1" customHeight="1">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420</v>
      </c>
      <c r="AJ505" s="341"/>
      <c r="AK505" s="341"/>
      <c r="AL505" s="158"/>
      <c r="AM505" s="341" t="s">
        <v>433</v>
      </c>
      <c r="AN505" s="341"/>
      <c r="AO505" s="341"/>
      <c r="AP505" s="158"/>
      <c r="AQ505" s="158" t="s">
        <v>235</v>
      </c>
      <c r="AR505" s="129"/>
      <c r="AS505" s="129"/>
      <c r="AT505" s="130"/>
      <c r="AU505" s="135" t="s">
        <v>134</v>
      </c>
      <c r="AV505" s="135"/>
      <c r="AW505" s="135"/>
      <c r="AX505" s="136"/>
    </row>
    <row r="506" spans="1:50" ht="18.75" hidden="1" customHeight="1">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420</v>
      </c>
      <c r="AJ510" s="341"/>
      <c r="AK510" s="341"/>
      <c r="AL510" s="158"/>
      <c r="AM510" s="341" t="s">
        <v>433</v>
      </c>
      <c r="AN510" s="341"/>
      <c r="AO510" s="341"/>
      <c r="AP510" s="158"/>
      <c r="AQ510" s="158" t="s">
        <v>235</v>
      </c>
      <c r="AR510" s="129"/>
      <c r="AS510" s="129"/>
      <c r="AT510" s="130"/>
      <c r="AU510" s="135" t="s">
        <v>134</v>
      </c>
      <c r="AV510" s="135"/>
      <c r="AW510" s="135"/>
      <c r="AX510" s="136"/>
    </row>
    <row r="511" spans="1:50" ht="18.75" hidden="1" customHeight="1">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420</v>
      </c>
      <c r="AJ515" s="341"/>
      <c r="AK515" s="341"/>
      <c r="AL515" s="158"/>
      <c r="AM515" s="341" t="s">
        <v>433</v>
      </c>
      <c r="AN515" s="341"/>
      <c r="AO515" s="341"/>
      <c r="AP515" s="158"/>
      <c r="AQ515" s="158" t="s">
        <v>235</v>
      </c>
      <c r="AR515" s="129"/>
      <c r="AS515" s="129"/>
      <c r="AT515" s="130"/>
      <c r="AU515" s="135" t="s">
        <v>134</v>
      </c>
      <c r="AV515" s="135"/>
      <c r="AW515" s="135"/>
      <c r="AX515" s="136"/>
    </row>
    <row r="516" spans="1:50" ht="18.75" hidden="1" customHeight="1">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420</v>
      </c>
      <c r="AJ520" s="341"/>
      <c r="AK520" s="341"/>
      <c r="AL520" s="158"/>
      <c r="AM520" s="341" t="s">
        <v>433</v>
      </c>
      <c r="AN520" s="341"/>
      <c r="AO520" s="341"/>
      <c r="AP520" s="158"/>
      <c r="AQ520" s="158" t="s">
        <v>235</v>
      </c>
      <c r="AR520" s="129"/>
      <c r="AS520" s="129"/>
      <c r="AT520" s="130"/>
      <c r="AU520" s="135" t="s">
        <v>134</v>
      </c>
      <c r="AV520" s="135"/>
      <c r="AW520" s="135"/>
      <c r="AX520" s="136"/>
    </row>
    <row r="521" spans="1:50" ht="18.75" hidden="1" customHeight="1">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420</v>
      </c>
      <c r="AJ525" s="341"/>
      <c r="AK525" s="341"/>
      <c r="AL525" s="158"/>
      <c r="AM525" s="341" t="s">
        <v>433</v>
      </c>
      <c r="AN525" s="341"/>
      <c r="AO525" s="341"/>
      <c r="AP525" s="158"/>
      <c r="AQ525" s="158" t="s">
        <v>235</v>
      </c>
      <c r="AR525" s="129"/>
      <c r="AS525" s="129"/>
      <c r="AT525" s="130"/>
      <c r="AU525" s="135" t="s">
        <v>134</v>
      </c>
      <c r="AV525" s="135"/>
      <c r="AW525" s="135"/>
      <c r="AX525" s="136"/>
    </row>
    <row r="526" spans="1:50" ht="18.75" hidden="1" customHeight="1">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420</v>
      </c>
      <c r="AJ530" s="341"/>
      <c r="AK530" s="341"/>
      <c r="AL530" s="158"/>
      <c r="AM530" s="341" t="s">
        <v>433</v>
      </c>
      <c r="AN530" s="341"/>
      <c r="AO530" s="341"/>
      <c r="AP530" s="158"/>
      <c r="AQ530" s="158" t="s">
        <v>235</v>
      </c>
      <c r="AR530" s="129"/>
      <c r="AS530" s="129"/>
      <c r="AT530" s="130"/>
      <c r="AU530" s="135" t="s">
        <v>134</v>
      </c>
      <c r="AV530" s="135"/>
      <c r="AW530" s="135"/>
      <c r="AX530" s="136"/>
    </row>
    <row r="531" spans="1:50" ht="18.75" hidden="1" customHeight="1">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908" t="s">
        <v>255</v>
      </c>
      <c r="H538" s="122"/>
      <c r="I538" s="122"/>
      <c r="J538" s="909"/>
      <c r="K538" s="910"/>
      <c r="L538" s="910"/>
      <c r="M538" s="910"/>
      <c r="N538" s="910"/>
      <c r="O538" s="910"/>
      <c r="P538" s="910"/>
      <c r="Q538" s="910"/>
      <c r="R538" s="910"/>
      <c r="S538" s="910"/>
      <c r="T538" s="91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2"/>
    </row>
    <row r="539" spans="1:50" ht="18.75" hidden="1" customHeight="1">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420</v>
      </c>
      <c r="AJ539" s="341"/>
      <c r="AK539" s="341"/>
      <c r="AL539" s="158"/>
      <c r="AM539" s="341" t="s">
        <v>433</v>
      </c>
      <c r="AN539" s="341"/>
      <c r="AO539" s="341"/>
      <c r="AP539" s="158"/>
      <c r="AQ539" s="158" t="s">
        <v>235</v>
      </c>
      <c r="AR539" s="129"/>
      <c r="AS539" s="129"/>
      <c r="AT539" s="130"/>
      <c r="AU539" s="135" t="s">
        <v>134</v>
      </c>
      <c r="AV539" s="135"/>
      <c r="AW539" s="135"/>
      <c r="AX539" s="136"/>
    </row>
    <row r="540" spans="1:50" ht="18.75" hidden="1" customHeight="1">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420</v>
      </c>
      <c r="AJ544" s="341"/>
      <c r="AK544" s="341"/>
      <c r="AL544" s="158"/>
      <c r="AM544" s="341" t="s">
        <v>433</v>
      </c>
      <c r="AN544" s="341"/>
      <c r="AO544" s="341"/>
      <c r="AP544" s="158"/>
      <c r="AQ544" s="158" t="s">
        <v>235</v>
      </c>
      <c r="AR544" s="129"/>
      <c r="AS544" s="129"/>
      <c r="AT544" s="130"/>
      <c r="AU544" s="135" t="s">
        <v>134</v>
      </c>
      <c r="AV544" s="135"/>
      <c r="AW544" s="135"/>
      <c r="AX544" s="136"/>
    </row>
    <row r="545" spans="1:50" ht="18.75" hidden="1" customHeight="1">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420</v>
      </c>
      <c r="AJ549" s="341"/>
      <c r="AK549" s="341"/>
      <c r="AL549" s="158"/>
      <c r="AM549" s="341" t="s">
        <v>433</v>
      </c>
      <c r="AN549" s="341"/>
      <c r="AO549" s="341"/>
      <c r="AP549" s="158"/>
      <c r="AQ549" s="158" t="s">
        <v>235</v>
      </c>
      <c r="AR549" s="129"/>
      <c r="AS549" s="129"/>
      <c r="AT549" s="130"/>
      <c r="AU549" s="135" t="s">
        <v>134</v>
      </c>
      <c r="AV549" s="135"/>
      <c r="AW549" s="135"/>
      <c r="AX549" s="136"/>
    </row>
    <row r="550" spans="1:50" ht="18.75" hidden="1" customHeight="1">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420</v>
      </c>
      <c r="AJ554" s="341"/>
      <c r="AK554" s="341"/>
      <c r="AL554" s="158"/>
      <c r="AM554" s="341" t="s">
        <v>433</v>
      </c>
      <c r="AN554" s="341"/>
      <c r="AO554" s="341"/>
      <c r="AP554" s="158"/>
      <c r="AQ554" s="158" t="s">
        <v>235</v>
      </c>
      <c r="AR554" s="129"/>
      <c r="AS554" s="129"/>
      <c r="AT554" s="130"/>
      <c r="AU554" s="135" t="s">
        <v>134</v>
      </c>
      <c r="AV554" s="135"/>
      <c r="AW554" s="135"/>
      <c r="AX554" s="136"/>
    </row>
    <row r="555" spans="1:50" ht="18.75" hidden="1" customHeight="1">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420</v>
      </c>
      <c r="AJ559" s="341"/>
      <c r="AK559" s="341"/>
      <c r="AL559" s="158"/>
      <c r="AM559" s="341" t="s">
        <v>433</v>
      </c>
      <c r="AN559" s="341"/>
      <c r="AO559" s="341"/>
      <c r="AP559" s="158"/>
      <c r="AQ559" s="158" t="s">
        <v>235</v>
      </c>
      <c r="AR559" s="129"/>
      <c r="AS559" s="129"/>
      <c r="AT559" s="130"/>
      <c r="AU559" s="135" t="s">
        <v>134</v>
      </c>
      <c r="AV559" s="135"/>
      <c r="AW559" s="135"/>
      <c r="AX559" s="136"/>
    </row>
    <row r="560" spans="1:50" ht="18.75" hidden="1" customHeight="1">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420</v>
      </c>
      <c r="AJ564" s="341"/>
      <c r="AK564" s="341"/>
      <c r="AL564" s="158"/>
      <c r="AM564" s="341" t="s">
        <v>433</v>
      </c>
      <c r="AN564" s="341"/>
      <c r="AO564" s="341"/>
      <c r="AP564" s="158"/>
      <c r="AQ564" s="158" t="s">
        <v>235</v>
      </c>
      <c r="AR564" s="129"/>
      <c r="AS564" s="129"/>
      <c r="AT564" s="130"/>
      <c r="AU564" s="135" t="s">
        <v>134</v>
      </c>
      <c r="AV564" s="135"/>
      <c r="AW564" s="135"/>
      <c r="AX564" s="136"/>
    </row>
    <row r="565" spans="1:50" ht="18.75" hidden="1" customHeight="1">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420</v>
      </c>
      <c r="AJ569" s="341"/>
      <c r="AK569" s="341"/>
      <c r="AL569" s="158"/>
      <c r="AM569" s="341" t="s">
        <v>433</v>
      </c>
      <c r="AN569" s="341"/>
      <c r="AO569" s="341"/>
      <c r="AP569" s="158"/>
      <c r="AQ569" s="158" t="s">
        <v>235</v>
      </c>
      <c r="AR569" s="129"/>
      <c r="AS569" s="129"/>
      <c r="AT569" s="130"/>
      <c r="AU569" s="135" t="s">
        <v>134</v>
      </c>
      <c r="AV569" s="135"/>
      <c r="AW569" s="135"/>
      <c r="AX569" s="136"/>
    </row>
    <row r="570" spans="1:50" ht="18.75" hidden="1" customHeight="1">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420</v>
      </c>
      <c r="AJ574" s="341"/>
      <c r="AK574" s="341"/>
      <c r="AL574" s="158"/>
      <c r="AM574" s="341" t="s">
        <v>433</v>
      </c>
      <c r="AN574" s="341"/>
      <c r="AO574" s="341"/>
      <c r="AP574" s="158"/>
      <c r="AQ574" s="158" t="s">
        <v>235</v>
      </c>
      <c r="AR574" s="129"/>
      <c r="AS574" s="129"/>
      <c r="AT574" s="130"/>
      <c r="AU574" s="135" t="s">
        <v>134</v>
      </c>
      <c r="AV574" s="135"/>
      <c r="AW574" s="135"/>
      <c r="AX574" s="136"/>
    </row>
    <row r="575" spans="1:50" ht="18.75" hidden="1" customHeight="1">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420</v>
      </c>
      <c r="AJ579" s="341"/>
      <c r="AK579" s="341"/>
      <c r="AL579" s="158"/>
      <c r="AM579" s="341" t="s">
        <v>433</v>
      </c>
      <c r="AN579" s="341"/>
      <c r="AO579" s="341"/>
      <c r="AP579" s="158"/>
      <c r="AQ579" s="158" t="s">
        <v>235</v>
      </c>
      <c r="AR579" s="129"/>
      <c r="AS579" s="129"/>
      <c r="AT579" s="130"/>
      <c r="AU579" s="135" t="s">
        <v>134</v>
      </c>
      <c r="AV579" s="135"/>
      <c r="AW579" s="135"/>
      <c r="AX579" s="136"/>
    </row>
    <row r="580" spans="1:50" ht="18.75" hidden="1" customHeight="1">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420</v>
      </c>
      <c r="AJ584" s="341"/>
      <c r="AK584" s="341"/>
      <c r="AL584" s="158"/>
      <c r="AM584" s="341" t="s">
        <v>433</v>
      </c>
      <c r="AN584" s="341"/>
      <c r="AO584" s="341"/>
      <c r="AP584" s="158"/>
      <c r="AQ584" s="158" t="s">
        <v>235</v>
      </c>
      <c r="AR584" s="129"/>
      <c r="AS584" s="129"/>
      <c r="AT584" s="130"/>
      <c r="AU584" s="135" t="s">
        <v>134</v>
      </c>
      <c r="AV584" s="135"/>
      <c r="AW584" s="135"/>
      <c r="AX584" s="136"/>
    </row>
    <row r="585" spans="1:50" ht="18.75" hidden="1" customHeight="1">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908" t="s">
        <v>255</v>
      </c>
      <c r="H592" s="122"/>
      <c r="I592" s="122"/>
      <c r="J592" s="909"/>
      <c r="K592" s="910"/>
      <c r="L592" s="910"/>
      <c r="M592" s="910"/>
      <c r="N592" s="910"/>
      <c r="O592" s="910"/>
      <c r="P592" s="910"/>
      <c r="Q592" s="910"/>
      <c r="R592" s="910"/>
      <c r="S592" s="910"/>
      <c r="T592" s="91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2"/>
    </row>
    <row r="593" spans="1:50" ht="18.75" hidden="1" customHeight="1">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420</v>
      </c>
      <c r="AJ593" s="341"/>
      <c r="AK593" s="341"/>
      <c r="AL593" s="158"/>
      <c r="AM593" s="341" t="s">
        <v>433</v>
      </c>
      <c r="AN593" s="341"/>
      <c r="AO593" s="341"/>
      <c r="AP593" s="158"/>
      <c r="AQ593" s="158" t="s">
        <v>235</v>
      </c>
      <c r="AR593" s="129"/>
      <c r="AS593" s="129"/>
      <c r="AT593" s="130"/>
      <c r="AU593" s="135" t="s">
        <v>134</v>
      </c>
      <c r="AV593" s="135"/>
      <c r="AW593" s="135"/>
      <c r="AX593" s="136"/>
    </row>
    <row r="594" spans="1:50" ht="18.75" hidden="1" customHeight="1">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420</v>
      </c>
      <c r="AJ598" s="341"/>
      <c r="AK598" s="341"/>
      <c r="AL598" s="158"/>
      <c r="AM598" s="341" t="s">
        <v>433</v>
      </c>
      <c r="AN598" s="341"/>
      <c r="AO598" s="341"/>
      <c r="AP598" s="158"/>
      <c r="AQ598" s="158" t="s">
        <v>235</v>
      </c>
      <c r="AR598" s="129"/>
      <c r="AS598" s="129"/>
      <c r="AT598" s="130"/>
      <c r="AU598" s="135" t="s">
        <v>134</v>
      </c>
      <c r="AV598" s="135"/>
      <c r="AW598" s="135"/>
      <c r="AX598" s="136"/>
    </row>
    <row r="599" spans="1:50" ht="18.75" hidden="1" customHeight="1">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420</v>
      </c>
      <c r="AJ603" s="341"/>
      <c r="AK603" s="341"/>
      <c r="AL603" s="158"/>
      <c r="AM603" s="341" t="s">
        <v>433</v>
      </c>
      <c r="AN603" s="341"/>
      <c r="AO603" s="341"/>
      <c r="AP603" s="158"/>
      <c r="AQ603" s="158" t="s">
        <v>235</v>
      </c>
      <c r="AR603" s="129"/>
      <c r="AS603" s="129"/>
      <c r="AT603" s="130"/>
      <c r="AU603" s="135" t="s">
        <v>134</v>
      </c>
      <c r="AV603" s="135"/>
      <c r="AW603" s="135"/>
      <c r="AX603" s="136"/>
    </row>
    <row r="604" spans="1:50" ht="18.75" hidden="1" customHeight="1">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420</v>
      </c>
      <c r="AJ608" s="341"/>
      <c r="AK608" s="341"/>
      <c r="AL608" s="158"/>
      <c r="AM608" s="341" t="s">
        <v>433</v>
      </c>
      <c r="AN608" s="341"/>
      <c r="AO608" s="341"/>
      <c r="AP608" s="158"/>
      <c r="AQ608" s="158" t="s">
        <v>235</v>
      </c>
      <c r="AR608" s="129"/>
      <c r="AS608" s="129"/>
      <c r="AT608" s="130"/>
      <c r="AU608" s="135" t="s">
        <v>134</v>
      </c>
      <c r="AV608" s="135"/>
      <c r="AW608" s="135"/>
      <c r="AX608" s="136"/>
    </row>
    <row r="609" spans="1:50" ht="18.75" hidden="1" customHeight="1">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420</v>
      </c>
      <c r="AJ613" s="341"/>
      <c r="AK613" s="341"/>
      <c r="AL613" s="158"/>
      <c r="AM613" s="341" t="s">
        <v>433</v>
      </c>
      <c r="AN613" s="341"/>
      <c r="AO613" s="341"/>
      <c r="AP613" s="158"/>
      <c r="AQ613" s="158" t="s">
        <v>235</v>
      </c>
      <c r="AR613" s="129"/>
      <c r="AS613" s="129"/>
      <c r="AT613" s="130"/>
      <c r="AU613" s="135" t="s">
        <v>134</v>
      </c>
      <c r="AV613" s="135"/>
      <c r="AW613" s="135"/>
      <c r="AX613" s="136"/>
    </row>
    <row r="614" spans="1:50" ht="18.75" hidden="1" customHeight="1">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420</v>
      </c>
      <c r="AJ618" s="341"/>
      <c r="AK618" s="341"/>
      <c r="AL618" s="158"/>
      <c r="AM618" s="341" t="s">
        <v>433</v>
      </c>
      <c r="AN618" s="341"/>
      <c r="AO618" s="341"/>
      <c r="AP618" s="158"/>
      <c r="AQ618" s="158" t="s">
        <v>235</v>
      </c>
      <c r="AR618" s="129"/>
      <c r="AS618" s="129"/>
      <c r="AT618" s="130"/>
      <c r="AU618" s="135" t="s">
        <v>134</v>
      </c>
      <c r="AV618" s="135"/>
      <c r="AW618" s="135"/>
      <c r="AX618" s="136"/>
    </row>
    <row r="619" spans="1:50" ht="18.75" hidden="1" customHeight="1">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420</v>
      </c>
      <c r="AJ623" s="341"/>
      <c r="AK623" s="341"/>
      <c r="AL623" s="158"/>
      <c r="AM623" s="341" t="s">
        <v>433</v>
      </c>
      <c r="AN623" s="341"/>
      <c r="AO623" s="341"/>
      <c r="AP623" s="158"/>
      <c r="AQ623" s="158" t="s">
        <v>235</v>
      </c>
      <c r="AR623" s="129"/>
      <c r="AS623" s="129"/>
      <c r="AT623" s="130"/>
      <c r="AU623" s="135" t="s">
        <v>134</v>
      </c>
      <c r="AV623" s="135"/>
      <c r="AW623" s="135"/>
      <c r="AX623" s="136"/>
    </row>
    <row r="624" spans="1:50" ht="18.75" hidden="1" customHeight="1">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420</v>
      </c>
      <c r="AJ628" s="341"/>
      <c r="AK628" s="341"/>
      <c r="AL628" s="158"/>
      <c r="AM628" s="341" t="s">
        <v>433</v>
      </c>
      <c r="AN628" s="341"/>
      <c r="AO628" s="341"/>
      <c r="AP628" s="158"/>
      <c r="AQ628" s="158" t="s">
        <v>235</v>
      </c>
      <c r="AR628" s="129"/>
      <c r="AS628" s="129"/>
      <c r="AT628" s="130"/>
      <c r="AU628" s="135" t="s">
        <v>134</v>
      </c>
      <c r="AV628" s="135"/>
      <c r="AW628" s="135"/>
      <c r="AX628" s="136"/>
    </row>
    <row r="629" spans="1:50" ht="18.75" hidden="1" customHeight="1">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420</v>
      </c>
      <c r="AJ633" s="341"/>
      <c r="AK633" s="341"/>
      <c r="AL633" s="158"/>
      <c r="AM633" s="341" t="s">
        <v>433</v>
      </c>
      <c r="AN633" s="341"/>
      <c r="AO633" s="341"/>
      <c r="AP633" s="158"/>
      <c r="AQ633" s="158" t="s">
        <v>235</v>
      </c>
      <c r="AR633" s="129"/>
      <c r="AS633" s="129"/>
      <c r="AT633" s="130"/>
      <c r="AU633" s="135" t="s">
        <v>134</v>
      </c>
      <c r="AV633" s="135"/>
      <c r="AW633" s="135"/>
      <c r="AX633" s="136"/>
    </row>
    <row r="634" spans="1:50" ht="18.75" hidden="1" customHeight="1">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420</v>
      </c>
      <c r="AJ638" s="341"/>
      <c r="AK638" s="341"/>
      <c r="AL638" s="158"/>
      <c r="AM638" s="341" t="s">
        <v>433</v>
      </c>
      <c r="AN638" s="341"/>
      <c r="AO638" s="341"/>
      <c r="AP638" s="158"/>
      <c r="AQ638" s="158" t="s">
        <v>235</v>
      </c>
      <c r="AR638" s="129"/>
      <c r="AS638" s="129"/>
      <c r="AT638" s="130"/>
      <c r="AU638" s="135" t="s">
        <v>134</v>
      </c>
      <c r="AV638" s="135"/>
      <c r="AW638" s="135"/>
      <c r="AX638" s="136"/>
    </row>
    <row r="639" spans="1:50" ht="18.75" hidden="1" customHeight="1">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908" t="s">
        <v>255</v>
      </c>
      <c r="H646" s="122"/>
      <c r="I646" s="122"/>
      <c r="J646" s="909"/>
      <c r="K646" s="910"/>
      <c r="L646" s="910"/>
      <c r="M646" s="910"/>
      <c r="N646" s="910"/>
      <c r="O646" s="910"/>
      <c r="P646" s="910"/>
      <c r="Q646" s="910"/>
      <c r="R646" s="910"/>
      <c r="S646" s="910"/>
      <c r="T646" s="91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2"/>
    </row>
    <row r="647" spans="1:50" ht="18.75" hidden="1" customHeight="1">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420</v>
      </c>
      <c r="AJ647" s="341"/>
      <c r="AK647" s="341"/>
      <c r="AL647" s="158"/>
      <c r="AM647" s="341" t="s">
        <v>433</v>
      </c>
      <c r="AN647" s="341"/>
      <c r="AO647" s="341"/>
      <c r="AP647" s="158"/>
      <c r="AQ647" s="158" t="s">
        <v>235</v>
      </c>
      <c r="AR647" s="129"/>
      <c r="AS647" s="129"/>
      <c r="AT647" s="130"/>
      <c r="AU647" s="135" t="s">
        <v>134</v>
      </c>
      <c r="AV647" s="135"/>
      <c r="AW647" s="135"/>
      <c r="AX647" s="136"/>
    </row>
    <row r="648" spans="1:50" ht="18.75" hidden="1" customHeight="1">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420</v>
      </c>
      <c r="AJ652" s="341"/>
      <c r="AK652" s="341"/>
      <c r="AL652" s="158"/>
      <c r="AM652" s="341" t="s">
        <v>433</v>
      </c>
      <c r="AN652" s="341"/>
      <c r="AO652" s="341"/>
      <c r="AP652" s="158"/>
      <c r="AQ652" s="158" t="s">
        <v>235</v>
      </c>
      <c r="AR652" s="129"/>
      <c r="AS652" s="129"/>
      <c r="AT652" s="130"/>
      <c r="AU652" s="135" t="s">
        <v>134</v>
      </c>
      <c r="AV652" s="135"/>
      <c r="AW652" s="135"/>
      <c r="AX652" s="136"/>
    </row>
    <row r="653" spans="1:50" ht="18.75" hidden="1" customHeight="1">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420</v>
      </c>
      <c r="AJ657" s="341"/>
      <c r="AK657" s="341"/>
      <c r="AL657" s="158"/>
      <c r="AM657" s="341" t="s">
        <v>433</v>
      </c>
      <c r="AN657" s="341"/>
      <c r="AO657" s="341"/>
      <c r="AP657" s="158"/>
      <c r="AQ657" s="158" t="s">
        <v>235</v>
      </c>
      <c r="AR657" s="129"/>
      <c r="AS657" s="129"/>
      <c r="AT657" s="130"/>
      <c r="AU657" s="135" t="s">
        <v>134</v>
      </c>
      <c r="AV657" s="135"/>
      <c r="AW657" s="135"/>
      <c r="AX657" s="136"/>
    </row>
    <row r="658" spans="1:50" ht="18.75" hidden="1" customHeight="1">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420</v>
      </c>
      <c r="AJ662" s="341"/>
      <c r="AK662" s="341"/>
      <c r="AL662" s="158"/>
      <c r="AM662" s="341" t="s">
        <v>433</v>
      </c>
      <c r="AN662" s="341"/>
      <c r="AO662" s="341"/>
      <c r="AP662" s="158"/>
      <c r="AQ662" s="158" t="s">
        <v>235</v>
      </c>
      <c r="AR662" s="129"/>
      <c r="AS662" s="129"/>
      <c r="AT662" s="130"/>
      <c r="AU662" s="135" t="s">
        <v>134</v>
      </c>
      <c r="AV662" s="135"/>
      <c r="AW662" s="135"/>
      <c r="AX662" s="136"/>
    </row>
    <row r="663" spans="1:50" ht="18.75" hidden="1" customHeight="1">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420</v>
      </c>
      <c r="AJ667" s="341"/>
      <c r="AK667" s="341"/>
      <c r="AL667" s="158"/>
      <c r="AM667" s="341" t="s">
        <v>433</v>
      </c>
      <c r="AN667" s="341"/>
      <c r="AO667" s="341"/>
      <c r="AP667" s="158"/>
      <c r="AQ667" s="158" t="s">
        <v>235</v>
      </c>
      <c r="AR667" s="129"/>
      <c r="AS667" s="129"/>
      <c r="AT667" s="130"/>
      <c r="AU667" s="135" t="s">
        <v>134</v>
      </c>
      <c r="AV667" s="135"/>
      <c r="AW667" s="135"/>
      <c r="AX667" s="136"/>
    </row>
    <row r="668" spans="1:50" ht="18.75" hidden="1" customHeight="1">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420</v>
      </c>
      <c r="AJ672" s="341"/>
      <c r="AK672" s="341"/>
      <c r="AL672" s="158"/>
      <c r="AM672" s="341" t="s">
        <v>433</v>
      </c>
      <c r="AN672" s="341"/>
      <c r="AO672" s="341"/>
      <c r="AP672" s="158"/>
      <c r="AQ672" s="158" t="s">
        <v>235</v>
      </c>
      <c r="AR672" s="129"/>
      <c r="AS672" s="129"/>
      <c r="AT672" s="130"/>
      <c r="AU672" s="135" t="s">
        <v>134</v>
      </c>
      <c r="AV672" s="135"/>
      <c r="AW672" s="135"/>
      <c r="AX672" s="136"/>
    </row>
    <row r="673" spans="1:50" ht="18.75" hidden="1" customHeight="1">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420</v>
      </c>
      <c r="AJ677" s="341"/>
      <c r="AK677" s="341"/>
      <c r="AL677" s="158"/>
      <c r="AM677" s="341" t="s">
        <v>433</v>
      </c>
      <c r="AN677" s="341"/>
      <c r="AO677" s="341"/>
      <c r="AP677" s="158"/>
      <c r="AQ677" s="158" t="s">
        <v>235</v>
      </c>
      <c r="AR677" s="129"/>
      <c r="AS677" s="129"/>
      <c r="AT677" s="130"/>
      <c r="AU677" s="135" t="s">
        <v>134</v>
      </c>
      <c r="AV677" s="135"/>
      <c r="AW677" s="135"/>
      <c r="AX677" s="136"/>
    </row>
    <row r="678" spans="1:50" ht="18.75" hidden="1" customHeight="1">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420</v>
      </c>
      <c r="AJ682" s="341"/>
      <c r="AK682" s="341"/>
      <c r="AL682" s="158"/>
      <c r="AM682" s="341" t="s">
        <v>433</v>
      </c>
      <c r="AN682" s="341"/>
      <c r="AO682" s="341"/>
      <c r="AP682" s="158"/>
      <c r="AQ682" s="158" t="s">
        <v>235</v>
      </c>
      <c r="AR682" s="129"/>
      <c r="AS682" s="129"/>
      <c r="AT682" s="130"/>
      <c r="AU682" s="135" t="s">
        <v>134</v>
      </c>
      <c r="AV682" s="135"/>
      <c r="AW682" s="135"/>
      <c r="AX682" s="136"/>
    </row>
    <row r="683" spans="1:50" ht="18.75" hidden="1" customHeight="1">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420</v>
      </c>
      <c r="AJ687" s="341"/>
      <c r="AK687" s="341"/>
      <c r="AL687" s="158"/>
      <c r="AM687" s="341" t="s">
        <v>433</v>
      </c>
      <c r="AN687" s="341"/>
      <c r="AO687" s="341"/>
      <c r="AP687" s="158"/>
      <c r="AQ687" s="158" t="s">
        <v>235</v>
      </c>
      <c r="AR687" s="129"/>
      <c r="AS687" s="129"/>
      <c r="AT687" s="130"/>
      <c r="AU687" s="135" t="s">
        <v>134</v>
      </c>
      <c r="AV687" s="135"/>
      <c r="AW687" s="135"/>
      <c r="AX687" s="136"/>
    </row>
    <row r="688" spans="1:50" ht="18.75" hidden="1" customHeight="1">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420</v>
      </c>
      <c r="AJ692" s="341"/>
      <c r="AK692" s="341"/>
      <c r="AL692" s="158"/>
      <c r="AM692" s="341" t="s">
        <v>433</v>
      </c>
      <c r="AN692" s="341"/>
      <c r="AO692" s="341"/>
      <c r="AP692" s="158"/>
      <c r="AQ692" s="158" t="s">
        <v>235</v>
      </c>
      <c r="AR692" s="129"/>
      <c r="AS692" s="129"/>
      <c r="AT692" s="130"/>
      <c r="AU692" s="135" t="s">
        <v>134</v>
      </c>
      <c r="AV692" s="135"/>
      <c r="AW692" s="135"/>
      <c r="AX692" s="136"/>
    </row>
    <row r="693" spans="1:50" ht="18.75" hidden="1" customHeight="1">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9" hidden="1"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0" ht="27" customHeight="1">
      <c r="A702" s="876" t="s">
        <v>140</v>
      </c>
      <c r="B702" s="87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7" t="s">
        <v>569</v>
      </c>
      <c r="AE702" s="348"/>
      <c r="AF702" s="348"/>
      <c r="AG702" s="387" t="s">
        <v>588</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4"/>
      <c r="AD703" s="328" t="s">
        <v>569</v>
      </c>
      <c r="AE703" s="329"/>
      <c r="AF703" s="329"/>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80"/>
      <c r="B704" s="881"/>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4" t="s">
        <v>569</v>
      </c>
      <c r="AE704" s="785"/>
      <c r="AF704" s="785"/>
      <c r="AG704" s="166" t="s">
        <v>590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9" t="s">
        <v>39</v>
      </c>
      <c r="B705" s="640"/>
      <c r="C705" s="825" t="s">
        <v>41</v>
      </c>
      <c r="D705" s="826"/>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7"/>
      <c r="AD705" s="713" t="s">
        <v>569</v>
      </c>
      <c r="AE705" s="714"/>
      <c r="AF705" s="714"/>
      <c r="AG705" s="124" t="s">
        <v>591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1"/>
      <c r="B706" s="642"/>
      <c r="C706" s="796"/>
      <c r="D706" s="797"/>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8" t="s">
        <v>587</v>
      </c>
      <c r="AE706" s="329"/>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1"/>
      <c r="B707" s="642"/>
      <c r="C707" s="798"/>
      <c r="D707" s="799"/>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41" t="s">
        <v>587</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1"/>
      <c r="B708" s="643"/>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3" t="s">
        <v>569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569</v>
      </c>
      <c r="AE709" s="329"/>
      <c r="AF709" s="329"/>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1"/>
      <c r="B710" s="643"/>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592</v>
      </c>
      <c r="AE710" s="329"/>
      <c r="AF710" s="329"/>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1"/>
      <c r="B711" s="643"/>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2"/>
      <c r="AD711" s="328" t="s">
        <v>569</v>
      </c>
      <c r="AE711" s="329"/>
      <c r="AF711" s="329"/>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1"/>
      <c r="B712" s="643"/>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2"/>
      <c r="AD712" s="784" t="s">
        <v>592</v>
      </c>
      <c r="AE712" s="785"/>
      <c r="AF712" s="785"/>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1"/>
      <c r="B713" s="643"/>
      <c r="C713" s="989" t="s">
        <v>351</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8" t="s">
        <v>592</v>
      </c>
      <c r="AE713" s="329"/>
      <c r="AF713" s="66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1" t="s">
        <v>592</v>
      </c>
      <c r="AE714" s="812"/>
      <c r="AF714" s="813"/>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569</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592</v>
      </c>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1"/>
      <c r="B717" s="643"/>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592</v>
      </c>
      <c r="AE717" s="329"/>
      <c r="AF717" s="329"/>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4"/>
      <c r="B718" s="645"/>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592</v>
      </c>
      <c r="AE718" s="329"/>
      <c r="AF718" s="329"/>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8" t="s">
        <v>58</v>
      </c>
      <c r="B719" s="779"/>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24" t="s">
        <v>594</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2"/>
      <c r="B725" s="783"/>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39" t="s">
        <v>48</v>
      </c>
      <c r="B726" s="804"/>
      <c r="C726" s="819" t="s">
        <v>53</v>
      </c>
      <c r="D726" s="843"/>
      <c r="E726" s="843"/>
      <c r="F726" s="844"/>
      <c r="G726" s="576" t="s">
        <v>595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05"/>
      <c r="B727" s="806"/>
      <c r="C727" s="747" t="s">
        <v>57</v>
      </c>
      <c r="D727" s="748"/>
      <c r="E727" s="748"/>
      <c r="F727" s="749"/>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801"/>
      <c r="B731" s="802"/>
      <c r="C731" s="802"/>
      <c r="D731" s="802"/>
      <c r="E731" s="803"/>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6" t="s">
        <v>410</v>
      </c>
      <c r="B737" s="209"/>
      <c r="C737" s="209"/>
      <c r="D737" s="210"/>
      <c r="E737" s="997"/>
      <c r="F737" s="997"/>
      <c r="G737" s="997"/>
      <c r="H737" s="997"/>
      <c r="I737" s="997"/>
      <c r="J737" s="997"/>
      <c r="K737" s="997"/>
      <c r="L737" s="997"/>
      <c r="M737" s="997"/>
      <c r="N737" s="367" t="s">
        <v>405</v>
      </c>
      <c r="O737" s="367"/>
      <c r="P737" s="367"/>
      <c r="Q737" s="367"/>
      <c r="R737" s="997"/>
      <c r="S737" s="997"/>
      <c r="T737" s="997"/>
      <c r="U737" s="997"/>
      <c r="V737" s="997"/>
      <c r="W737" s="997"/>
      <c r="X737" s="997"/>
      <c r="Y737" s="997"/>
      <c r="Z737" s="997"/>
      <c r="AA737" s="367" t="s">
        <v>404</v>
      </c>
      <c r="AB737" s="367"/>
      <c r="AC737" s="367"/>
      <c r="AD737" s="367"/>
      <c r="AE737" s="997"/>
      <c r="AF737" s="997"/>
      <c r="AG737" s="997"/>
      <c r="AH737" s="997"/>
      <c r="AI737" s="997"/>
      <c r="AJ737" s="997"/>
      <c r="AK737" s="997"/>
      <c r="AL737" s="997"/>
      <c r="AM737" s="997"/>
      <c r="AN737" s="367" t="s">
        <v>403</v>
      </c>
      <c r="AO737" s="367"/>
      <c r="AP737" s="367"/>
      <c r="AQ737" s="367"/>
      <c r="AR737" s="1003"/>
      <c r="AS737" s="1004"/>
      <c r="AT737" s="1004"/>
      <c r="AU737" s="1004"/>
      <c r="AV737" s="1004"/>
      <c r="AW737" s="1004"/>
      <c r="AX737" s="1005"/>
      <c r="AY737" s="88"/>
      <c r="AZ737" s="88"/>
    </row>
    <row r="738" spans="1:52" ht="24.75" customHeight="1">
      <c r="A738" s="996" t="s">
        <v>402</v>
      </c>
      <c r="B738" s="209"/>
      <c r="C738" s="209"/>
      <c r="D738" s="210"/>
      <c r="E738" s="997"/>
      <c r="F738" s="997"/>
      <c r="G738" s="997"/>
      <c r="H738" s="997"/>
      <c r="I738" s="997"/>
      <c r="J738" s="997"/>
      <c r="K738" s="997"/>
      <c r="L738" s="997"/>
      <c r="M738" s="997"/>
      <c r="N738" s="367" t="s">
        <v>401</v>
      </c>
      <c r="O738" s="367"/>
      <c r="P738" s="367"/>
      <c r="Q738" s="367"/>
      <c r="R738" s="997"/>
      <c r="S738" s="997"/>
      <c r="T738" s="997"/>
      <c r="U738" s="997"/>
      <c r="V738" s="997"/>
      <c r="W738" s="997"/>
      <c r="X738" s="997"/>
      <c r="Y738" s="997"/>
      <c r="Z738" s="997"/>
      <c r="AA738" s="367" t="s">
        <v>400</v>
      </c>
      <c r="AB738" s="367"/>
      <c r="AC738" s="367"/>
      <c r="AD738" s="367"/>
      <c r="AE738" s="997"/>
      <c r="AF738" s="997"/>
      <c r="AG738" s="997"/>
      <c r="AH738" s="997"/>
      <c r="AI738" s="997"/>
      <c r="AJ738" s="997"/>
      <c r="AK738" s="997"/>
      <c r="AL738" s="997"/>
      <c r="AM738" s="997"/>
      <c r="AN738" s="367" t="s">
        <v>399</v>
      </c>
      <c r="AO738" s="367"/>
      <c r="AP738" s="367"/>
      <c r="AQ738" s="367"/>
      <c r="AR738" s="1003"/>
      <c r="AS738" s="1004"/>
      <c r="AT738" s="1004"/>
      <c r="AU738" s="1004"/>
      <c r="AV738" s="1004"/>
      <c r="AW738" s="1004"/>
      <c r="AX738" s="1005"/>
    </row>
    <row r="739" spans="1:52" ht="24.75" customHeight="1">
      <c r="A739" s="996" t="s">
        <v>398</v>
      </c>
      <c r="B739" s="209"/>
      <c r="C739" s="209"/>
      <c r="D739" s="210"/>
      <c r="E739" s="997" t="s">
        <v>597</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c r="A740" s="978" t="s">
        <v>422</v>
      </c>
      <c r="B740" s="979"/>
      <c r="C740" s="979"/>
      <c r="D740" s="980"/>
      <c r="E740" s="981" t="s">
        <v>564</v>
      </c>
      <c r="F740" s="982"/>
      <c r="G740" s="982"/>
      <c r="H740" s="92" t="str">
        <f>IF(E740="", "", "(")</f>
        <v>(</v>
      </c>
      <c r="I740" s="982"/>
      <c r="J740" s="982"/>
      <c r="K740" s="92" t="str">
        <f>IF(OR(I740="　", I740=""), "", "-")</f>
        <v/>
      </c>
      <c r="L740" s="983">
        <v>239</v>
      </c>
      <c r="M740" s="983"/>
      <c r="N740" s="93" t="str">
        <f>IF(O740="", "", "-")</f>
        <v/>
      </c>
      <c r="O740" s="94"/>
      <c r="P740" s="93" t="str">
        <f>IF(E740="", "", ")")</f>
        <v>)</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6"/>
      <c r="AP740" s="1007"/>
      <c r="AQ740" s="1007"/>
      <c r="AR740" s="1007"/>
      <c r="AS740" s="1007"/>
      <c r="AT740" s="1007"/>
      <c r="AU740" s="1007"/>
      <c r="AV740" s="1007"/>
      <c r="AW740" s="1007"/>
      <c r="AX740" s="1008"/>
    </row>
    <row r="741" spans="1:52" ht="28.4" customHeight="1">
      <c r="A741" s="613" t="s">
        <v>390</v>
      </c>
      <c r="B741" s="614"/>
      <c r="C741" s="614"/>
      <c r="D741" s="614"/>
      <c r="E741" s="614"/>
      <c r="F741" s="615"/>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7" t="s">
        <v>392</v>
      </c>
      <c r="B780" s="628"/>
      <c r="C780" s="628"/>
      <c r="D780" s="628"/>
      <c r="E780" s="628"/>
      <c r="F780" s="629"/>
      <c r="G780" s="594" t="s">
        <v>366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5"/>
    </row>
    <row r="781" spans="1:50" ht="24.75" customHeight="1">
      <c r="A781" s="630"/>
      <c r="B781" s="631"/>
      <c r="C781" s="631"/>
      <c r="D781" s="631"/>
      <c r="E781" s="631"/>
      <c r="F781" s="632"/>
      <c r="G781" s="819"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800"/>
      <c r="AC781" s="819"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c r="A782" s="630"/>
      <c r="B782" s="631"/>
      <c r="C782" s="631"/>
      <c r="D782" s="631"/>
      <c r="E782" s="631"/>
      <c r="F782" s="632"/>
      <c r="G782" s="669" t="s">
        <v>598</v>
      </c>
      <c r="H782" s="670"/>
      <c r="I782" s="670"/>
      <c r="J782" s="670"/>
      <c r="K782" s="671"/>
      <c r="L782" s="663" t="s">
        <v>599</v>
      </c>
      <c r="M782" s="664"/>
      <c r="N782" s="664"/>
      <c r="O782" s="664"/>
      <c r="P782" s="664"/>
      <c r="Q782" s="664"/>
      <c r="R782" s="664"/>
      <c r="S782" s="664"/>
      <c r="T782" s="664"/>
      <c r="U782" s="664"/>
      <c r="V782" s="664"/>
      <c r="W782" s="664"/>
      <c r="X782" s="665"/>
      <c r="Y782" s="807">
        <v>0</v>
      </c>
      <c r="Z782" s="808"/>
      <c r="AA782" s="808"/>
      <c r="AB782" s="809"/>
      <c r="AC782" s="839"/>
      <c r="AD782" s="670"/>
      <c r="AE782" s="670"/>
      <c r="AF782" s="670"/>
      <c r="AG782" s="671"/>
      <c r="AH782" s="663"/>
      <c r="AI782" s="664"/>
      <c r="AJ782" s="664"/>
      <c r="AK782" s="664"/>
      <c r="AL782" s="664"/>
      <c r="AM782" s="664"/>
      <c r="AN782" s="664"/>
      <c r="AO782" s="664"/>
      <c r="AP782" s="664"/>
      <c r="AQ782" s="664"/>
      <c r="AR782" s="664"/>
      <c r="AS782" s="664"/>
      <c r="AT782" s="665"/>
      <c r="AU782" s="390"/>
      <c r="AV782" s="391"/>
      <c r="AW782" s="391"/>
      <c r="AX782" s="39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c r="A792" s="630"/>
      <c r="B792" s="631"/>
      <c r="C792" s="631"/>
      <c r="D792" s="631"/>
      <c r="E792" s="631"/>
      <c r="F792" s="632"/>
      <c r="G792" s="830" t="s">
        <v>20</v>
      </c>
      <c r="H792" s="831"/>
      <c r="I792" s="831"/>
      <c r="J792" s="831"/>
      <c r="K792" s="831"/>
      <c r="L792" s="832"/>
      <c r="M792" s="833"/>
      <c r="N792" s="833"/>
      <c r="O792" s="833"/>
      <c r="P792" s="833"/>
      <c r="Q792" s="833"/>
      <c r="R792" s="833"/>
      <c r="S792" s="833"/>
      <c r="T792" s="833"/>
      <c r="U792" s="833"/>
      <c r="V792" s="833"/>
      <c r="W792" s="833"/>
      <c r="X792" s="834"/>
      <c r="Y792" s="835">
        <f>SUM(Y782:AB791)</f>
        <v>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5"/>
    </row>
    <row r="794" spans="1:50" ht="24.75" hidden="1" customHeight="1">
      <c r="A794" s="630"/>
      <c r="B794" s="631"/>
      <c r="C794" s="631"/>
      <c r="D794" s="631"/>
      <c r="E794" s="631"/>
      <c r="F794" s="632"/>
      <c r="G794" s="819"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800"/>
      <c r="AC794" s="819"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c r="A795" s="630"/>
      <c r="B795" s="631"/>
      <c r="C795" s="631"/>
      <c r="D795" s="631"/>
      <c r="E795" s="631"/>
      <c r="F795" s="632"/>
      <c r="G795" s="839"/>
      <c r="H795" s="670"/>
      <c r="I795" s="670"/>
      <c r="J795" s="670"/>
      <c r="K795" s="671"/>
      <c r="L795" s="663"/>
      <c r="M795" s="664"/>
      <c r="N795" s="664"/>
      <c r="O795" s="664"/>
      <c r="P795" s="664"/>
      <c r="Q795" s="664"/>
      <c r="R795" s="664"/>
      <c r="S795" s="664"/>
      <c r="T795" s="664"/>
      <c r="U795" s="664"/>
      <c r="V795" s="664"/>
      <c r="W795" s="664"/>
      <c r="X795" s="665"/>
      <c r="Y795" s="390"/>
      <c r="Z795" s="391"/>
      <c r="AA795" s="391"/>
      <c r="AB795" s="840"/>
      <c r="AC795" s="839"/>
      <c r="AD795" s="670"/>
      <c r="AE795" s="670"/>
      <c r="AF795" s="670"/>
      <c r="AG795" s="671"/>
      <c r="AH795" s="663"/>
      <c r="AI795" s="664"/>
      <c r="AJ795" s="664"/>
      <c r="AK795" s="664"/>
      <c r="AL795" s="664"/>
      <c r="AM795" s="664"/>
      <c r="AN795" s="664"/>
      <c r="AO795" s="664"/>
      <c r="AP795" s="664"/>
      <c r="AQ795" s="664"/>
      <c r="AR795" s="664"/>
      <c r="AS795" s="664"/>
      <c r="AT795" s="665"/>
      <c r="AU795" s="390"/>
      <c r="AV795" s="391"/>
      <c r="AW795" s="391"/>
      <c r="AX795" s="39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c r="A805" s="630"/>
      <c r="B805" s="631"/>
      <c r="C805" s="631"/>
      <c r="D805" s="631"/>
      <c r="E805" s="631"/>
      <c r="F805" s="632"/>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5"/>
    </row>
    <row r="807" spans="1:50" ht="24.75" hidden="1" customHeight="1">
      <c r="A807" s="630"/>
      <c r="B807" s="631"/>
      <c r="C807" s="631"/>
      <c r="D807" s="631"/>
      <c r="E807" s="631"/>
      <c r="F807" s="632"/>
      <c r="G807" s="819"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800"/>
      <c r="AC807" s="819"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c r="A808" s="630"/>
      <c r="B808" s="631"/>
      <c r="C808" s="631"/>
      <c r="D808" s="631"/>
      <c r="E808" s="631"/>
      <c r="F808" s="632"/>
      <c r="G808" s="839"/>
      <c r="H808" s="670"/>
      <c r="I808" s="670"/>
      <c r="J808" s="670"/>
      <c r="K808" s="671"/>
      <c r="L808" s="663"/>
      <c r="M808" s="664"/>
      <c r="N808" s="664"/>
      <c r="O808" s="664"/>
      <c r="P808" s="664"/>
      <c r="Q808" s="664"/>
      <c r="R808" s="664"/>
      <c r="S808" s="664"/>
      <c r="T808" s="664"/>
      <c r="U808" s="664"/>
      <c r="V808" s="664"/>
      <c r="W808" s="664"/>
      <c r="X808" s="665"/>
      <c r="Y808" s="390"/>
      <c r="Z808" s="391"/>
      <c r="AA808" s="391"/>
      <c r="AB808" s="840"/>
      <c r="AC808" s="839"/>
      <c r="AD808" s="670"/>
      <c r="AE808" s="670"/>
      <c r="AF808" s="670"/>
      <c r="AG808" s="671"/>
      <c r="AH808" s="663"/>
      <c r="AI808" s="664"/>
      <c r="AJ808" s="664"/>
      <c r="AK808" s="664"/>
      <c r="AL808" s="664"/>
      <c r="AM808" s="664"/>
      <c r="AN808" s="664"/>
      <c r="AO808" s="664"/>
      <c r="AP808" s="664"/>
      <c r="AQ808" s="664"/>
      <c r="AR808" s="664"/>
      <c r="AS808" s="664"/>
      <c r="AT808" s="665"/>
      <c r="AU808" s="390"/>
      <c r="AV808" s="391"/>
      <c r="AW808" s="391"/>
      <c r="AX808" s="39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c r="A818" s="630"/>
      <c r="B818" s="631"/>
      <c r="C818" s="631"/>
      <c r="D818" s="631"/>
      <c r="E818" s="631"/>
      <c r="F818" s="632"/>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5"/>
    </row>
    <row r="820" spans="1:50" ht="24.75" hidden="1" customHeight="1">
      <c r="A820" s="630"/>
      <c r="B820" s="631"/>
      <c r="C820" s="631"/>
      <c r="D820" s="631"/>
      <c r="E820" s="631"/>
      <c r="F820" s="632"/>
      <c r="G820" s="819"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800"/>
      <c r="AC820" s="819"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c r="A821" s="630"/>
      <c r="B821" s="631"/>
      <c r="C821" s="631"/>
      <c r="D821" s="631"/>
      <c r="E821" s="631"/>
      <c r="F821" s="632"/>
      <c r="G821" s="839"/>
      <c r="H821" s="670"/>
      <c r="I821" s="670"/>
      <c r="J821" s="670"/>
      <c r="K821" s="671"/>
      <c r="L821" s="663"/>
      <c r="M821" s="664"/>
      <c r="N821" s="664"/>
      <c r="O821" s="664"/>
      <c r="P821" s="664"/>
      <c r="Q821" s="664"/>
      <c r="R821" s="664"/>
      <c r="S821" s="664"/>
      <c r="T821" s="664"/>
      <c r="U821" s="664"/>
      <c r="V821" s="664"/>
      <c r="W821" s="664"/>
      <c r="X821" s="665"/>
      <c r="Y821" s="390"/>
      <c r="Z821" s="391"/>
      <c r="AA821" s="391"/>
      <c r="AB821" s="840"/>
      <c r="AC821" s="839"/>
      <c r="AD821" s="670"/>
      <c r="AE821" s="670"/>
      <c r="AF821" s="670"/>
      <c r="AG821" s="671"/>
      <c r="AH821" s="663"/>
      <c r="AI821" s="664"/>
      <c r="AJ821" s="664"/>
      <c r="AK821" s="664"/>
      <c r="AL821" s="664"/>
      <c r="AM821" s="664"/>
      <c r="AN821" s="664"/>
      <c r="AO821" s="664"/>
      <c r="AP821" s="664"/>
      <c r="AQ821" s="664"/>
      <c r="AR821" s="664"/>
      <c r="AS821" s="664"/>
      <c r="AT821" s="665"/>
      <c r="AU821" s="390"/>
      <c r="AV821" s="391"/>
      <c r="AW821" s="391"/>
      <c r="AX821" s="39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c r="A831" s="630"/>
      <c r="B831" s="631"/>
      <c r="C831" s="631"/>
      <c r="D831" s="631"/>
      <c r="E831" s="631"/>
      <c r="F831" s="632"/>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c r="A838" s="378">
        <v>1</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73"/>
      <c r="AE838" s="373"/>
      <c r="AF838" s="373"/>
      <c r="AG838" s="373"/>
      <c r="AH838" s="374"/>
      <c r="AI838" s="375"/>
      <c r="AJ838" s="375"/>
      <c r="AK838" s="375"/>
      <c r="AL838" s="359"/>
      <c r="AM838" s="360"/>
      <c r="AN838" s="360"/>
      <c r="AO838" s="361"/>
      <c r="AP838" s="362"/>
      <c r="AQ838" s="362"/>
      <c r="AR838" s="362"/>
      <c r="AS838" s="362"/>
      <c r="AT838" s="362"/>
      <c r="AU838" s="362"/>
      <c r="AV838" s="362"/>
      <c r="AW838" s="362"/>
      <c r="AX838" s="362"/>
    </row>
    <row r="839" spans="1:50" ht="30" customHeight="1">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customHeight="1">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customHeight="1">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customHeight="1">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cfRule type="expression" dxfId="2781" priority="13679">
      <formula>IF(RIGHT(TEXT(Y784,"0.#"),1)=".",FALSE,TRUE)</formula>
    </cfRule>
    <cfRule type="expression" dxfId="2780" priority="13680">
      <formula>IF(RIGHT(TEXT(Y784,"0.#"),1)=".",TRUE,FALSE)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5" manualBreakCount="5">
    <brk id="78" max="16383" man="1"/>
    <brk id="186" max="16383" man="1"/>
    <brk id="727" max="16383" man="1"/>
    <brk id="779" max="16383" man="1"/>
    <brk id="1106"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5"/>
      <c r="Z2" s="833"/>
      <c r="AA2" s="834"/>
      <c r="AB2" s="1039" t="s">
        <v>11</v>
      </c>
      <c r="AC2" s="1040"/>
      <c r="AD2" s="1041"/>
      <c r="AE2" s="248" t="s">
        <v>399</v>
      </c>
      <c r="AF2" s="248"/>
      <c r="AG2" s="248"/>
      <c r="AH2" s="248"/>
      <c r="AI2" s="248" t="s">
        <v>397</v>
      </c>
      <c r="AJ2" s="248"/>
      <c r="AK2" s="248"/>
      <c r="AL2" s="248"/>
      <c r="AM2" s="248" t="s">
        <v>426</v>
      </c>
      <c r="AN2" s="248"/>
      <c r="AO2" s="248"/>
      <c r="AP2" s="242"/>
      <c r="AQ2" s="158" t="s">
        <v>235</v>
      </c>
      <c r="AR2" s="129"/>
      <c r="AS2" s="129"/>
      <c r="AT2" s="130"/>
      <c r="AU2" s="538" t="s">
        <v>134</v>
      </c>
      <c r="AV2" s="538"/>
      <c r="AW2" s="538"/>
      <c r="AX2" s="539"/>
    </row>
    <row r="3" spans="1:50" ht="18.75" customHeight="1">
      <c r="A3" s="402"/>
      <c r="B3" s="403"/>
      <c r="C3" s="403"/>
      <c r="D3" s="403"/>
      <c r="E3" s="403"/>
      <c r="F3" s="404"/>
      <c r="G3" s="418"/>
      <c r="H3" s="400"/>
      <c r="I3" s="400"/>
      <c r="J3" s="400"/>
      <c r="K3" s="400"/>
      <c r="L3" s="400"/>
      <c r="M3" s="400"/>
      <c r="N3" s="400"/>
      <c r="O3" s="419"/>
      <c r="P3" s="440"/>
      <c r="Q3" s="400"/>
      <c r="R3" s="400"/>
      <c r="S3" s="400"/>
      <c r="T3" s="400"/>
      <c r="U3" s="400"/>
      <c r="V3" s="400"/>
      <c r="W3" s="400"/>
      <c r="X3" s="419"/>
      <c r="Y3" s="1036"/>
      <c r="Z3" s="1037"/>
      <c r="AA3" s="1038"/>
      <c r="AB3" s="1042"/>
      <c r="AC3" s="1043"/>
      <c r="AD3" s="1044"/>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c r="A4" s="405"/>
      <c r="B4" s="403"/>
      <c r="C4" s="403"/>
      <c r="D4" s="403"/>
      <c r="E4" s="403"/>
      <c r="F4" s="404"/>
      <c r="G4" s="563"/>
      <c r="H4" s="1012"/>
      <c r="I4" s="1012"/>
      <c r="J4" s="1012"/>
      <c r="K4" s="1012"/>
      <c r="L4" s="1012"/>
      <c r="M4" s="1012"/>
      <c r="N4" s="1012"/>
      <c r="O4" s="1013"/>
      <c r="P4" s="104"/>
      <c r="Q4" s="1020"/>
      <c r="R4" s="1020"/>
      <c r="S4" s="1020"/>
      <c r="T4" s="1020"/>
      <c r="U4" s="1020"/>
      <c r="V4" s="1020"/>
      <c r="W4" s="1020"/>
      <c r="X4" s="1021"/>
      <c r="Y4" s="1030" t="s">
        <v>12</v>
      </c>
      <c r="Z4" s="1031"/>
      <c r="AA4" s="1032"/>
      <c r="AB4" s="466"/>
      <c r="AC4" s="1034"/>
      <c r="AD4" s="1034"/>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c r="A5" s="406"/>
      <c r="B5" s="407"/>
      <c r="C5" s="407"/>
      <c r="D5" s="407"/>
      <c r="E5" s="407"/>
      <c r="F5" s="408"/>
      <c r="G5" s="1014"/>
      <c r="H5" s="1015"/>
      <c r="I5" s="1015"/>
      <c r="J5" s="1015"/>
      <c r="K5" s="1015"/>
      <c r="L5" s="1015"/>
      <c r="M5" s="1015"/>
      <c r="N5" s="1015"/>
      <c r="O5" s="1016"/>
      <c r="P5" s="1022"/>
      <c r="Q5" s="1022"/>
      <c r="R5" s="1022"/>
      <c r="S5" s="1022"/>
      <c r="T5" s="1022"/>
      <c r="U5" s="1022"/>
      <c r="V5" s="1022"/>
      <c r="W5" s="1022"/>
      <c r="X5" s="1023"/>
      <c r="Y5" s="420" t="s">
        <v>54</v>
      </c>
      <c r="Z5" s="1027"/>
      <c r="AA5" s="1028"/>
      <c r="AB5" s="528"/>
      <c r="AC5" s="1033"/>
      <c r="AD5" s="1033"/>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c r="A6" s="406"/>
      <c r="B6" s="407"/>
      <c r="C6" s="407"/>
      <c r="D6" s="407"/>
      <c r="E6" s="407"/>
      <c r="F6" s="408"/>
      <c r="G6" s="1017"/>
      <c r="H6" s="1018"/>
      <c r="I6" s="1018"/>
      <c r="J6" s="1018"/>
      <c r="K6" s="1018"/>
      <c r="L6" s="1018"/>
      <c r="M6" s="1018"/>
      <c r="N6" s="1018"/>
      <c r="O6" s="1019"/>
      <c r="P6" s="1024"/>
      <c r="Q6" s="1024"/>
      <c r="R6" s="1024"/>
      <c r="S6" s="1024"/>
      <c r="T6" s="1024"/>
      <c r="U6" s="1024"/>
      <c r="V6" s="1024"/>
      <c r="W6" s="1024"/>
      <c r="X6" s="1025"/>
      <c r="Y6" s="1026" t="s">
        <v>13</v>
      </c>
      <c r="Z6" s="1027"/>
      <c r="AA6" s="1028"/>
      <c r="AB6" s="593" t="s">
        <v>182</v>
      </c>
      <c r="AC6" s="1029"/>
      <c r="AD6" s="1029"/>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5"/>
      <c r="Z9" s="833"/>
      <c r="AA9" s="834"/>
      <c r="AB9" s="1039" t="s">
        <v>11</v>
      </c>
      <c r="AC9" s="1040"/>
      <c r="AD9" s="1041"/>
      <c r="AE9" s="248" t="s">
        <v>399</v>
      </c>
      <c r="AF9" s="248"/>
      <c r="AG9" s="248"/>
      <c r="AH9" s="248"/>
      <c r="AI9" s="248" t="s">
        <v>397</v>
      </c>
      <c r="AJ9" s="248"/>
      <c r="AK9" s="248"/>
      <c r="AL9" s="248"/>
      <c r="AM9" s="248" t="s">
        <v>426</v>
      </c>
      <c r="AN9" s="248"/>
      <c r="AO9" s="248"/>
      <c r="AP9" s="242"/>
      <c r="AQ9" s="158" t="s">
        <v>235</v>
      </c>
      <c r="AR9" s="129"/>
      <c r="AS9" s="129"/>
      <c r="AT9" s="130"/>
      <c r="AU9" s="538" t="s">
        <v>134</v>
      </c>
      <c r="AV9" s="538"/>
      <c r="AW9" s="538"/>
      <c r="AX9" s="539"/>
    </row>
    <row r="10" spans="1:50" ht="18.75" customHeight="1">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c r="A11" s="405"/>
      <c r="B11" s="403"/>
      <c r="C11" s="403"/>
      <c r="D11" s="403"/>
      <c r="E11" s="403"/>
      <c r="F11" s="404"/>
      <c r="G11" s="563"/>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66"/>
      <c r="AC11" s="1034"/>
      <c r="AD11" s="1034"/>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c r="A12" s="406"/>
      <c r="B12" s="407"/>
      <c r="C12" s="407"/>
      <c r="D12" s="407"/>
      <c r="E12" s="407"/>
      <c r="F12" s="408"/>
      <c r="G12" s="1014"/>
      <c r="H12" s="1015"/>
      <c r="I12" s="1015"/>
      <c r="J12" s="1015"/>
      <c r="K12" s="1015"/>
      <c r="L12" s="1015"/>
      <c r="M12" s="1015"/>
      <c r="N12" s="1015"/>
      <c r="O12" s="1016"/>
      <c r="P12" s="1022"/>
      <c r="Q12" s="1022"/>
      <c r="R12" s="1022"/>
      <c r="S12" s="1022"/>
      <c r="T12" s="1022"/>
      <c r="U12" s="1022"/>
      <c r="V12" s="1022"/>
      <c r="W12" s="1022"/>
      <c r="X12" s="1023"/>
      <c r="Y12" s="420" t="s">
        <v>54</v>
      </c>
      <c r="Z12" s="1027"/>
      <c r="AA12" s="1028"/>
      <c r="AB12" s="528"/>
      <c r="AC12" s="1033"/>
      <c r="AD12" s="1033"/>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c r="A13" s="409"/>
      <c r="B13" s="410"/>
      <c r="C13" s="410"/>
      <c r="D13" s="410"/>
      <c r="E13" s="410"/>
      <c r="F13" s="411"/>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3" t="s">
        <v>182</v>
      </c>
      <c r="AC13" s="1029"/>
      <c r="AD13" s="1029"/>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5"/>
      <c r="Z16" s="833"/>
      <c r="AA16" s="834"/>
      <c r="AB16" s="1039" t="s">
        <v>11</v>
      </c>
      <c r="AC16" s="1040"/>
      <c r="AD16" s="1041"/>
      <c r="AE16" s="248" t="s">
        <v>399</v>
      </c>
      <c r="AF16" s="248"/>
      <c r="AG16" s="248"/>
      <c r="AH16" s="248"/>
      <c r="AI16" s="248" t="s">
        <v>397</v>
      </c>
      <c r="AJ16" s="248"/>
      <c r="AK16" s="248"/>
      <c r="AL16" s="248"/>
      <c r="AM16" s="248" t="s">
        <v>426</v>
      </c>
      <c r="AN16" s="248"/>
      <c r="AO16" s="248"/>
      <c r="AP16" s="242"/>
      <c r="AQ16" s="158" t="s">
        <v>235</v>
      </c>
      <c r="AR16" s="129"/>
      <c r="AS16" s="129"/>
      <c r="AT16" s="130"/>
      <c r="AU16" s="538" t="s">
        <v>134</v>
      </c>
      <c r="AV16" s="538"/>
      <c r="AW16" s="538"/>
      <c r="AX16" s="539"/>
    </row>
    <row r="17" spans="1:50" ht="18.75" customHeight="1">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c r="A18" s="405"/>
      <c r="B18" s="403"/>
      <c r="C18" s="403"/>
      <c r="D18" s="403"/>
      <c r="E18" s="403"/>
      <c r="F18" s="404"/>
      <c r="G18" s="563"/>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66"/>
      <c r="AC18" s="1034"/>
      <c r="AD18" s="1034"/>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c r="A19" s="406"/>
      <c r="B19" s="407"/>
      <c r="C19" s="407"/>
      <c r="D19" s="407"/>
      <c r="E19" s="407"/>
      <c r="F19" s="408"/>
      <c r="G19" s="1014"/>
      <c r="H19" s="1015"/>
      <c r="I19" s="1015"/>
      <c r="J19" s="1015"/>
      <c r="K19" s="1015"/>
      <c r="L19" s="1015"/>
      <c r="M19" s="1015"/>
      <c r="N19" s="1015"/>
      <c r="O19" s="1016"/>
      <c r="P19" s="1022"/>
      <c r="Q19" s="1022"/>
      <c r="R19" s="1022"/>
      <c r="S19" s="1022"/>
      <c r="T19" s="1022"/>
      <c r="U19" s="1022"/>
      <c r="V19" s="1022"/>
      <c r="W19" s="1022"/>
      <c r="X19" s="1023"/>
      <c r="Y19" s="420" t="s">
        <v>54</v>
      </c>
      <c r="Z19" s="1027"/>
      <c r="AA19" s="1028"/>
      <c r="AB19" s="528"/>
      <c r="AC19" s="1033"/>
      <c r="AD19" s="1033"/>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c r="A20" s="409"/>
      <c r="B20" s="410"/>
      <c r="C20" s="410"/>
      <c r="D20" s="410"/>
      <c r="E20" s="410"/>
      <c r="F20" s="411"/>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3" t="s">
        <v>182</v>
      </c>
      <c r="AC20" s="1029"/>
      <c r="AD20" s="1029"/>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5"/>
      <c r="Z23" s="833"/>
      <c r="AA23" s="834"/>
      <c r="AB23" s="1039" t="s">
        <v>11</v>
      </c>
      <c r="AC23" s="1040"/>
      <c r="AD23" s="1041"/>
      <c r="AE23" s="248" t="s">
        <v>399</v>
      </c>
      <c r="AF23" s="248"/>
      <c r="AG23" s="248"/>
      <c r="AH23" s="248"/>
      <c r="AI23" s="248" t="s">
        <v>397</v>
      </c>
      <c r="AJ23" s="248"/>
      <c r="AK23" s="248"/>
      <c r="AL23" s="248"/>
      <c r="AM23" s="248" t="s">
        <v>426</v>
      </c>
      <c r="AN23" s="248"/>
      <c r="AO23" s="248"/>
      <c r="AP23" s="242"/>
      <c r="AQ23" s="158" t="s">
        <v>235</v>
      </c>
      <c r="AR23" s="129"/>
      <c r="AS23" s="129"/>
      <c r="AT23" s="130"/>
      <c r="AU23" s="538" t="s">
        <v>134</v>
      </c>
      <c r="AV23" s="538"/>
      <c r="AW23" s="538"/>
      <c r="AX23" s="539"/>
    </row>
    <row r="24" spans="1:50" ht="18.75" customHeight="1">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c r="A25" s="405"/>
      <c r="B25" s="403"/>
      <c r="C25" s="403"/>
      <c r="D25" s="403"/>
      <c r="E25" s="403"/>
      <c r="F25" s="404"/>
      <c r="G25" s="563"/>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66"/>
      <c r="AC25" s="1034"/>
      <c r="AD25" s="1034"/>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c r="A26" s="406"/>
      <c r="B26" s="407"/>
      <c r="C26" s="407"/>
      <c r="D26" s="407"/>
      <c r="E26" s="407"/>
      <c r="F26" s="408"/>
      <c r="G26" s="1014"/>
      <c r="H26" s="1015"/>
      <c r="I26" s="1015"/>
      <c r="J26" s="1015"/>
      <c r="K26" s="1015"/>
      <c r="L26" s="1015"/>
      <c r="M26" s="1015"/>
      <c r="N26" s="1015"/>
      <c r="O26" s="1016"/>
      <c r="P26" s="1022"/>
      <c r="Q26" s="1022"/>
      <c r="R26" s="1022"/>
      <c r="S26" s="1022"/>
      <c r="T26" s="1022"/>
      <c r="U26" s="1022"/>
      <c r="V26" s="1022"/>
      <c r="W26" s="1022"/>
      <c r="X26" s="1023"/>
      <c r="Y26" s="420" t="s">
        <v>54</v>
      </c>
      <c r="Z26" s="1027"/>
      <c r="AA26" s="1028"/>
      <c r="AB26" s="528"/>
      <c r="AC26" s="1033"/>
      <c r="AD26" s="1033"/>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c r="A27" s="409"/>
      <c r="B27" s="410"/>
      <c r="C27" s="410"/>
      <c r="D27" s="410"/>
      <c r="E27" s="410"/>
      <c r="F27" s="411"/>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3" t="s">
        <v>182</v>
      </c>
      <c r="AC27" s="1029"/>
      <c r="AD27" s="1029"/>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5"/>
      <c r="Z30" s="833"/>
      <c r="AA30" s="834"/>
      <c r="AB30" s="1039" t="s">
        <v>11</v>
      </c>
      <c r="AC30" s="1040"/>
      <c r="AD30" s="1041"/>
      <c r="AE30" s="248" t="s">
        <v>399</v>
      </c>
      <c r="AF30" s="248"/>
      <c r="AG30" s="248"/>
      <c r="AH30" s="248"/>
      <c r="AI30" s="248" t="s">
        <v>397</v>
      </c>
      <c r="AJ30" s="248"/>
      <c r="AK30" s="248"/>
      <c r="AL30" s="248"/>
      <c r="AM30" s="248" t="s">
        <v>426</v>
      </c>
      <c r="AN30" s="248"/>
      <c r="AO30" s="248"/>
      <c r="AP30" s="242"/>
      <c r="AQ30" s="158" t="s">
        <v>235</v>
      </c>
      <c r="AR30" s="129"/>
      <c r="AS30" s="129"/>
      <c r="AT30" s="130"/>
      <c r="AU30" s="538" t="s">
        <v>134</v>
      </c>
      <c r="AV30" s="538"/>
      <c r="AW30" s="538"/>
      <c r="AX30" s="539"/>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c r="A32" s="405"/>
      <c r="B32" s="403"/>
      <c r="C32" s="403"/>
      <c r="D32" s="403"/>
      <c r="E32" s="403"/>
      <c r="F32" s="404"/>
      <c r="G32" s="563"/>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66"/>
      <c r="AC32" s="1034"/>
      <c r="AD32" s="1034"/>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c r="A33" s="406"/>
      <c r="B33" s="407"/>
      <c r="C33" s="407"/>
      <c r="D33" s="407"/>
      <c r="E33" s="407"/>
      <c r="F33" s="408"/>
      <c r="G33" s="1014"/>
      <c r="H33" s="1015"/>
      <c r="I33" s="1015"/>
      <c r="J33" s="1015"/>
      <c r="K33" s="1015"/>
      <c r="L33" s="1015"/>
      <c r="M33" s="1015"/>
      <c r="N33" s="1015"/>
      <c r="O33" s="1016"/>
      <c r="P33" s="1022"/>
      <c r="Q33" s="1022"/>
      <c r="R33" s="1022"/>
      <c r="S33" s="1022"/>
      <c r="T33" s="1022"/>
      <c r="U33" s="1022"/>
      <c r="V33" s="1022"/>
      <c r="W33" s="1022"/>
      <c r="X33" s="1023"/>
      <c r="Y33" s="420" t="s">
        <v>54</v>
      </c>
      <c r="Z33" s="1027"/>
      <c r="AA33" s="1028"/>
      <c r="AB33" s="528"/>
      <c r="AC33" s="1033"/>
      <c r="AD33" s="1033"/>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c r="A34" s="409"/>
      <c r="B34" s="410"/>
      <c r="C34" s="410"/>
      <c r="D34" s="410"/>
      <c r="E34" s="410"/>
      <c r="F34" s="411"/>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3" t="s">
        <v>182</v>
      </c>
      <c r="AC34" s="1029"/>
      <c r="AD34" s="1029"/>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5"/>
      <c r="Z37" s="833"/>
      <c r="AA37" s="834"/>
      <c r="AB37" s="1039" t="s">
        <v>11</v>
      </c>
      <c r="AC37" s="1040"/>
      <c r="AD37" s="1041"/>
      <c r="AE37" s="248" t="s">
        <v>399</v>
      </c>
      <c r="AF37" s="248"/>
      <c r="AG37" s="248"/>
      <c r="AH37" s="248"/>
      <c r="AI37" s="248" t="s">
        <v>397</v>
      </c>
      <c r="AJ37" s="248"/>
      <c r="AK37" s="248"/>
      <c r="AL37" s="248"/>
      <c r="AM37" s="248" t="s">
        <v>426</v>
      </c>
      <c r="AN37" s="248"/>
      <c r="AO37" s="248"/>
      <c r="AP37" s="242"/>
      <c r="AQ37" s="158" t="s">
        <v>235</v>
      </c>
      <c r="AR37" s="129"/>
      <c r="AS37" s="129"/>
      <c r="AT37" s="130"/>
      <c r="AU37" s="538" t="s">
        <v>134</v>
      </c>
      <c r="AV37" s="538"/>
      <c r="AW37" s="538"/>
      <c r="AX37" s="539"/>
    </row>
    <row r="38" spans="1:50" ht="18.75"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c r="A39" s="405"/>
      <c r="B39" s="403"/>
      <c r="C39" s="403"/>
      <c r="D39" s="403"/>
      <c r="E39" s="403"/>
      <c r="F39" s="404"/>
      <c r="G39" s="563"/>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66"/>
      <c r="AC39" s="1034"/>
      <c r="AD39" s="1034"/>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c r="A40" s="406"/>
      <c r="B40" s="407"/>
      <c r="C40" s="407"/>
      <c r="D40" s="407"/>
      <c r="E40" s="407"/>
      <c r="F40" s="408"/>
      <c r="G40" s="1014"/>
      <c r="H40" s="1015"/>
      <c r="I40" s="1015"/>
      <c r="J40" s="1015"/>
      <c r="K40" s="1015"/>
      <c r="L40" s="1015"/>
      <c r="M40" s="1015"/>
      <c r="N40" s="1015"/>
      <c r="O40" s="1016"/>
      <c r="P40" s="1022"/>
      <c r="Q40" s="1022"/>
      <c r="R40" s="1022"/>
      <c r="S40" s="1022"/>
      <c r="T40" s="1022"/>
      <c r="U40" s="1022"/>
      <c r="V40" s="1022"/>
      <c r="W40" s="1022"/>
      <c r="X40" s="1023"/>
      <c r="Y40" s="420" t="s">
        <v>54</v>
      </c>
      <c r="Z40" s="1027"/>
      <c r="AA40" s="1028"/>
      <c r="AB40" s="528"/>
      <c r="AC40" s="1033"/>
      <c r="AD40" s="1033"/>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c r="A41" s="409"/>
      <c r="B41" s="410"/>
      <c r="C41" s="410"/>
      <c r="D41" s="410"/>
      <c r="E41" s="410"/>
      <c r="F41" s="411"/>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3" t="s">
        <v>182</v>
      </c>
      <c r="AC41" s="1029"/>
      <c r="AD41" s="1029"/>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5"/>
      <c r="Z44" s="833"/>
      <c r="AA44" s="834"/>
      <c r="AB44" s="1039" t="s">
        <v>11</v>
      </c>
      <c r="AC44" s="1040"/>
      <c r="AD44" s="1041"/>
      <c r="AE44" s="248" t="s">
        <v>399</v>
      </c>
      <c r="AF44" s="248"/>
      <c r="AG44" s="248"/>
      <c r="AH44" s="248"/>
      <c r="AI44" s="248" t="s">
        <v>397</v>
      </c>
      <c r="AJ44" s="248"/>
      <c r="AK44" s="248"/>
      <c r="AL44" s="248"/>
      <c r="AM44" s="248" t="s">
        <v>426</v>
      </c>
      <c r="AN44" s="248"/>
      <c r="AO44" s="248"/>
      <c r="AP44" s="242"/>
      <c r="AQ44" s="158" t="s">
        <v>235</v>
      </c>
      <c r="AR44" s="129"/>
      <c r="AS44" s="129"/>
      <c r="AT44" s="130"/>
      <c r="AU44" s="538" t="s">
        <v>134</v>
      </c>
      <c r="AV44" s="538"/>
      <c r="AW44" s="538"/>
      <c r="AX44" s="539"/>
    </row>
    <row r="45" spans="1:50" ht="18.75"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c r="A46" s="405"/>
      <c r="B46" s="403"/>
      <c r="C46" s="403"/>
      <c r="D46" s="403"/>
      <c r="E46" s="403"/>
      <c r="F46" s="404"/>
      <c r="G46" s="563"/>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66"/>
      <c r="AC46" s="1034"/>
      <c r="AD46" s="1034"/>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c r="A47" s="406"/>
      <c r="B47" s="407"/>
      <c r="C47" s="407"/>
      <c r="D47" s="407"/>
      <c r="E47" s="407"/>
      <c r="F47" s="408"/>
      <c r="G47" s="1014"/>
      <c r="H47" s="1015"/>
      <c r="I47" s="1015"/>
      <c r="J47" s="1015"/>
      <c r="K47" s="1015"/>
      <c r="L47" s="1015"/>
      <c r="M47" s="1015"/>
      <c r="N47" s="1015"/>
      <c r="O47" s="1016"/>
      <c r="P47" s="1022"/>
      <c r="Q47" s="1022"/>
      <c r="R47" s="1022"/>
      <c r="S47" s="1022"/>
      <c r="T47" s="1022"/>
      <c r="U47" s="1022"/>
      <c r="V47" s="1022"/>
      <c r="W47" s="1022"/>
      <c r="X47" s="1023"/>
      <c r="Y47" s="420" t="s">
        <v>54</v>
      </c>
      <c r="Z47" s="1027"/>
      <c r="AA47" s="1028"/>
      <c r="AB47" s="528"/>
      <c r="AC47" s="1033"/>
      <c r="AD47" s="1033"/>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c r="A48" s="409"/>
      <c r="B48" s="410"/>
      <c r="C48" s="410"/>
      <c r="D48" s="410"/>
      <c r="E48" s="410"/>
      <c r="F48" s="411"/>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3" t="s">
        <v>182</v>
      </c>
      <c r="AC48" s="1029"/>
      <c r="AD48" s="1029"/>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5"/>
      <c r="Z51" s="833"/>
      <c r="AA51" s="834"/>
      <c r="AB51" s="242" t="s">
        <v>11</v>
      </c>
      <c r="AC51" s="1040"/>
      <c r="AD51" s="1041"/>
      <c r="AE51" s="248" t="s">
        <v>399</v>
      </c>
      <c r="AF51" s="248"/>
      <c r="AG51" s="248"/>
      <c r="AH51" s="248"/>
      <c r="AI51" s="248" t="s">
        <v>397</v>
      </c>
      <c r="AJ51" s="248"/>
      <c r="AK51" s="248"/>
      <c r="AL51" s="248"/>
      <c r="AM51" s="248" t="s">
        <v>426</v>
      </c>
      <c r="AN51" s="248"/>
      <c r="AO51" s="248"/>
      <c r="AP51" s="242"/>
      <c r="AQ51" s="158" t="s">
        <v>235</v>
      </c>
      <c r="AR51" s="129"/>
      <c r="AS51" s="129"/>
      <c r="AT51" s="130"/>
      <c r="AU51" s="538" t="s">
        <v>134</v>
      </c>
      <c r="AV51" s="538"/>
      <c r="AW51" s="538"/>
      <c r="AX51" s="539"/>
    </row>
    <row r="52" spans="1:50" ht="18.75"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c r="A53" s="405"/>
      <c r="B53" s="403"/>
      <c r="C53" s="403"/>
      <c r="D53" s="403"/>
      <c r="E53" s="403"/>
      <c r="F53" s="404"/>
      <c r="G53" s="563"/>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66"/>
      <c r="AC53" s="1034"/>
      <c r="AD53" s="1034"/>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c r="A54" s="406"/>
      <c r="B54" s="407"/>
      <c r="C54" s="407"/>
      <c r="D54" s="407"/>
      <c r="E54" s="407"/>
      <c r="F54" s="408"/>
      <c r="G54" s="1014"/>
      <c r="H54" s="1015"/>
      <c r="I54" s="1015"/>
      <c r="J54" s="1015"/>
      <c r="K54" s="1015"/>
      <c r="L54" s="1015"/>
      <c r="M54" s="1015"/>
      <c r="N54" s="1015"/>
      <c r="O54" s="1016"/>
      <c r="P54" s="1022"/>
      <c r="Q54" s="1022"/>
      <c r="R54" s="1022"/>
      <c r="S54" s="1022"/>
      <c r="T54" s="1022"/>
      <c r="U54" s="1022"/>
      <c r="V54" s="1022"/>
      <c r="W54" s="1022"/>
      <c r="X54" s="1023"/>
      <c r="Y54" s="420" t="s">
        <v>54</v>
      </c>
      <c r="Z54" s="1027"/>
      <c r="AA54" s="1028"/>
      <c r="AB54" s="528"/>
      <c r="AC54" s="1033"/>
      <c r="AD54" s="1033"/>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c r="A55" s="409"/>
      <c r="B55" s="410"/>
      <c r="C55" s="410"/>
      <c r="D55" s="410"/>
      <c r="E55" s="410"/>
      <c r="F55" s="411"/>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3" t="s">
        <v>182</v>
      </c>
      <c r="AC55" s="1029"/>
      <c r="AD55" s="1029"/>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5"/>
      <c r="Z58" s="833"/>
      <c r="AA58" s="834"/>
      <c r="AB58" s="1039" t="s">
        <v>11</v>
      </c>
      <c r="AC58" s="1040"/>
      <c r="AD58" s="1041"/>
      <c r="AE58" s="248" t="s">
        <v>399</v>
      </c>
      <c r="AF58" s="248"/>
      <c r="AG58" s="248"/>
      <c r="AH58" s="248"/>
      <c r="AI58" s="248" t="s">
        <v>397</v>
      </c>
      <c r="AJ58" s="248"/>
      <c r="AK58" s="248"/>
      <c r="AL58" s="248"/>
      <c r="AM58" s="248" t="s">
        <v>426</v>
      </c>
      <c r="AN58" s="248"/>
      <c r="AO58" s="248"/>
      <c r="AP58" s="242"/>
      <c r="AQ58" s="158" t="s">
        <v>235</v>
      </c>
      <c r="AR58" s="129"/>
      <c r="AS58" s="129"/>
      <c r="AT58" s="130"/>
      <c r="AU58" s="538" t="s">
        <v>134</v>
      </c>
      <c r="AV58" s="538"/>
      <c r="AW58" s="538"/>
      <c r="AX58" s="539"/>
    </row>
    <row r="59" spans="1:50" ht="18.75"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c r="A60" s="405"/>
      <c r="B60" s="403"/>
      <c r="C60" s="403"/>
      <c r="D60" s="403"/>
      <c r="E60" s="403"/>
      <c r="F60" s="404"/>
      <c r="G60" s="563"/>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66"/>
      <c r="AC60" s="1034"/>
      <c r="AD60" s="1034"/>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c r="A61" s="406"/>
      <c r="B61" s="407"/>
      <c r="C61" s="407"/>
      <c r="D61" s="407"/>
      <c r="E61" s="407"/>
      <c r="F61" s="408"/>
      <c r="G61" s="1014"/>
      <c r="H61" s="1015"/>
      <c r="I61" s="1015"/>
      <c r="J61" s="1015"/>
      <c r="K61" s="1015"/>
      <c r="L61" s="1015"/>
      <c r="M61" s="1015"/>
      <c r="N61" s="1015"/>
      <c r="O61" s="1016"/>
      <c r="P61" s="1022"/>
      <c r="Q61" s="1022"/>
      <c r="R61" s="1022"/>
      <c r="S61" s="1022"/>
      <c r="T61" s="1022"/>
      <c r="U61" s="1022"/>
      <c r="V61" s="1022"/>
      <c r="W61" s="1022"/>
      <c r="X61" s="1023"/>
      <c r="Y61" s="420" t="s">
        <v>54</v>
      </c>
      <c r="Z61" s="1027"/>
      <c r="AA61" s="1028"/>
      <c r="AB61" s="528"/>
      <c r="AC61" s="1033"/>
      <c r="AD61" s="1033"/>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c r="A62" s="409"/>
      <c r="B62" s="410"/>
      <c r="C62" s="410"/>
      <c r="D62" s="410"/>
      <c r="E62" s="410"/>
      <c r="F62" s="411"/>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3" t="s">
        <v>182</v>
      </c>
      <c r="AC62" s="1029"/>
      <c r="AD62" s="1029"/>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5"/>
      <c r="Z65" s="833"/>
      <c r="AA65" s="834"/>
      <c r="AB65" s="1039" t="s">
        <v>11</v>
      </c>
      <c r="AC65" s="1040"/>
      <c r="AD65" s="1041"/>
      <c r="AE65" s="248" t="s">
        <v>399</v>
      </c>
      <c r="AF65" s="248"/>
      <c r="AG65" s="248"/>
      <c r="AH65" s="248"/>
      <c r="AI65" s="248" t="s">
        <v>397</v>
      </c>
      <c r="AJ65" s="248"/>
      <c r="AK65" s="248"/>
      <c r="AL65" s="248"/>
      <c r="AM65" s="248" t="s">
        <v>426</v>
      </c>
      <c r="AN65" s="248"/>
      <c r="AO65" s="248"/>
      <c r="AP65" s="242"/>
      <c r="AQ65" s="158" t="s">
        <v>235</v>
      </c>
      <c r="AR65" s="129"/>
      <c r="AS65" s="129"/>
      <c r="AT65" s="130"/>
      <c r="AU65" s="538" t="s">
        <v>134</v>
      </c>
      <c r="AV65" s="538"/>
      <c r="AW65" s="538"/>
      <c r="AX65" s="539"/>
    </row>
    <row r="66" spans="1:50" ht="18.75" customHeight="1">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c r="A67" s="405"/>
      <c r="B67" s="403"/>
      <c r="C67" s="403"/>
      <c r="D67" s="403"/>
      <c r="E67" s="403"/>
      <c r="F67" s="404"/>
      <c r="G67" s="563"/>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66"/>
      <c r="AC67" s="1034"/>
      <c r="AD67" s="1034"/>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c r="A68" s="406"/>
      <c r="B68" s="407"/>
      <c r="C68" s="407"/>
      <c r="D68" s="407"/>
      <c r="E68" s="407"/>
      <c r="F68" s="408"/>
      <c r="G68" s="1014"/>
      <c r="H68" s="1015"/>
      <c r="I68" s="1015"/>
      <c r="J68" s="1015"/>
      <c r="K68" s="1015"/>
      <c r="L68" s="1015"/>
      <c r="M68" s="1015"/>
      <c r="N68" s="1015"/>
      <c r="O68" s="1016"/>
      <c r="P68" s="1022"/>
      <c r="Q68" s="1022"/>
      <c r="R68" s="1022"/>
      <c r="S68" s="1022"/>
      <c r="T68" s="1022"/>
      <c r="U68" s="1022"/>
      <c r="V68" s="1022"/>
      <c r="W68" s="1022"/>
      <c r="X68" s="1023"/>
      <c r="Y68" s="420" t="s">
        <v>54</v>
      </c>
      <c r="Z68" s="1027"/>
      <c r="AA68" s="1028"/>
      <c r="AB68" s="528"/>
      <c r="AC68" s="1033"/>
      <c r="AD68" s="1033"/>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c r="A69" s="409"/>
      <c r="B69" s="410"/>
      <c r="C69" s="410"/>
      <c r="D69" s="410"/>
      <c r="E69" s="410"/>
      <c r="F69" s="411"/>
      <c r="G69" s="1017"/>
      <c r="H69" s="1018"/>
      <c r="I69" s="1018"/>
      <c r="J69" s="1018"/>
      <c r="K69" s="1018"/>
      <c r="L69" s="1018"/>
      <c r="M69" s="1018"/>
      <c r="N69" s="1018"/>
      <c r="O69" s="1019"/>
      <c r="P69" s="1024"/>
      <c r="Q69" s="1024"/>
      <c r="R69" s="1024"/>
      <c r="S69" s="1024"/>
      <c r="T69" s="1024"/>
      <c r="U69" s="1024"/>
      <c r="V69" s="1024"/>
      <c r="W69" s="1024"/>
      <c r="X69" s="1025"/>
      <c r="Y69" s="420" t="s">
        <v>13</v>
      </c>
      <c r="Z69" s="1027"/>
      <c r="AA69" s="1028"/>
      <c r="AB69" s="558"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3" t="s">
        <v>28</v>
      </c>
      <c r="B2" s="1064"/>
      <c r="C2" s="1064"/>
      <c r="D2" s="1064"/>
      <c r="E2" s="1064"/>
      <c r="F2" s="1065"/>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19" t="s">
        <v>17</v>
      </c>
      <c r="H3" s="667"/>
      <c r="I3" s="667"/>
      <c r="J3" s="667"/>
      <c r="K3" s="667"/>
      <c r="L3" s="666" t="s">
        <v>18</v>
      </c>
      <c r="M3" s="667"/>
      <c r="N3" s="667"/>
      <c r="O3" s="667"/>
      <c r="P3" s="667"/>
      <c r="Q3" s="667"/>
      <c r="R3" s="667"/>
      <c r="S3" s="667"/>
      <c r="T3" s="667"/>
      <c r="U3" s="667"/>
      <c r="V3" s="667"/>
      <c r="W3" s="667"/>
      <c r="X3" s="668"/>
      <c r="Y3" s="652" t="s">
        <v>19</v>
      </c>
      <c r="Z3" s="653"/>
      <c r="AA3" s="653"/>
      <c r="AB3" s="800"/>
      <c r="AC3" s="819"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57"/>
      <c r="B4" s="1058"/>
      <c r="C4" s="1058"/>
      <c r="D4" s="1058"/>
      <c r="E4" s="1058"/>
      <c r="F4" s="1059"/>
      <c r="G4" s="839"/>
      <c r="H4" s="670"/>
      <c r="I4" s="670"/>
      <c r="J4" s="670"/>
      <c r="K4" s="671"/>
      <c r="L4" s="663"/>
      <c r="M4" s="664"/>
      <c r="N4" s="664"/>
      <c r="O4" s="664"/>
      <c r="P4" s="664"/>
      <c r="Q4" s="664"/>
      <c r="R4" s="664"/>
      <c r="S4" s="664"/>
      <c r="T4" s="664"/>
      <c r="U4" s="664"/>
      <c r="V4" s="664"/>
      <c r="W4" s="664"/>
      <c r="X4" s="665"/>
      <c r="Y4" s="390"/>
      <c r="Z4" s="391"/>
      <c r="AA4" s="391"/>
      <c r="AB4" s="840"/>
      <c r="AC4" s="839"/>
      <c r="AD4" s="670"/>
      <c r="AE4" s="670"/>
      <c r="AF4" s="670"/>
      <c r="AG4" s="671"/>
      <c r="AH4" s="663"/>
      <c r="AI4" s="664"/>
      <c r="AJ4" s="664"/>
      <c r="AK4" s="664"/>
      <c r="AL4" s="664"/>
      <c r="AM4" s="664"/>
      <c r="AN4" s="664"/>
      <c r="AO4" s="664"/>
      <c r="AP4" s="664"/>
      <c r="AQ4" s="664"/>
      <c r="AR4" s="664"/>
      <c r="AS4" s="664"/>
      <c r="AT4" s="665"/>
      <c r="AU4" s="390"/>
      <c r="AV4" s="391"/>
      <c r="AW4" s="391"/>
      <c r="AX4" s="392"/>
    </row>
    <row r="5" spans="1:50" ht="24.75" customHeight="1">
      <c r="A5" s="1057"/>
      <c r="B5" s="1058"/>
      <c r="C5" s="1058"/>
      <c r="D5" s="1058"/>
      <c r="E5" s="1058"/>
      <c r="F5" s="105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7"/>
      <c r="B6" s="1058"/>
      <c r="C6" s="1058"/>
      <c r="D6" s="1058"/>
      <c r="E6" s="1058"/>
      <c r="F6" s="105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7"/>
      <c r="B7" s="1058"/>
      <c r="C7" s="1058"/>
      <c r="D7" s="1058"/>
      <c r="E7" s="1058"/>
      <c r="F7" s="105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7"/>
      <c r="B8" s="1058"/>
      <c r="C8" s="1058"/>
      <c r="D8" s="1058"/>
      <c r="E8" s="1058"/>
      <c r="F8" s="105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7"/>
      <c r="B9" s="1058"/>
      <c r="C9" s="1058"/>
      <c r="D9" s="1058"/>
      <c r="E9" s="1058"/>
      <c r="F9" s="105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7"/>
      <c r="B10" s="1058"/>
      <c r="C10" s="1058"/>
      <c r="D10" s="1058"/>
      <c r="E10" s="1058"/>
      <c r="F10" s="105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7"/>
      <c r="B11" s="1058"/>
      <c r="C11" s="1058"/>
      <c r="D11" s="1058"/>
      <c r="E11" s="1058"/>
      <c r="F11" s="105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7"/>
      <c r="B12" s="1058"/>
      <c r="C12" s="1058"/>
      <c r="D12" s="1058"/>
      <c r="E12" s="1058"/>
      <c r="F12" s="105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7"/>
      <c r="B13" s="1058"/>
      <c r="C13" s="1058"/>
      <c r="D13" s="1058"/>
      <c r="E13" s="1058"/>
      <c r="F13" s="105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7"/>
      <c r="B14" s="1058"/>
      <c r="C14" s="1058"/>
      <c r="D14" s="1058"/>
      <c r="E14" s="1058"/>
      <c r="F14" s="1059"/>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7"/>
      <c r="B15" s="1058"/>
      <c r="C15" s="1058"/>
      <c r="D15" s="1058"/>
      <c r="E15" s="1058"/>
      <c r="F15" s="1059"/>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c r="A16" s="1057"/>
      <c r="B16" s="1058"/>
      <c r="C16" s="1058"/>
      <c r="D16" s="1058"/>
      <c r="E16" s="1058"/>
      <c r="F16" s="1059"/>
      <c r="G16" s="819"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9"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57"/>
      <c r="B17" s="1058"/>
      <c r="C17" s="1058"/>
      <c r="D17" s="1058"/>
      <c r="E17" s="1058"/>
      <c r="F17" s="1059"/>
      <c r="G17" s="839"/>
      <c r="H17" s="670"/>
      <c r="I17" s="670"/>
      <c r="J17" s="670"/>
      <c r="K17" s="671"/>
      <c r="L17" s="663"/>
      <c r="M17" s="664"/>
      <c r="N17" s="664"/>
      <c r="O17" s="664"/>
      <c r="P17" s="664"/>
      <c r="Q17" s="664"/>
      <c r="R17" s="664"/>
      <c r="S17" s="664"/>
      <c r="T17" s="664"/>
      <c r="U17" s="664"/>
      <c r="V17" s="664"/>
      <c r="W17" s="664"/>
      <c r="X17" s="665"/>
      <c r="Y17" s="390"/>
      <c r="Z17" s="391"/>
      <c r="AA17" s="391"/>
      <c r="AB17" s="840"/>
      <c r="AC17" s="839"/>
      <c r="AD17" s="670"/>
      <c r="AE17" s="670"/>
      <c r="AF17" s="670"/>
      <c r="AG17" s="671"/>
      <c r="AH17" s="663"/>
      <c r="AI17" s="664"/>
      <c r="AJ17" s="664"/>
      <c r="AK17" s="664"/>
      <c r="AL17" s="664"/>
      <c r="AM17" s="664"/>
      <c r="AN17" s="664"/>
      <c r="AO17" s="664"/>
      <c r="AP17" s="664"/>
      <c r="AQ17" s="664"/>
      <c r="AR17" s="664"/>
      <c r="AS17" s="664"/>
      <c r="AT17" s="665"/>
      <c r="AU17" s="390"/>
      <c r="AV17" s="391"/>
      <c r="AW17" s="391"/>
      <c r="AX17" s="392"/>
    </row>
    <row r="18" spans="1:50" ht="24.75" customHeight="1">
      <c r="A18" s="1057"/>
      <c r="B18" s="1058"/>
      <c r="C18" s="1058"/>
      <c r="D18" s="1058"/>
      <c r="E18" s="1058"/>
      <c r="F18" s="105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7"/>
      <c r="B19" s="1058"/>
      <c r="C19" s="1058"/>
      <c r="D19" s="1058"/>
      <c r="E19" s="1058"/>
      <c r="F19" s="105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7"/>
      <c r="B20" s="1058"/>
      <c r="C20" s="1058"/>
      <c r="D20" s="1058"/>
      <c r="E20" s="1058"/>
      <c r="F20" s="105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7"/>
      <c r="B21" s="1058"/>
      <c r="C21" s="1058"/>
      <c r="D21" s="1058"/>
      <c r="E21" s="1058"/>
      <c r="F21" s="105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7"/>
      <c r="B22" s="1058"/>
      <c r="C22" s="1058"/>
      <c r="D22" s="1058"/>
      <c r="E22" s="1058"/>
      <c r="F22" s="105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7"/>
      <c r="B23" s="1058"/>
      <c r="C23" s="1058"/>
      <c r="D23" s="1058"/>
      <c r="E23" s="1058"/>
      <c r="F23" s="105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7"/>
      <c r="B24" s="1058"/>
      <c r="C24" s="1058"/>
      <c r="D24" s="1058"/>
      <c r="E24" s="1058"/>
      <c r="F24" s="105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7"/>
      <c r="B25" s="1058"/>
      <c r="C25" s="1058"/>
      <c r="D25" s="1058"/>
      <c r="E25" s="1058"/>
      <c r="F25" s="105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7"/>
      <c r="B26" s="1058"/>
      <c r="C26" s="1058"/>
      <c r="D26" s="1058"/>
      <c r="E26" s="1058"/>
      <c r="F26" s="105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7"/>
      <c r="B27" s="1058"/>
      <c r="C27" s="1058"/>
      <c r="D27" s="1058"/>
      <c r="E27" s="1058"/>
      <c r="F27" s="1059"/>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7"/>
      <c r="B28" s="1058"/>
      <c r="C28" s="1058"/>
      <c r="D28" s="1058"/>
      <c r="E28" s="1058"/>
      <c r="F28" s="1059"/>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c r="A29" s="1057"/>
      <c r="B29" s="1058"/>
      <c r="C29" s="1058"/>
      <c r="D29" s="1058"/>
      <c r="E29" s="1058"/>
      <c r="F29" s="1059"/>
      <c r="G29" s="819"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9"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57"/>
      <c r="B30" s="1058"/>
      <c r="C30" s="1058"/>
      <c r="D30" s="1058"/>
      <c r="E30" s="1058"/>
      <c r="F30" s="1059"/>
      <c r="G30" s="839"/>
      <c r="H30" s="670"/>
      <c r="I30" s="670"/>
      <c r="J30" s="670"/>
      <c r="K30" s="671"/>
      <c r="L30" s="663"/>
      <c r="M30" s="664"/>
      <c r="N30" s="664"/>
      <c r="O30" s="664"/>
      <c r="P30" s="664"/>
      <c r="Q30" s="664"/>
      <c r="R30" s="664"/>
      <c r="S30" s="664"/>
      <c r="T30" s="664"/>
      <c r="U30" s="664"/>
      <c r="V30" s="664"/>
      <c r="W30" s="664"/>
      <c r="X30" s="665"/>
      <c r="Y30" s="390"/>
      <c r="Z30" s="391"/>
      <c r="AA30" s="391"/>
      <c r="AB30" s="840"/>
      <c r="AC30" s="839"/>
      <c r="AD30" s="670"/>
      <c r="AE30" s="670"/>
      <c r="AF30" s="670"/>
      <c r="AG30" s="671"/>
      <c r="AH30" s="663"/>
      <c r="AI30" s="664"/>
      <c r="AJ30" s="664"/>
      <c r="AK30" s="664"/>
      <c r="AL30" s="664"/>
      <c r="AM30" s="664"/>
      <c r="AN30" s="664"/>
      <c r="AO30" s="664"/>
      <c r="AP30" s="664"/>
      <c r="AQ30" s="664"/>
      <c r="AR30" s="664"/>
      <c r="AS30" s="664"/>
      <c r="AT30" s="665"/>
      <c r="AU30" s="390"/>
      <c r="AV30" s="391"/>
      <c r="AW30" s="391"/>
      <c r="AX30" s="392"/>
    </row>
    <row r="31" spans="1:50" ht="24.75" customHeight="1">
      <c r="A31" s="1057"/>
      <c r="B31" s="1058"/>
      <c r="C31" s="1058"/>
      <c r="D31" s="1058"/>
      <c r="E31" s="1058"/>
      <c r="F31" s="105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7"/>
      <c r="B32" s="1058"/>
      <c r="C32" s="1058"/>
      <c r="D32" s="1058"/>
      <c r="E32" s="1058"/>
      <c r="F32" s="105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7"/>
      <c r="B33" s="1058"/>
      <c r="C33" s="1058"/>
      <c r="D33" s="1058"/>
      <c r="E33" s="1058"/>
      <c r="F33" s="105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7"/>
      <c r="B34" s="1058"/>
      <c r="C34" s="1058"/>
      <c r="D34" s="1058"/>
      <c r="E34" s="1058"/>
      <c r="F34" s="105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7"/>
      <c r="B35" s="1058"/>
      <c r="C35" s="1058"/>
      <c r="D35" s="1058"/>
      <c r="E35" s="1058"/>
      <c r="F35" s="105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7"/>
      <c r="B36" s="1058"/>
      <c r="C36" s="1058"/>
      <c r="D36" s="1058"/>
      <c r="E36" s="1058"/>
      <c r="F36" s="105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7"/>
      <c r="B37" s="1058"/>
      <c r="C37" s="1058"/>
      <c r="D37" s="1058"/>
      <c r="E37" s="1058"/>
      <c r="F37" s="105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7"/>
      <c r="B38" s="1058"/>
      <c r="C38" s="1058"/>
      <c r="D38" s="1058"/>
      <c r="E38" s="1058"/>
      <c r="F38" s="105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7"/>
      <c r="B39" s="1058"/>
      <c r="C39" s="1058"/>
      <c r="D39" s="1058"/>
      <c r="E39" s="1058"/>
      <c r="F39" s="105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7"/>
      <c r="B40" s="1058"/>
      <c r="C40" s="1058"/>
      <c r="D40" s="1058"/>
      <c r="E40" s="1058"/>
      <c r="F40" s="1059"/>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7"/>
      <c r="B41" s="1058"/>
      <c r="C41" s="1058"/>
      <c r="D41" s="1058"/>
      <c r="E41" s="1058"/>
      <c r="F41" s="1059"/>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c r="A42" s="1057"/>
      <c r="B42" s="1058"/>
      <c r="C42" s="1058"/>
      <c r="D42" s="1058"/>
      <c r="E42" s="1058"/>
      <c r="F42" s="1059"/>
      <c r="G42" s="819"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9"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57"/>
      <c r="B43" s="1058"/>
      <c r="C43" s="1058"/>
      <c r="D43" s="1058"/>
      <c r="E43" s="1058"/>
      <c r="F43" s="1059"/>
      <c r="G43" s="839"/>
      <c r="H43" s="670"/>
      <c r="I43" s="670"/>
      <c r="J43" s="670"/>
      <c r="K43" s="671"/>
      <c r="L43" s="663"/>
      <c r="M43" s="664"/>
      <c r="N43" s="664"/>
      <c r="O43" s="664"/>
      <c r="P43" s="664"/>
      <c r="Q43" s="664"/>
      <c r="R43" s="664"/>
      <c r="S43" s="664"/>
      <c r="T43" s="664"/>
      <c r="U43" s="664"/>
      <c r="V43" s="664"/>
      <c r="W43" s="664"/>
      <c r="X43" s="665"/>
      <c r="Y43" s="390"/>
      <c r="Z43" s="391"/>
      <c r="AA43" s="391"/>
      <c r="AB43" s="840"/>
      <c r="AC43" s="839"/>
      <c r="AD43" s="670"/>
      <c r="AE43" s="670"/>
      <c r="AF43" s="670"/>
      <c r="AG43" s="671"/>
      <c r="AH43" s="663"/>
      <c r="AI43" s="664"/>
      <c r="AJ43" s="664"/>
      <c r="AK43" s="664"/>
      <c r="AL43" s="664"/>
      <c r="AM43" s="664"/>
      <c r="AN43" s="664"/>
      <c r="AO43" s="664"/>
      <c r="AP43" s="664"/>
      <c r="AQ43" s="664"/>
      <c r="AR43" s="664"/>
      <c r="AS43" s="664"/>
      <c r="AT43" s="665"/>
      <c r="AU43" s="390"/>
      <c r="AV43" s="391"/>
      <c r="AW43" s="391"/>
      <c r="AX43" s="392"/>
    </row>
    <row r="44" spans="1:50" ht="24.75" customHeight="1">
      <c r="A44" s="1057"/>
      <c r="B44" s="1058"/>
      <c r="C44" s="1058"/>
      <c r="D44" s="1058"/>
      <c r="E44" s="1058"/>
      <c r="F44" s="105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7"/>
      <c r="B45" s="1058"/>
      <c r="C45" s="1058"/>
      <c r="D45" s="1058"/>
      <c r="E45" s="1058"/>
      <c r="F45" s="105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7"/>
      <c r="B46" s="1058"/>
      <c r="C46" s="1058"/>
      <c r="D46" s="1058"/>
      <c r="E46" s="1058"/>
      <c r="F46" s="105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7"/>
      <c r="B47" s="1058"/>
      <c r="C47" s="1058"/>
      <c r="D47" s="1058"/>
      <c r="E47" s="1058"/>
      <c r="F47" s="105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7"/>
      <c r="B48" s="1058"/>
      <c r="C48" s="1058"/>
      <c r="D48" s="1058"/>
      <c r="E48" s="1058"/>
      <c r="F48" s="105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7"/>
      <c r="B49" s="1058"/>
      <c r="C49" s="1058"/>
      <c r="D49" s="1058"/>
      <c r="E49" s="1058"/>
      <c r="F49" s="105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7"/>
      <c r="B50" s="1058"/>
      <c r="C50" s="1058"/>
      <c r="D50" s="1058"/>
      <c r="E50" s="1058"/>
      <c r="F50" s="105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7"/>
      <c r="B51" s="1058"/>
      <c r="C51" s="1058"/>
      <c r="D51" s="1058"/>
      <c r="E51" s="1058"/>
      <c r="F51" s="105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7"/>
      <c r="B52" s="1058"/>
      <c r="C52" s="1058"/>
      <c r="D52" s="1058"/>
      <c r="E52" s="1058"/>
      <c r="F52" s="105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row r="55" spans="1:50" ht="30" customHeight="1">
      <c r="A55" s="1063" t="s">
        <v>28</v>
      </c>
      <c r="B55" s="1064"/>
      <c r="C55" s="1064"/>
      <c r="D55" s="1064"/>
      <c r="E55" s="1064"/>
      <c r="F55" s="1065"/>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c r="A56" s="1057"/>
      <c r="B56" s="1058"/>
      <c r="C56" s="1058"/>
      <c r="D56" s="1058"/>
      <c r="E56" s="1058"/>
      <c r="F56" s="1059"/>
      <c r="G56" s="819"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9"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57"/>
      <c r="B57" s="1058"/>
      <c r="C57" s="1058"/>
      <c r="D57" s="1058"/>
      <c r="E57" s="1058"/>
      <c r="F57" s="1059"/>
      <c r="G57" s="839"/>
      <c r="H57" s="670"/>
      <c r="I57" s="670"/>
      <c r="J57" s="670"/>
      <c r="K57" s="671"/>
      <c r="L57" s="663"/>
      <c r="M57" s="664"/>
      <c r="N57" s="664"/>
      <c r="O57" s="664"/>
      <c r="P57" s="664"/>
      <c r="Q57" s="664"/>
      <c r="R57" s="664"/>
      <c r="S57" s="664"/>
      <c r="T57" s="664"/>
      <c r="U57" s="664"/>
      <c r="V57" s="664"/>
      <c r="W57" s="664"/>
      <c r="X57" s="665"/>
      <c r="Y57" s="390"/>
      <c r="Z57" s="391"/>
      <c r="AA57" s="391"/>
      <c r="AB57" s="840"/>
      <c r="AC57" s="839"/>
      <c r="AD57" s="670"/>
      <c r="AE57" s="670"/>
      <c r="AF57" s="670"/>
      <c r="AG57" s="671"/>
      <c r="AH57" s="663"/>
      <c r="AI57" s="664"/>
      <c r="AJ57" s="664"/>
      <c r="AK57" s="664"/>
      <c r="AL57" s="664"/>
      <c r="AM57" s="664"/>
      <c r="AN57" s="664"/>
      <c r="AO57" s="664"/>
      <c r="AP57" s="664"/>
      <c r="AQ57" s="664"/>
      <c r="AR57" s="664"/>
      <c r="AS57" s="664"/>
      <c r="AT57" s="665"/>
      <c r="AU57" s="390"/>
      <c r="AV57" s="391"/>
      <c r="AW57" s="391"/>
      <c r="AX57" s="392"/>
    </row>
    <row r="58" spans="1:50" ht="24.75" customHeight="1">
      <c r="A58" s="1057"/>
      <c r="B58" s="1058"/>
      <c r="C58" s="1058"/>
      <c r="D58" s="1058"/>
      <c r="E58" s="1058"/>
      <c r="F58" s="105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7"/>
      <c r="B59" s="1058"/>
      <c r="C59" s="1058"/>
      <c r="D59" s="1058"/>
      <c r="E59" s="1058"/>
      <c r="F59" s="105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7"/>
      <c r="B60" s="1058"/>
      <c r="C60" s="1058"/>
      <c r="D60" s="1058"/>
      <c r="E60" s="1058"/>
      <c r="F60" s="105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7"/>
      <c r="B61" s="1058"/>
      <c r="C61" s="1058"/>
      <c r="D61" s="1058"/>
      <c r="E61" s="1058"/>
      <c r="F61" s="105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7"/>
      <c r="B62" s="1058"/>
      <c r="C62" s="1058"/>
      <c r="D62" s="1058"/>
      <c r="E62" s="1058"/>
      <c r="F62" s="105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7"/>
      <c r="B63" s="1058"/>
      <c r="C63" s="1058"/>
      <c r="D63" s="1058"/>
      <c r="E63" s="1058"/>
      <c r="F63" s="105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7"/>
      <c r="B64" s="1058"/>
      <c r="C64" s="1058"/>
      <c r="D64" s="1058"/>
      <c r="E64" s="1058"/>
      <c r="F64" s="105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7"/>
      <c r="B65" s="1058"/>
      <c r="C65" s="1058"/>
      <c r="D65" s="1058"/>
      <c r="E65" s="1058"/>
      <c r="F65" s="105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7"/>
      <c r="B66" s="1058"/>
      <c r="C66" s="1058"/>
      <c r="D66" s="1058"/>
      <c r="E66" s="1058"/>
      <c r="F66" s="105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7"/>
      <c r="B67" s="1058"/>
      <c r="C67" s="1058"/>
      <c r="D67" s="1058"/>
      <c r="E67" s="1058"/>
      <c r="F67" s="1059"/>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7"/>
      <c r="B68" s="1058"/>
      <c r="C68" s="1058"/>
      <c r="D68" s="1058"/>
      <c r="E68" s="1058"/>
      <c r="F68" s="1059"/>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c r="A69" s="1057"/>
      <c r="B69" s="1058"/>
      <c r="C69" s="1058"/>
      <c r="D69" s="1058"/>
      <c r="E69" s="1058"/>
      <c r="F69" s="1059"/>
      <c r="G69" s="819"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9"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57"/>
      <c r="B70" s="1058"/>
      <c r="C70" s="1058"/>
      <c r="D70" s="1058"/>
      <c r="E70" s="1058"/>
      <c r="F70" s="1059"/>
      <c r="G70" s="839"/>
      <c r="H70" s="670"/>
      <c r="I70" s="670"/>
      <c r="J70" s="670"/>
      <c r="K70" s="671"/>
      <c r="L70" s="663"/>
      <c r="M70" s="664"/>
      <c r="N70" s="664"/>
      <c r="O70" s="664"/>
      <c r="P70" s="664"/>
      <c r="Q70" s="664"/>
      <c r="R70" s="664"/>
      <c r="S70" s="664"/>
      <c r="T70" s="664"/>
      <c r="U70" s="664"/>
      <c r="V70" s="664"/>
      <c r="W70" s="664"/>
      <c r="X70" s="665"/>
      <c r="Y70" s="390"/>
      <c r="Z70" s="391"/>
      <c r="AA70" s="391"/>
      <c r="AB70" s="840"/>
      <c r="AC70" s="839"/>
      <c r="AD70" s="670"/>
      <c r="AE70" s="670"/>
      <c r="AF70" s="670"/>
      <c r="AG70" s="671"/>
      <c r="AH70" s="663"/>
      <c r="AI70" s="664"/>
      <c r="AJ70" s="664"/>
      <c r="AK70" s="664"/>
      <c r="AL70" s="664"/>
      <c r="AM70" s="664"/>
      <c r="AN70" s="664"/>
      <c r="AO70" s="664"/>
      <c r="AP70" s="664"/>
      <c r="AQ70" s="664"/>
      <c r="AR70" s="664"/>
      <c r="AS70" s="664"/>
      <c r="AT70" s="665"/>
      <c r="AU70" s="390"/>
      <c r="AV70" s="391"/>
      <c r="AW70" s="391"/>
      <c r="AX70" s="392"/>
    </row>
    <row r="71" spans="1:50" ht="24.75" customHeight="1">
      <c r="A71" s="1057"/>
      <c r="B71" s="1058"/>
      <c r="C71" s="1058"/>
      <c r="D71" s="1058"/>
      <c r="E71" s="1058"/>
      <c r="F71" s="105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7"/>
      <c r="B72" s="1058"/>
      <c r="C72" s="1058"/>
      <c r="D72" s="1058"/>
      <c r="E72" s="1058"/>
      <c r="F72" s="105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7"/>
      <c r="B73" s="1058"/>
      <c r="C73" s="1058"/>
      <c r="D73" s="1058"/>
      <c r="E73" s="1058"/>
      <c r="F73" s="105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7"/>
      <c r="B74" s="1058"/>
      <c r="C74" s="1058"/>
      <c r="D74" s="1058"/>
      <c r="E74" s="1058"/>
      <c r="F74" s="105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7"/>
      <c r="B75" s="1058"/>
      <c r="C75" s="1058"/>
      <c r="D75" s="1058"/>
      <c r="E75" s="1058"/>
      <c r="F75" s="105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7"/>
      <c r="B76" s="1058"/>
      <c r="C76" s="1058"/>
      <c r="D76" s="1058"/>
      <c r="E76" s="1058"/>
      <c r="F76" s="105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7"/>
      <c r="B77" s="1058"/>
      <c r="C77" s="1058"/>
      <c r="D77" s="1058"/>
      <c r="E77" s="1058"/>
      <c r="F77" s="105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7"/>
      <c r="B78" s="1058"/>
      <c r="C78" s="1058"/>
      <c r="D78" s="1058"/>
      <c r="E78" s="1058"/>
      <c r="F78" s="105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7"/>
      <c r="B79" s="1058"/>
      <c r="C79" s="1058"/>
      <c r="D79" s="1058"/>
      <c r="E79" s="1058"/>
      <c r="F79" s="105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7"/>
      <c r="B80" s="1058"/>
      <c r="C80" s="1058"/>
      <c r="D80" s="1058"/>
      <c r="E80" s="1058"/>
      <c r="F80" s="1059"/>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7"/>
      <c r="B81" s="1058"/>
      <c r="C81" s="1058"/>
      <c r="D81" s="1058"/>
      <c r="E81" s="1058"/>
      <c r="F81" s="1059"/>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c r="A82" s="1057"/>
      <c r="B82" s="1058"/>
      <c r="C82" s="1058"/>
      <c r="D82" s="1058"/>
      <c r="E82" s="1058"/>
      <c r="F82" s="1059"/>
      <c r="G82" s="819"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9"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57"/>
      <c r="B83" s="1058"/>
      <c r="C83" s="1058"/>
      <c r="D83" s="1058"/>
      <c r="E83" s="1058"/>
      <c r="F83" s="1059"/>
      <c r="G83" s="839"/>
      <c r="H83" s="670"/>
      <c r="I83" s="670"/>
      <c r="J83" s="670"/>
      <c r="K83" s="671"/>
      <c r="L83" s="663"/>
      <c r="M83" s="664"/>
      <c r="N83" s="664"/>
      <c r="O83" s="664"/>
      <c r="P83" s="664"/>
      <c r="Q83" s="664"/>
      <c r="R83" s="664"/>
      <c r="S83" s="664"/>
      <c r="T83" s="664"/>
      <c r="U83" s="664"/>
      <c r="V83" s="664"/>
      <c r="W83" s="664"/>
      <c r="X83" s="665"/>
      <c r="Y83" s="390"/>
      <c r="Z83" s="391"/>
      <c r="AA83" s="391"/>
      <c r="AB83" s="840"/>
      <c r="AC83" s="839"/>
      <c r="AD83" s="670"/>
      <c r="AE83" s="670"/>
      <c r="AF83" s="670"/>
      <c r="AG83" s="671"/>
      <c r="AH83" s="663"/>
      <c r="AI83" s="664"/>
      <c r="AJ83" s="664"/>
      <c r="AK83" s="664"/>
      <c r="AL83" s="664"/>
      <c r="AM83" s="664"/>
      <c r="AN83" s="664"/>
      <c r="AO83" s="664"/>
      <c r="AP83" s="664"/>
      <c r="AQ83" s="664"/>
      <c r="AR83" s="664"/>
      <c r="AS83" s="664"/>
      <c r="AT83" s="665"/>
      <c r="AU83" s="390"/>
      <c r="AV83" s="391"/>
      <c r="AW83" s="391"/>
      <c r="AX83" s="392"/>
    </row>
    <row r="84" spans="1:50" ht="24.75" customHeight="1">
      <c r="A84" s="1057"/>
      <c r="B84" s="1058"/>
      <c r="C84" s="1058"/>
      <c r="D84" s="1058"/>
      <c r="E84" s="1058"/>
      <c r="F84" s="105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7"/>
      <c r="B85" s="1058"/>
      <c r="C85" s="1058"/>
      <c r="D85" s="1058"/>
      <c r="E85" s="1058"/>
      <c r="F85" s="105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7"/>
      <c r="B86" s="1058"/>
      <c r="C86" s="1058"/>
      <c r="D86" s="1058"/>
      <c r="E86" s="1058"/>
      <c r="F86" s="105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7"/>
      <c r="B87" s="1058"/>
      <c r="C87" s="1058"/>
      <c r="D87" s="1058"/>
      <c r="E87" s="1058"/>
      <c r="F87" s="105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7"/>
      <c r="B88" s="1058"/>
      <c r="C88" s="1058"/>
      <c r="D88" s="1058"/>
      <c r="E88" s="1058"/>
      <c r="F88" s="105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7"/>
      <c r="B89" s="1058"/>
      <c r="C89" s="1058"/>
      <c r="D89" s="1058"/>
      <c r="E89" s="1058"/>
      <c r="F89" s="105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7"/>
      <c r="B90" s="1058"/>
      <c r="C90" s="1058"/>
      <c r="D90" s="1058"/>
      <c r="E90" s="1058"/>
      <c r="F90" s="105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7"/>
      <c r="B91" s="1058"/>
      <c r="C91" s="1058"/>
      <c r="D91" s="1058"/>
      <c r="E91" s="1058"/>
      <c r="F91" s="105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7"/>
      <c r="B92" s="1058"/>
      <c r="C92" s="1058"/>
      <c r="D92" s="1058"/>
      <c r="E92" s="1058"/>
      <c r="F92" s="105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7"/>
      <c r="B93" s="1058"/>
      <c r="C93" s="1058"/>
      <c r="D93" s="1058"/>
      <c r="E93" s="1058"/>
      <c r="F93" s="1059"/>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7"/>
      <c r="B94" s="1058"/>
      <c r="C94" s="1058"/>
      <c r="D94" s="1058"/>
      <c r="E94" s="1058"/>
      <c r="F94" s="1059"/>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c r="A95" s="1057"/>
      <c r="B95" s="1058"/>
      <c r="C95" s="1058"/>
      <c r="D95" s="1058"/>
      <c r="E95" s="1058"/>
      <c r="F95" s="1059"/>
      <c r="G95" s="819"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9"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57"/>
      <c r="B96" s="1058"/>
      <c r="C96" s="1058"/>
      <c r="D96" s="1058"/>
      <c r="E96" s="1058"/>
      <c r="F96" s="1059"/>
      <c r="G96" s="839"/>
      <c r="H96" s="670"/>
      <c r="I96" s="670"/>
      <c r="J96" s="670"/>
      <c r="K96" s="671"/>
      <c r="L96" s="663"/>
      <c r="M96" s="664"/>
      <c r="N96" s="664"/>
      <c r="O96" s="664"/>
      <c r="P96" s="664"/>
      <c r="Q96" s="664"/>
      <c r="R96" s="664"/>
      <c r="S96" s="664"/>
      <c r="T96" s="664"/>
      <c r="U96" s="664"/>
      <c r="V96" s="664"/>
      <c r="W96" s="664"/>
      <c r="X96" s="665"/>
      <c r="Y96" s="390"/>
      <c r="Z96" s="391"/>
      <c r="AA96" s="391"/>
      <c r="AB96" s="840"/>
      <c r="AC96" s="839"/>
      <c r="AD96" s="670"/>
      <c r="AE96" s="670"/>
      <c r="AF96" s="670"/>
      <c r="AG96" s="671"/>
      <c r="AH96" s="663"/>
      <c r="AI96" s="664"/>
      <c r="AJ96" s="664"/>
      <c r="AK96" s="664"/>
      <c r="AL96" s="664"/>
      <c r="AM96" s="664"/>
      <c r="AN96" s="664"/>
      <c r="AO96" s="664"/>
      <c r="AP96" s="664"/>
      <c r="AQ96" s="664"/>
      <c r="AR96" s="664"/>
      <c r="AS96" s="664"/>
      <c r="AT96" s="665"/>
      <c r="AU96" s="390"/>
      <c r="AV96" s="391"/>
      <c r="AW96" s="391"/>
      <c r="AX96" s="392"/>
    </row>
    <row r="97" spans="1:50" ht="24.75" customHeight="1">
      <c r="A97" s="1057"/>
      <c r="B97" s="1058"/>
      <c r="C97" s="1058"/>
      <c r="D97" s="1058"/>
      <c r="E97" s="1058"/>
      <c r="F97" s="105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7"/>
      <c r="B98" s="1058"/>
      <c r="C98" s="1058"/>
      <c r="D98" s="1058"/>
      <c r="E98" s="1058"/>
      <c r="F98" s="105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7"/>
      <c r="B99" s="1058"/>
      <c r="C99" s="1058"/>
      <c r="D99" s="1058"/>
      <c r="E99" s="1058"/>
      <c r="F99" s="105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7"/>
      <c r="B100" s="1058"/>
      <c r="C100" s="1058"/>
      <c r="D100" s="1058"/>
      <c r="E100" s="1058"/>
      <c r="F100" s="105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7"/>
      <c r="B101" s="1058"/>
      <c r="C101" s="1058"/>
      <c r="D101" s="1058"/>
      <c r="E101" s="1058"/>
      <c r="F101" s="105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7"/>
      <c r="B102" s="1058"/>
      <c r="C102" s="1058"/>
      <c r="D102" s="1058"/>
      <c r="E102" s="1058"/>
      <c r="F102" s="105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7"/>
      <c r="B103" s="1058"/>
      <c r="C103" s="1058"/>
      <c r="D103" s="1058"/>
      <c r="E103" s="1058"/>
      <c r="F103" s="105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7"/>
      <c r="B104" s="1058"/>
      <c r="C104" s="1058"/>
      <c r="D104" s="1058"/>
      <c r="E104" s="1058"/>
      <c r="F104" s="105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7"/>
      <c r="B105" s="1058"/>
      <c r="C105" s="1058"/>
      <c r="D105" s="1058"/>
      <c r="E105" s="1058"/>
      <c r="F105" s="105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row r="108" spans="1:50" ht="30" customHeight="1">
      <c r="A108" s="1063" t="s">
        <v>28</v>
      </c>
      <c r="B108" s="1064"/>
      <c r="C108" s="1064"/>
      <c r="D108" s="1064"/>
      <c r="E108" s="1064"/>
      <c r="F108" s="1065"/>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c r="A109" s="1057"/>
      <c r="B109" s="1058"/>
      <c r="C109" s="1058"/>
      <c r="D109" s="1058"/>
      <c r="E109" s="1058"/>
      <c r="F109" s="1059"/>
      <c r="G109" s="819"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9"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57"/>
      <c r="B110" s="1058"/>
      <c r="C110" s="1058"/>
      <c r="D110" s="1058"/>
      <c r="E110" s="1058"/>
      <c r="F110" s="1059"/>
      <c r="G110" s="839"/>
      <c r="H110" s="670"/>
      <c r="I110" s="670"/>
      <c r="J110" s="670"/>
      <c r="K110" s="671"/>
      <c r="L110" s="663"/>
      <c r="M110" s="664"/>
      <c r="N110" s="664"/>
      <c r="O110" s="664"/>
      <c r="P110" s="664"/>
      <c r="Q110" s="664"/>
      <c r="R110" s="664"/>
      <c r="S110" s="664"/>
      <c r="T110" s="664"/>
      <c r="U110" s="664"/>
      <c r="V110" s="664"/>
      <c r="W110" s="664"/>
      <c r="X110" s="665"/>
      <c r="Y110" s="390"/>
      <c r="Z110" s="391"/>
      <c r="AA110" s="391"/>
      <c r="AB110" s="840"/>
      <c r="AC110" s="839"/>
      <c r="AD110" s="670"/>
      <c r="AE110" s="670"/>
      <c r="AF110" s="670"/>
      <c r="AG110" s="671"/>
      <c r="AH110" s="663"/>
      <c r="AI110" s="664"/>
      <c r="AJ110" s="664"/>
      <c r="AK110" s="664"/>
      <c r="AL110" s="664"/>
      <c r="AM110" s="664"/>
      <c r="AN110" s="664"/>
      <c r="AO110" s="664"/>
      <c r="AP110" s="664"/>
      <c r="AQ110" s="664"/>
      <c r="AR110" s="664"/>
      <c r="AS110" s="664"/>
      <c r="AT110" s="665"/>
      <c r="AU110" s="390"/>
      <c r="AV110" s="391"/>
      <c r="AW110" s="391"/>
      <c r="AX110" s="392"/>
    </row>
    <row r="111" spans="1:50" ht="24.75" customHeight="1">
      <c r="A111" s="1057"/>
      <c r="B111" s="1058"/>
      <c r="C111" s="1058"/>
      <c r="D111" s="1058"/>
      <c r="E111" s="1058"/>
      <c r="F111" s="105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7"/>
      <c r="B112" s="1058"/>
      <c r="C112" s="1058"/>
      <c r="D112" s="1058"/>
      <c r="E112" s="1058"/>
      <c r="F112" s="105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7"/>
      <c r="B113" s="1058"/>
      <c r="C113" s="1058"/>
      <c r="D113" s="1058"/>
      <c r="E113" s="1058"/>
      <c r="F113" s="105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7"/>
      <c r="B114" s="1058"/>
      <c r="C114" s="1058"/>
      <c r="D114" s="1058"/>
      <c r="E114" s="1058"/>
      <c r="F114" s="105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7"/>
      <c r="B115" s="1058"/>
      <c r="C115" s="1058"/>
      <c r="D115" s="1058"/>
      <c r="E115" s="1058"/>
      <c r="F115" s="105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7"/>
      <c r="B116" s="1058"/>
      <c r="C116" s="1058"/>
      <c r="D116" s="1058"/>
      <c r="E116" s="1058"/>
      <c r="F116" s="105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7"/>
      <c r="B117" s="1058"/>
      <c r="C117" s="1058"/>
      <c r="D117" s="1058"/>
      <c r="E117" s="1058"/>
      <c r="F117" s="105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7"/>
      <c r="B118" s="1058"/>
      <c r="C118" s="1058"/>
      <c r="D118" s="1058"/>
      <c r="E118" s="1058"/>
      <c r="F118" s="105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7"/>
      <c r="B119" s="1058"/>
      <c r="C119" s="1058"/>
      <c r="D119" s="1058"/>
      <c r="E119" s="1058"/>
      <c r="F119" s="105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7"/>
      <c r="B120" s="1058"/>
      <c r="C120" s="1058"/>
      <c r="D120" s="1058"/>
      <c r="E120" s="1058"/>
      <c r="F120" s="1059"/>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7"/>
      <c r="B121" s="1058"/>
      <c r="C121" s="1058"/>
      <c r="D121" s="1058"/>
      <c r="E121" s="1058"/>
      <c r="F121" s="1059"/>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c r="A122" s="1057"/>
      <c r="B122" s="1058"/>
      <c r="C122" s="1058"/>
      <c r="D122" s="1058"/>
      <c r="E122" s="1058"/>
      <c r="F122" s="1059"/>
      <c r="G122" s="819"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9"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57"/>
      <c r="B123" s="1058"/>
      <c r="C123" s="1058"/>
      <c r="D123" s="1058"/>
      <c r="E123" s="1058"/>
      <c r="F123" s="1059"/>
      <c r="G123" s="839"/>
      <c r="H123" s="670"/>
      <c r="I123" s="670"/>
      <c r="J123" s="670"/>
      <c r="K123" s="671"/>
      <c r="L123" s="663"/>
      <c r="M123" s="664"/>
      <c r="N123" s="664"/>
      <c r="O123" s="664"/>
      <c r="P123" s="664"/>
      <c r="Q123" s="664"/>
      <c r="R123" s="664"/>
      <c r="S123" s="664"/>
      <c r="T123" s="664"/>
      <c r="U123" s="664"/>
      <c r="V123" s="664"/>
      <c r="W123" s="664"/>
      <c r="X123" s="665"/>
      <c r="Y123" s="390"/>
      <c r="Z123" s="391"/>
      <c r="AA123" s="391"/>
      <c r="AB123" s="840"/>
      <c r="AC123" s="839"/>
      <c r="AD123" s="670"/>
      <c r="AE123" s="670"/>
      <c r="AF123" s="670"/>
      <c r="AG123" s="671"/>
      <c r="AH123" s="663"/>
      <c r="AI123" s="664"/>
      <c r="AJ123" s="664"/>
      <c r="AK123" s="664"/>
      <c r="AL123" s="664"/>
      <c r="AM123" s="664"/>
      <c r="AN123" s="664"/>
      <c r="AO123" s="664"/>
      <c r="AP123" s="664"/>
      <c r="AQ123" s="664"/>
      <c r="AR123" s="664"/>
      <c r="AS123" s="664"/>
      <c r="AT123" s="665"/>
      <c r="AU123" s="390"/>
      <c r="AV123" s="391"/>
      <c r="AW123" s="391"/>
      <c r="AX123" s="392"/>
    </row>
    <row r="124" spans="1:50" ht="24.75" customHeight="1">
      <c r="A124" s="1057"/>
      <c r="B124" s="1058"/>
      <c r="C124" s="1058"/>
      <c r="D124" s="1058"/>
      <c r="E124" s="1058"/>
      <c r="F124" s="105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7"/>
      <c r="B125" s="1058"/>
      <c r="C125" s="1058"/>
      <c r="D125" s="1058"/>
      <c r="E125" s="1058"/>
      <c r="F125" s="105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7"/>
      <c r="B126" s="1058"/>
      <c r="C126" s="1058"/>
      <c r="D126" s="1058"/>
      <c r="E126" s="1058"/>
      <c r="F126" s="105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7"/>
      <c r="B127" s="1058"/>
      <c r="C127" s="1058"/>
      <c r="D127" s="1058"/>
      <c r="E127" s="1058"/>
      <c r="F127" s="105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7"/>
      <c r="B128" s="1058"/>
      <c r="C128" s="1058"/>
      <c r="D128" s="1058"/>
      <c r="E128" s="1058"/>
      <c r="F128" s="105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7"/>
      <c r="B129" s="1058"/>
      <c r="C129" s="1058"/>
      <c r="D129" s="1058"/>
      <c r="E129" s="1058"/>
      <c r="F129" s="105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7"/>
      <c r="B130" s="1058"/>
      <c r="C130" s="1058"/>
      <c r="D130" s="1058"/>
      <c r="E130" s="1058"/>
      <c r="F130" s="105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7"/>
      <c r="B131" s="1058"/>
      <c r="C131" s="1058"/>
      <c r="D131" s="1058"/>
      <c r="E131" s="1058"/>
      <c r="F131" s="105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7"/>
      <c r="B132" s="1058"/>
      <c r="C132" s="1058"/>
      <c r="D132" s="1058"/>
      <c r="E132" s="1058"/>
      <c r="F132" s="105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7"/>
      <c r="B133" s="1058"/>
      <c r="C133" s="1058"/>
      <c r="D133" s="1058"/>
      <c r="E133" s="1058"/>
      <c r="F133" s="1059"/>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7"/>
      <c r="B134" s="1058"/>
      <c r="C134" s="1058"/>
      <c r="D134" s="1058"/>
      <c r="E134" s="1058"/>
      <c r="F134" s="1059"/>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c r="A135" s="1057"/>
      <c r="B135" s="1058"/>
      <c r="C135" s="1058"/>
      <c r="D135" s="1058"/>
      <c r="E135" s="1058"/>
      <c r="F135" s="1059"/>
      <c r="G135" s="819"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9"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57"/>
      <c r="B136" s="1058"/>
      <c r="C136" s="1058"/>
      <c r="D136" s="1058"/>
      <c r="E136" s="1058"/>
      <c r="F136" s="1059"/>
      <c r="G136" s="839"/>
      <c r="H136" s="670"/>
      <c r="I136" s="670"/>
      <c r="J136" s="670"/>
      <c r="K136" s="671"/>
      <c r="L136" s="663"/>
      <c r="M136" s="664"/>
      <c r="N136" s="664"/>
      <c r="O136" s="664"/>
      <c r="P136" s="664"/>
      <c r="Q136" s="664"/>
      <c r="R136" s="664"/>
      <c r="S136" s="664"/>
      <c r="T136" s="664"/>
      <c r="U136" s="664"/>
      <c r="V136" s="664"/>
      <c r="W136" s="664"/>
      <c r="X136" s="665"/>
      <c r="Y136" s="390"/>
      <c r="Z136" s="391"/>
      <c r="AA136" s="391"/>
      <c r="AB136" s="840"/>
      <c r="AC136" s="839"/>
      <c r="AD136" s="670"/>
      <c r="AE136" s="670"/>
      <c r="AF136" s="670"/>
      <c r="AG136" s="671"/>
      <c r="AH136" s="663"/>
      <c r="AI136" s="664"/>
      <c r="AJ136" s="664"/>
      <c r="AK136" s="664"/>
      <c r="AL136" s="664"/>
      <c r="AM136" s="664"/>
      <c r="AN136" s="664"/>
      <c r="AO136" s="664"/>
      <c r="AP136" s="664"/>
      <c r="AQ136" s="664"/>
      <c r="AR136" s="664"/>
      <c r="AS136" s="664"/>
      <c r="AT136" s="665"/>
      <c r="AU136" s="390"/>
      <c r="AV136" s="391"/>
      <c r="AW136" s="391"/>
      <c r="AX136" s="392"/>
    </row>
    <row r="137" spans="1:50" ht="24.75" customHeight="1">
      <c r="A137" s="1057"/>
      <c r="B137" s="1058"/>
      <c r="C137" s="1058"/>
      <c r="D137" s="1058"/>
      <c r="E137" s="1058"/>
      <c r="F137" s="105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7"/>
      <c r="B138" s="1058"/>
      <c r="C138" s="1058"/>
      <c r="D138" s="1058"/>
      <c r="E138" s="1058"/>
      <c r="F138" s="105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7"/>
      <c r="B139" s="1058"/>
      <c r="C139" s="1058"/>
      <c r="D139" s="1058"/>
      <c r="E139" s="1058"/>
      <c r="F139" s="105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7"/>
      <c r="B140" s="1058"/>
      <c r="C140" s="1058"/>
      <c r="D140" s="1058"/>
      <c r="E140" s="1058"/>
      <c r="F140" s="105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7"/>
      <c r="B141" s="1058"/>
      <c r="C141" s="1058"/>
      <c r="D141" s="1058"/>
      <c r="E141" s="1058"/>
      <c r="F141" s="105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7"/>
      <c r="B142" s="1058"/>
      <c r="C142" s="1058"/>
      <c r="D142" s="1058"/>
      <c r="E142" s="1058"/>
      <c r="F142" s="105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7"/>
      <c r="B143" s="1058"/>
      <c r="C143" s="1058"/>
      <c r="D143" s="1058"/>
      <c r="E143" s="1058"/>
      <c r="F143" s="105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7"/>
      <c r="B144" s="1058"/>
      <c r="C144" s="1058"/>
      <c r="D144" s="1058"/>
      <c r="E144" s="1058"/>
      <c r="F144" s="105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7"/>
      <c r="B145" s="1058"/>
      <c r="C145" s="1058"/>
      <c r="D145" s="1058"/>
      <c r="E145" s="1058"/>
      <c r="F145" s="105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7"/>
      <c r="B146" s="1058"/>
      <c r="C146" s="1058"/>
      <c r="D146" s="1058"/>
      <c r="E146" s="1058"/>
      <c r="F146" s="1059"/>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7"/>
      <c r="B147" s="1058"/>
      <c r="C147" s="1058"/>
      <c r="D147" s="1058"/>
      <c r="E147" s="1058"/>
      <c r="F147" s="1059"/>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c r="A148" s="1057"/>
      <c r="B148" s="1058"/>
      <c r="C148" s="1058"/>
      <c r="D148" s="1058"/>
      <c r="E148" s="1058"/>
      <c r="F148" s="1059"/>
      <c r="G148" s="819"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9"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57"/>
      <c r="B149" s="1058"/>
      <c r="C149" s="1058"/>
      <c r="D149" s="1058"/>
      <c r="E149" s="1058"/>
      <c r="F149" s="1059"/>
      <c r="G149" s="839"/>
      <c r="H149" s="670"/>
      <c r="I149" s="670"/>
      <c r="J149" s="670"/>
      <c r="K149" s="671"/>
      <c r="L149" s="663"/>
      <c r="M149" s="664"/>
      <c r="N149" s="664"/>
      <c r="O149" s="664"/>
      <c r="P149" s="664"/>
      <c r="Q149" s="664"/>
      <c r="R149" s="664"/>
      <c r="S149" s="664"/>
      <c r="T149" s="664"/>
      <c r="U149" s="664"/>
      <c r="V149" s="664"/>
      <c r="W149" s="664"/>
      <c r="X149" s="665"/>
      <c r="Y149" s="390"/>
      <c r="Z149" s="391"/>
      <c r="AA149" s="391"/>
      <c r="AB149" s="840"/>
      <c r="AC149" s="839"/>
      <c r="AD149" s="670"/>
      <c r="AE149" s="670"/>
      <c r="AF149" s="670"/>
      <c r="AG149" s="671"/>
      <c r="AH149" s="663"/>
      <c r="AI149" s="664"/>
      <c r="AJ149" s="664"/>
      <c r="AK149" s="664"/>
      <c r="AL149" s="664"/>
      <c r="AM149" s="664"/>
      <c r="AN149" s="664"/>
      <c r="AO149" s="664"/>
      <c r="AP149" s="664"/>
      <c r="AQ149" s="664"/>
      <c r="AR149" s="664"/>
      <c r="AS149" s="664"/>
      <c r="AT149" s="665"/>
      <c r="AU149" s="390"/>
      <c r="AV149" s="391"/>
      <c r="AW149" s="391"/>
      <c r="AX149" s="392"/>
    </row>
    <row r="150" spans="1:50" ht="24.75" customHeight="1">
      <c r="A150" s="1057"/>
      <c r="B150" s="1058"/>
      <c r="C150" s="1058"/>
      <c r="D150" s="1058"/>
      <c r="E150" s="1058"/>
      <c r="F150" s="105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7"/>
      <c r="B151" s="1058"/>
      <c r="C151" s="1058"/>
      <c r="D151" s="1058"/>
      <c r="E151" s="1058"/>
      <c r="F151" s="105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7"/>
      <c r="B152" s="1058"/>
      <c r="C152" s="1058"/>
      <c r="D152" s="1058"/>
      <c r="E152" s="1058"/>
      <c r="F152" s="105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7"/>
      <c r="B153" s="1058"/>
      <c r="C153" s="1058"/>
      <c r="D153" s="1058"/>
      <c r="E153" s="1058"/>
      <c r="F153" s="105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7"/>
      <c r="B154" s="1058"/>
      <c r="C154" s="1058"/>
      <c r="D154" s="1058"/>
      <c r="E154" s="1058"/>
      <c r="F154" s="105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7"/>
      <c r="B155" s="1058"/>
      <c r="C155" s="1058"/>
      <c r="D155" s="1058"/>
      <c r="E155" s="1058"/>
      <c r="F155" s="105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7"/>
      <c r="B156" s="1058"/>
      <c r="C156" s="1058"/>
      <c r="D156" s="1058"/>
      <c r="E156" s="1058"/>
      <c r="F156" s="105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7"/>
      <c r="B157" s="1058"/>
      <c r="C157" s="1058"/>
      <c r="D157" s="1058"/>
      <c r="E157" s="1058"/>
      <c r="F157" s="105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7"/>
      <c r="B158" s="1058"/>
      <c r="C158" s="1058"/>
      <c r="D158" s="1058"/>
      <c r="E158" s="1058"/>
      <c r="F158" s="105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row r="161" spans="1:50" ht="30" customHeight="1">
      <c r="A161" s="1063" t="s">
        <v>28</v>
      </c>
      <c r="B161" s="1064"/>
      <c r="C161" s="1064"/>
      <c r="D161" s="1064"/>
      <c r="E161" s="1064"/>
      <c r="F161" s="1065"/>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c r="A162" s="1057"/>
      <c r="B162" s="1058"/>
      <c r="C162" s="1058"/>
      <c r="D162" s="1058"/>
      <c r="E162" s="1058"/>
      <c r="F162" s="1059"/>
      <c r="G162" s="819"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9"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57"/>
      <c r="B163" s="1058"/>
      <c r="C163" s="1058"/>
      <c r="D163" s="1058"/>
      <c r="E163" s="1058"/>
      <c r="F163" s="1059"/>
      <c r="G163" s="839"/>
      <c r="H163" s="670"/>
      <c r="I163" s="670"/>
      <c r="J163" s="670"/>
      <c r="K163" s="671"/>
      <c r="L163" s="663"/>
      <c r="M163" s="664"/>
      <c r="N163" s="664"/>
      <c r="O163" s="664"/>
      <c r="P163" s="664"/>
      <c r="Q163" s="664"/>
      <c r="R163" s="664"/>
      <c r="S163" s="664"/>
      <c r="T163" s="664"/>
      <c r="U163" s="664"/>
      <c r="V163" s="664"/>
      <c r="W163" s="664"/>
      <c r="X163" s="665"/>
      <c r="Y163" s="390"/>
      <c r="Z163" s="391"/>
      <c r="AA163" s="391"/>
      <c r="AB163" s="840"/>
      <c r="AC163" s="839"/>
      <c r="AD163" s="670"/>
      <c r="AE163" s="670"/>
      <c r="AF163" s="670"/>
      <c r="AG163" s="671"/>
      <c r="AH163" s="663"/>
      <c r="AI163" s="664"/>
      <c r="AJ163" s="664"/>
      <c r="AK163" s="664"/>
      <c r="AL163" s="664"/>
      <c r="AM163" s="664"/>
      <c r="AN163" s="664"/>
      <c r="AO163" s="664"/>
      <c r="AP163" s="664"/>
      <c r="AQ163" s="664"/>
      <c r="AR163" s="664"/>
      <c r="AS163" s="664"/>
      <c r="AT163" s="665"/>
      <c r="AU163" s="390"/>
      <c r="AV163" s="391"/>
      <c r="AW163" s="391"/>
      <c r="AX163" s="392"/>
    </row>
    <row r="164" spans="1:50" ht="24.75" customHeight="1">
      <c r="A164" s="1057"/>
      <c r="B164" s="1058"/>
      <c r="C164" s="1058"/>
      <c r="D164" s="1058"/>
      <c r="E164" s="1058"/>
      <c r="F164" s="105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7"/>
      <c r="B165" s="1058"/>
      <c r="C165" s="1058"/>
      <c r="D165" s="1058"/>
      <c r="E165" s="1058"/>
      <c r="F165" s="105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7"/>
      <c r="B166" s="1058"/>
      <c r="C166" s="1058"/>
      <c r="D166" s="1058"/>
      <c r="E166" s="1058"/>
      <c r="F166" s="105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7"/>
      <c r="B167" s="1058"/>
      <c r="C167" s="1058"/>
      <c r="D167" s="1058"/>
      <c r="E167" s="1058"/>
      <c r="F167" s="105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7"/>
      <c r="B168" s="1058"/>
      <c r="C168" s="1058"/>
      <c r="D168" s="1058"/>
      <c r="E168" s="1058"/>
      <c r="F168" s="105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7"/>
      <c r="B169" s="1058"/>
      <c r="C169" s="1058"/>
      <c r="D169" s="1058"/>
      <c r="E169" s="1058"/>
      <c r="F169" s="105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7"/>
      <c r="B170" s="1058"/>
      <c r="C170" s="1058"/>
      <c r="D170" s="1058"/>
      <c r="E170" s="1058"/>
      <c r="F170" s="105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7"/>
      <c r="B171" s="1058"/>
      <c r="C171" s="1058"/>
      <c r="D171" s="1058"/>
      <c r="E171" s="1058"/>
      <c r="F171" s="105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7"/>
      <c r="B172" s="1058"/>
      <c r="C172" s="1058"/>
      <c r="D172" s="1058"/>
      <c r="E172" s="1058"/>
      <c r="F172" s="105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7"/>
      <c r="B173" s="1058"/>
      <c r="C173" s="1058"/>
      <c r="D173" s="1058"/>
      <c r="E173" s="1058"/>
      <c r="F173" s="1059"/>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7"/>
      <c r="B174" s="1058"/>
      <c r="C174" s="1058"/>
      <c r="D174" s="1058"/>
      <c r="E174" s="1058"/>
      <c r="F174" s="1059"/>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c r="A175" s="1057"/>
      <c r="B175" s="1058"/>
      <c r="C175" s="1058"/>
      <c r="D175" s="1058"/>
      <c r="E175" s="1058"/>
      <c r="F175" s="1059"/>
      <c r="G175" s="819"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9"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57"/>
      <c r="B176" s="1058"/>
      <c r="C176" s="1058"/>
      <c r="D176" s="1058"/>
      <c r="E176" s="1058"/>
      <c r="F176" s="1059"/>
      <c r="G176" s="839"/>
      <c r="H176" s="670"/>
      <c r="I176" s="670"/>
      <c r="J176" s="670"/>
      <c r="K176" s="671"/>
      <c r="L176" s="663"/>
      <c r="M176" s="664"/>
      <c r="N176" s="664"/>
      <c r="O176" s="664"/>
      <c r="P176" s="664"/>
      <c r="Q176" s="664"/>
      <c r="R176" s="664"/>
      <c r="S176" s="664"/>
      <c r="T176" s="664"/>
      <c r="U176" s="664"/>
      <c r="V176" s="664"/>
      <c r="W176" s="664"/>
      <c r="X176" s="665"/>
      <c r="Y176" s="390"/>
      <c r="Z176" s="391"/>
      <c r="AA176" s="391"/>
      <c r="AB176" s="840"/>
      <c r="AC176" s="839"/>
      <c r="AD176" s="670"/>
      <c r="AE176" s="670"/>
      <c r="AF176" s="670"/>
      <c r="AG176" s="671"/>
      <c r="AH176" s="663"/>
      <c r="AI176" s="664"/>
      <c r="AJ176" s="664"/>
      <c r="AK176" s="664"/>
      <c r="AL176" s="664"/>
      <c r="AM176" s="664"/>
      <c r="AN176" s="664"/>
      <c r="AO176" s="664"/>
      <c r="AP176" s="664"/>
      <c r="AQ176" s="664"/>
      <c r="AR176" s="664"/>
      <c r="AS176" s="664"/>
      <c r="AT176" s="665"/>
      <c r="AU176" s="390"/>
      <c r="AV176" s="391"/>
      <c r="AW176" s="391"/>
      <c r="AX176" s="392"/>
    </row>
    <row r="177" spans="1:50" ht="24.75" customHeight="1">
      <c r="A177" s="1057"/>
      <c r="B177" s="1058"/>
      <c r="C177" s="1058"/>
      <c r="D177" s="1058"/>
      <c r="E177" s="1058"/>
      <c r="F177" s="105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7"/>
      <c r="B178" s="1058"/>
      <c r="C178" s="1058"/>
      <c r="D178" s="1058"/>
      <c r="E178" s="1058"/>
      <c r="F178" s="105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7"/>
      <c r="B179" s="1058"/>
      <c r="C179" s="1058"/>
      <c r="D179" s="1058"/>
      <c r="E179" s="1058"/>
      <c r="F179" s="105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7"/>
      <c r="B180" s="1058"/>
      <c r="C180" s="1058"/>
      <c r="D180" s="1058"/>
      <c r="E180" s="1058"/>
      <c r="F180" s="105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7"/>
      <c r="B181" s="1058"/>
      <c r="C181" s="1058"/>
      <c r="D181" s="1058"/>
      <c r="E181" s="1058"/>
      <c r="F181" s="105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7"/>
      <c r="B182" s="1058"/>
      <c r="C182" s="1058"/>
      <c r="D182" s="1058"/>
      <c r="E182" s="1058"/>
      <c r="F182" s="105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7"/>
      <c r="B183" s="1058"/>
      <c r="C183" s="1058"/>
      <c r="D183" s="1058"/>
      <c r="E183" s="1058"/>
      <c r="F183" s="105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7"/>
      <c r="B184" s="1058"/>
      <c r="C184" s="1058"/>
      <c r="D184" s="1058"/>
      <c r="E184" s="1058"/>
      <c r="F184" s="105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7"/>
      <c r="B185" s="1058"/>
      <c r="C185" s="1058"/>
      <c r="D185" s="1058"/>
      <c r="E185" s="1058"/>
      <c r="F185" s="105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7"/>
      <c r="B186" s="1058"/>
      <c r="C186" s="1058"/>
      <c r="D186" s="1058"/>
      <c r="E186" s="1058"/>
      <c r="F186" s="1059"/>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7"/>
      <c r="B187" s="1058"/>
      <c r="C187" s="1058"/>
      <c r="D187" s="1058"/>
      <c r="E187" s="1058"/>
      <c r="F187" s="1059"/>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c r="A188" s="1057"/>
      <c r="B188" s="1058"/>
      <c r="C188" s="1058"/>
      <c r="D188" s="1058"/>
      <c r="E188" s="1058"/>
      <c r="F188" s="1059"/>
      <c r="G188" s="819"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9"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57"/>
      <c r="B189" s="1058"/>
      <c r="C189" s="1058"/>
      <c r="D189" s="1058"/>
      <c r="E189" s="1058"/>
      <c r="F189" s="1059"/>
      <c r="G189" s="839"/>
      <c r="H189" s="670"/>
      <c r="I189" s="670"/>
      <c r="J189" s="670"/>
      <c r="K189" s="671"/>
      <c r="L189" s="663"/>
      <c r="M189" s="664"/>
      <c r="N189" s="664"/>
      <c r="O189" s="664"/>
      <c r="P189" s="664"/>
      <c r="Q189" s="664"/>
      <c r="R189" s="664"/>
      <c r="S189" s="664"/>
      <c r="T189" s="664"/>
      <c r="U189" s="664"/>
      <c r="V189" s="664"/>
      <c r="W189" s="664"/>
      <c r="X189" s="665"/>
      <c r="Y189" s="390"/>
      <c r="Z189" s="391"/>
      <c r="AA189" s="391"/>
      <c r="AB189" s="840"/>
      <c r="AC189" s="839"/>
      <c r="AD189" s="670"/>
      <c r="AE189" s="670"/>
      <c r="AF189" s="670"/>
      <c r="AG189" s="671"/>
      <c r="AH189" s="663"/>
      <c r="AI189" s="664"/>
      <c r="AJ189" s="664"/>
      <c r="AK189" s="664"/>
      <c r="AL189" s="664"/>
      <c r="AM189" s="664"/>
      <c r="AN189" s="664"/>
      <c r="AO189" s="664"/>
      <c r="AP189" s="664"/>
      <c r="AQ189" s="664"/>
      <c r="AR189" s="664"/>
      <c r="AS189" s="664"/>
      <c r="AT189" s="665"/>
      <c r="AU189" s="390"/>
      <c r="AV189" s="391"/>
      <c r="AW189" s="391"/>
      <c r="AX189" s="392"/>
    </row>
    <row r="190" spans="1:50" ht="24.75" customHeight="1">
      <c r="A190" s="1057"/>
      <c r="B190" s="1058"/>
      <c r="C190" s="1058"/>
      <c r="D190" s="1058"/>
      <c r="E190" s="1058"/>
      <c r="F190" s="105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7"/>
      <c r="B191" s="1058"/>
      <c r="C191" s="1058"/>
      <c r="D191" s="1058"/>
      <c r="E191" s="1058"/>
      <c r="F191" s="105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7"/>
      <c r="B192" s="1058"/>
      <c r="C192" s="1058"/>
      <c r="D192" s="1058"/>
      <c r="E192" s="1058"/>
      <c r="F192" s="105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7"/>
      <c r="B193" s="1058"/>
      <c r="C193" s="1058"/>
      <c r="D193" s="1058"/>
      <c r="E193" s="1058"/>
      <c r="F193" s="105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7"/>
      <c r="B194" s="1058"/>
      <c r="C194" s="1058"/>
      <c r="D194" s="1058"/>
      <c r="E194" s="1058"/>
      <c r="F194" s="105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7"/>
      <c r="B195" s="1058"/>
      <c r="C195" s="1058"/>
      <c r="D195" s="1058"/>
      <c r="E195" s="1058"/>
      <c r="F195" s="105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7"/>
      <c r="B196" s="1058"/>
      <c r="C196" s="1058"/>
      <c r="D196" s="1058"/>
      <c r="E196" s="1058"/>
      <c r="F196" s="105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7"/>
      <c r="B197" s="1058"/>
      <c r="C197" s="1058"/>
      <c r="D197" s="1058"/>
      <c r="E197" s="1058"/>
      <c r="F197" s="105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7"/>
      <c r="B198" s="1058"/>
      <c r="C198" s="1058"/>
      <c r="D198" s="1058"/>
      <c r="E198" s="1058"/>
      <c r="F198" s="105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7"/>
      <c r="B199" s="1058"/>
      <c r="C199" s="1058"/>
      <c r="D199" s="1058"/>
      <c r="E199" s="1058"/>
      <c r="F199" s="1059"/>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7"/>
      <c r="B200" s="1058"/>
      <c r="C200" s="1058"/>
      <c r="D200" s="1058"/>
      <c r="E200" s="1058"/>
      <c r="F200" s="1059"/>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c r="A201" s="1057"/>
      <c r="B201" s="1058"/>
      <c r="C201" s="1058"/>
      <c r="D201" s="1058"/>
      <c r="E201" s="1058"/>
      <c r="F201" s="1059"/>
      <c r="G201" s="819"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9"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57"/>
      <c r="B202" s="1058"/>
      <c r="C202" s="1058"/>
      <c r="D202" s="1058"/>
      <c r="E202" s="1058"/>
      <c r="F202" s="1059"/>
      <c r="G202" s="839"/>
      <c r="H202" s="670"/>
      <c r="I202" s="670"/>
      <c r="J202" s="670"/>
      <c r="K202" s="671"/>
      <c r="L202" s="663"/>
      <c r="M202" s="664"/>
      <c r="N202" s="664"/>
      <c r="O202" s="664"/>
      <c r="P202" s="664"/>
      <c r="Q202" s="664"/>
      <c r="R202" s="664"/>
      <c r="S202" s="664"/>
      <c r="T202" s="664"/>
      <c r="U202" s="664"/>
      <c r="V202" s="664"/>
      <c r="W202" s="664"/>
      <c r="X202" s="665"/>
      <c r="Y202" s="390"/>
      <c r="Z202" s="391"/>
      <c r="AA202" s="391"/>
      <c r="AB202" s="840"/>
      <c r="AC202" s="839"/>
      <c r="AD202" s="670"/>
      <c r="AE202" s="670"/>
      <c r="AF202" s="670"/>
      <c r="AG202" s="671"/>
      <c r="AH202" s="663"/>
      <c r="AI202" s="664"/>
      <c r="AJ202" s="664"/>
      <c r="AK202" s="664"/>
      <c r="AL202" s="664"/>
      <c r="AM202" s="664"/>
      <c r="AN202" s="664"/>
      <c r="AO202" s="664"/>
      <c r="AP202" s="664"/>
      <c r="AQ202" s="664"/>
      <c r="AR202" s="664"/>
      <c r="AS202" s="664"/>
      <c r="AT202" s="665"/>
      <c r="AU202" s="390"/>
      <c r="AV202" s="391"/>
      <c r="AW202" s="391"/>
      <c r="AX202" s="392"/>
    </row>
    <row r="203" spans="1:50" ht="24.75" customHeight="1">
      <c r="A203" s="1057"/>
      <c r="B203" s="1058"/>
      <c r="C203" s="1058"/>
      <c r="D203" s="1058"/>
      <c r="E203" s="1058"/>
      <c r="F203" s="105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7"/>
      <c r="B204" s="1058"/>
      <c r="C204" s="1058"/>
      <c r="D204" s="1058"/>
      <c r="E204" s="1058"/>
      <c r="F204" s="105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7"/>
      <c r="B205" s="1058"/>
      <c r="C205" s="1058"/>
      <c r="D205" s="1058"/>
      <c r="E205" s="1058"/>
      <c r="F205" s="105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7"/>
      <c r="B206" s="1058"/>
      <c r="C206" s="1058"/>
      <c r="D206" s="1058"/>
      <c r="E206" s="1058"/>
      <c r="F206" s="105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7"/>
      <c r="B207" s="1058"/>
      <c r="C207" s="1058"/>
      <c r="D207" s="1058"/>
      <c r="E207" s="1058"/>
      <c r="F207" s="105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7"/>
      <c r="B208" s="1058"/>
      <c r="C208" s="1058"/>
      <c r="D208" s="1058"/>
      <c r="E208" s="1058"/>
      <c r="F208" s="105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7"/>
      <c r="B209" s="1058"/>
      <c r="C209" s="1058"/>
      <c r="D209" s="1058"/>
      <c r="E209" s="1058"/>
      <c r="F209" s="105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7"/>
      <c r="B210" s="1058"/>
      <c r="C210" s="1058"/>
      <c r="D210" s="1058"/>
      <c r="E210" s="1058"/>
      <c r="F210" s="105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7"/>
      <c r="B211" s="1058"/>
      <c r="C211" s="1058"/>
      <c r="D211" s="1058"/>
      <c r="E211" s="1058"/>
      <c r="F211" s="105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row r="214" spans="1:50" ht="30" customHeight="1">
      <c r="A214" s="1054" t="s">
        <v>28</v>
      </c>
      <c r="B214" s="1055"/>
      <c r="C214" s="1055"/>
      <c r="D214" s="1055"/>
      <c r="E214" s="1055"/>
      <c r="F214" s="1056"/>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c r="A215" s="1057"/>
      <c r="B215" s="1058"/>
      <c r="C215" s="1058"/>
      <c r="D215" s="1058"/>
      <c r="E215" s="1058"/>
      <c r="F215" s="1059"/>
      <c r="G215" s="819"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9"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57"/>
      <c r="B216" s="1058"/>
      <c r="C216" s="1058"/>
      <c r="D216" s="1058"/>
      <c r="E216" s="1058"/>
      <c r="F216" s="1059"/>
      <c r="G216" s="839"/>
      <c r="H216" s="670"/>
      <c r="I216" s="670"/>
      <c r="J216" s="670"/>
      <c r="K216" s="671"/>
      <c r="L216" s="663"/>
      <c r="M216" s="664"/>
      <c r="N216" s="664"/>
      <c r="O216" s="664"/>
      <c r="P216" s="664"/>
      <c r="Q216" s="664"/>
      <c r="R216" s="664"/>
      <c r="S216" s="664"/>
      <c r="T216" s="664"/>
      <c r="U216" s="664"/>
      <c r="V216" s="664"/>
      <c r="W216" s="664"/>
      <c r="X216" s="665"/>
      <c r="Y216" s="390"/>
      <c r="Z216" s="391"/>
      <c r="AA216" s="391"/>
      <c r="AB216" s="840"/>
      <c r="AC216" s="839"/>
      <c r="AD216" s="670"/>
      <c r="AE216" s="670"/>
      <c r="AF216" s="670"/>
      <c r="AG216" s="671"/>
      <c r="AH216" s="663"/>
      <c r="AI216" s="664"/>
      <c r="AJ216" s="664"/>
      <c r="AK216" s="664"/>
      <c r="AL216" s="664"/>
      <c r="AM216" s="664"/>
      <c r="AN216" s="664"/>
      <c r="AO216" s="664"/>
      <c r="AP216" s="664"/>
      <c r="AQ216" s="664"/>
      <c r="AR216" s="664"/>
      <c r="AS216" s="664"/>
      <c r="AT216" s="665"/>
      <c r="AU216" s="390"/>
      <c r="AV216" s="391"/>
      <c r="AW216" s="391"/>
      <c r="AX216" s="392"/>
    </row>
    <row r="217" spans="1:50" ht="24.75" customHeight="1">
      <c r="A217" s="1057"/>
      <c r="B217" s="1058"/>
      <c r="C217" s="1058"/>
      <c r="D217" s="1058"/>
      <c r="E217" s="1058"/>
      <c r="F217" s="105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7"/>
      <c r="B218" s="1058"/>
      <c r="C218" s="1058"/>
      <c r="D218" s="1058"/>
      <c r="E218" s="1058"/>
      <c r="F218" s="105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7"/>
      <c r="B219" s="1058"/>
      <c r="C219" s="1058"/>
      <c r="D219" s="1058"/>
      <c r="E219" s="1058"/>
      <c r="F219" s="105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7"/>
      <c r="B220" s="1058"/>
      <c r="C220" s="1058"/>
      <c r="D220" s="1058"/>
      <c r="E220" s="1058"/>
      <c r="F220" s="105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7"/>
      <c r="B221" s="1058"/>
      <c r="C221" s="1058"/>
      <c r="D221" s="1058"/>
      <c r="E221" s="1058"/>
      <c r="F221" s="105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7"/>
      <c r="B222" s="1058"/>
      <c r="C222" s="1058"/>
      <c r="D222" s="1058"/>
      <c r="E222" s="1058"/>
      <c r="F222" s="105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7"/>
      <c r="B223" s="1058"/>
      <c r="C223" s="1058"/>
      <c r="D223" s="1058"/>
      <c r="E223" s="1058"/>
      <c r="F223" s="105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7"/>
      <c r="B224" s="1058"/>
      <c r="C224" s="1058"/>
      <c r="D224" s="1058"/>
      <c r="E224" s="1058"/>
      <c r="F224" s="105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7"/>
      <c r="B225" s="1058"/>
      <c r="C225" s="1058"/>
      <c r="D225" s="1058"/>
      <c r="E225" s="1058"/>
      <c r="F225" s="105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7"/>
      <c r="B226" s="1058"/>
      <c r="C226" s="1058"/>
      <c r="D226" s="1058"/>
      <c r="E226" s="1058"/>
      <c r="F226" s="1059"/>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7"/>
      <c r="B227" s="1058"/>
      <c r="C227" s="1058"/>
      <c r="D227" s="1058"/>
      <c r="E227" s="1058"/>
      <c r="F227" s="1059"/>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c r="A228" s="1057"/>
      <c r="B228" s="1058"/>
      <c r="C228" s="1058"/>
      <c r="D228" s="1058"/>
      <c r="E228" s="1058"/>
      <c r="F228" s="1059"/>
      <c r="G228" s="819"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9"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57"/>
      <c r="B229" s="1058"/>
      <c r="C229" s="1058"/>
      <c r="D229" s="1058"/>
      <c r="E229" s="1058"/>
      <c r="F229" s="1059"/>
      <c r="G229" s="839"/>
      <c r="H229" s="670"/>
      <c r="I229" s="670"/>
      <c r="J229" s="670"/>
      <c r="K229" s="671"/>
      <c r="L229" s="663"/>
      <c r="M229" s="664"/>
      <c r="N229" s="664"/>
      <c r="O229" s="664"/>
      <c r="P229" s="664"/>
      <c r="Q229" s="664"/>
      <c r="R229" s="664"/>
      <c r="S229" s="664"/>
      <c r="T229" s="664"/>
      <c r="U229" s="664"/>
      <c r="V229" s="664"/>
      <c r="W229" s="664"/>
      <c r="X229" s="665"/>
      <c r="Y229" s="390"/>
      <c r="Z229" s="391"/>
      <c r="AA229" s="391"/>
      <c r="AB229" s="840"/>
      <c r="AC229" s="839"/>
      <c r="AD229" s="670"/>
      <c r="AE229" s="670"/>
      <c r="AF229" s="670"/>
      <c r="AG229" s="671"/>
      <c r="AH229" s="663"/>
      <c r="AI229" s="664"/>
      <c r="AJ229" s="664"/>
      <c r="AK229" s="664"/>
      <c r="AL229" s="664"/>
      <c r="AM229" s="664"/>
      <c r="AN229" s="664"/>
      <c r="AO229" s="664"/>
      <c r="AP229" s="664"/>
      <c r="AQ229" s="664"/>
      <c r="AR229" s="664"/>
      <c r="AS229" s="664"/>
      <c r="AT229" s="665"/>
      <c r="AU229" s="390"/>
      <c r="AV229" s="391"/>
      <c r="AW229" s="391"/>
      <c r="AX229" s="392"/>
    </row>
    <row r="230" spans="1:50" ht="24.75" customHeight="1">
      <c r="A230" s="1057"/>
      <c r="B230" s="1058"/>
      <c r="C230" s="1058"/>
      <c r="D230" s="1058"/>
      <c r="E230" s="1058"/>
      <c r="F230" s="105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7"/>
      <c r="B231" s="1058"/>
      <c r="C231" s="1058"/>
      <c r="D231" s="1058"/>
      <c r="E231" s="1058"/>
      <c r="F231" s="105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7"/>
      <c r="B232" s="1058"/>
      <c r="C232" s="1058"/>
      <c r="D232" s="1058"/>
      <c r="E232" s="1058"/>
      <c r="F232" s="105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7"/>
      <c r="B233" s="1058"/>
      <c r="C233" s="1058"/>
      <c r="D233" s="1058"/>
      <c r="E233" s="1058"/>
      <c r="F233" s="105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7"/>
      <c r="B234" s="1058"/>
      <c r="C234" s="1058"/>
      <c r="D234" s="1058"/>
      <c r="E234" s="1058"/>
      <c r="F234" s="105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7"/>
      <c r="B235" s="1058"/>
      <c r="C235" s="1058"/>
      <c r="D235" s="1058"/>
      <c r="E235" s="1058"/>
      <c r="F235" s="105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7"/>
      <c r="B236" s="1058"/>
      <c r="C236" s="1058"/>
      <c r="D236" s="1058"/>
      <c r="E236" s="1058"/>
      <c r="F236" s="105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7"/>
      <c r="B237" s="1058"/>
      <c r="C237" s="1058"/>
      <c r="D237" s="1058"/>
      <c r="E237" s="1058"/>
      <c r="F237" s="105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7"/>
      <c r="B238" s="1058"/>
      <c r="C238" s="1058"/>
      <c r="D238" s="1058"/>
      <c r="E238" s="1058"/>
      <c r="F238" s="105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7"/>
      <c r="B239" s="1058"/>
      <c r="C239" s="1058"/>
      <c r="D239" s="1058"/>
      <c r="E239" s="1058"/>
      <c r="F239" s="1059"/>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7"/>
      <c r="B240" s="1058"/>
      <c r="C240" s="1058"/>
      <c r="D240" s="1058"/>
      <c r="E240" s="1058"/>
      <c r="F240" s="1059"/>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c r="A241" s="1057"/>
      <c r="B241" s="1058"/>
      <c r="C241" s="1058"/>
      <c r="D241" s="1058"/>
      <c r="E241" s="1058"/>
      <c r="F241" s="1059"/>
      <c r="G241" s="819"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9"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57"/>
      <c r="B242" s="1058"/>
      <c r="C242" s="1058"/>
      <c r="D242" s="1058"/>
      <c r="E242" s="1058"/>
      <c r="F242" s="1059"/>
      <c r="G242" s="839"/>
      <c r="H242" s="670"/>
      <c r="I242" s="670"/>
      <c r="J242" s="670"/>
      <c r="K242" s="671"/>
      <c r="L242" s="663"/>
      <c r="M242" s="664"/>
      <c r="N242" s="664"/>
      <c r="O242" s="664"/>
      <c r="P242" s="664"/>
      <c r="Q242" s="664"/>
      <c r="R242" s="664"/>
      <c r="S242" s="664"/>
      <c r="T242" s="664"/>
      <c r="U242" s="664"/>
      <c r="V242" s="664"/>
      <c r="W242" s="664"/>
      <c r="X242" s="665"/>
      <c r="Y242" s="390"/>
      <c r="Z242" s="391"/>
      <c r="AA242" s="391"/>
      <c r="AB242" s="840"/>
      <c r="AC242" s="839"/>
      <c r="AD242" s="670"/>
      <c r="AE242" s="670"/>
      <c r="AF242" s="670"/>
      <c r="AG242" s="671"/>
      <c r="AH242" s="663"/>
      <c r="AI242" s="664"/>
      <c r="AJ242" s="664"/>
      <c r="AK242" s="664"/>
      <c r="AL242" s="664"/>
      <c r="AM242" s="664"/>
      <c r="AN242" s="664"/>
      <c r="AO242" s="664"/>
      <c r="AP242" s="664"/>
      <c r="AQ242" s="664"/>
      <c r="AR242" s="664"/>
      <c r="AS242" s="664"/>
      <c r="AT242" s="665"/>
      <c r="AU242" s="390"/>
      <c r="AV242" s="391"/>
      <c r="AW242" s="391"/>
      <c r="AX242" s="392"/>
    </row>
    <row r="243" spans="1:50" ht="24.75" customHeight="1">
      <c r="A243" s="1057"/>
      <c r="B243" s="1058"/>
      <c r="C243" s="1058"/>
      <c r="D243" s="1058"/>
      <c r="E243" s="1058"/>
      <c r="F243" s="105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7"/>
      <c r="B244" s="1058"/>
      <c r="C244" s="1058"/>
      <c r="D244" s="1058"/>
      <c r="E244" s="1058"/>
      <c r="F244" s="105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7"/>
      <c r="B245" s="1058"/>
      <c r="C245" s="1058"/>
      <c r="D245" s="1058"/>
      <c r="E245" s="1058"/>
      <c r="F245" s="105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7"/>
      <c r="B246" s="1058"/>
      <c r="C246" s="1058"/>
      <c r="D246" s="1058"/>
      <c r="E246" s="1058"/>
      <c r="F246" s="105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7"/>
      <c r="B247" s="1058"/>
      <c r="C247" s="1058"/>
      <c r="D247" s="1058"/>
      <c r="E247" s="1058"/>
      <c r="F247" s="105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7"/>
      <c r="B248" s="1058"/>
      <c r="C248" s="1058"/>
      <c r="D248" s="1058"/>
      <c r="E248" s="1058"/>
      <c r="F248" s="105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7"/>
      <c r="B249" s="1058"/>
      <c r="C249" s="1058"/>
      <c r="D249" s="1058"/>
      <c r="E249" s="1058"/>
      <c r="F249" s="105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7"/>
      <c r="B250" s="1058"/>
      <c r="C250" s="1058"/>
      <c r="D250" s="1058"/>
      <c r="E250" s="1058"/>
      <c r="F250" s="105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7"/>
      <c r="B251" s="1058"/>
      <c r="C251" s="1058"/>
      <c r="D251" s="1058"/>
      <c r="E251" s="1058"/>
      <c r="F251" s="105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7"/>
      <c r="B252" s="1058"/>
      <c r="C252" s="1058"/>
      <c r="D252" s="1058"/>
      <c r="E252" s="1058"/>
      <c r="F252" s="1059"/>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7"/>
      <c r="B253" s="1058"/>
      <c r="C253" s="1058"/>
      <c r="D253" s="1058"/>
      <c r="E253" s="1058"/>
      <c r="F253" s="1059"/>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c r="A254" s="1057"/>
      <c r="B254" s="1058"/>
      <c r="C254" s="1058"/>
      <c r="D254" s="1058"/>
      <c r="E254" s="1058"/>
      <c r="F254" s="1059"/>
      <c r="G254" s="819"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9"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57"/>
      <c r="B255" s="1058"/>
      <c r="C255" s="1058"/>
      <c r="D255" s="1058"/>
      <c r="E255" s="1058"/>
      <c r="F255" s="1059"/>
      <c r="G255" s="839"/>
      <c r="H255" s="670"/>
      <c r="I255" s="670"/>
      <c r="J255" s="670"/>
      <c r="K255" s="671"/>
      <c r="L255" s="663"/>
      <c r="M255" s="664"/>
      <c r="N255" s="664"/>
      <c r="O255" s="664"/>
      <c r="P255" s="664"/>
      <c r="Q255" s="664"/>
      <c r="R255" s="664"/>
      <c r="S255" s="664"/>
      <c r="T255" s="664"/>
      <c r="U255" s="664"/>
      <c r="V255" s="664"/>
      <c r="W255" s="664"/>
      <c r="X255" s="665"/>
      <c r="Y255" s="390"/>
      <c r="Z255" s="391"/>
      <c r="AA255" s="391"/>
      <c r="AB255" s="840"/>
      <c r="AC255" s="839"/>
      <c r="AD255" s="670"/>
      <c r="AE255" s="670"/>
      <c r="AF255" s="670"/>
      <c r="AG255" s="671"/>
      <c r="AH255" s="663"/>
      <c r="AI255" s="664"/>
      <c r="AJ255" s="664"/>
      <c r="AK255" s="664"/>
      <c r="AL255" s="664"/>
      <c r="AM255" s="664"/>
      <c r="AN255" s="664"/>
      <c r="AO255" s="664"/>
      <c r="AP255" s="664"/>
      <c r="AQ255" s="664"/>
      <c r="AR255" s="664"/>
      <c r="AS255" s="664"/>
      <c r="AT255" s="665"/>
      <c r="AU255" s="390"/>
      <c r="AV255" s="391"/>
      <c r="AW255" s="391"/>
      <c r="AX255" s="392"/>
    </row>
    <row r="256" spans="1:50" ht="24.75" customHeight="1">
      <c r="A256" s="1057"/>
      <c r="B256" s="1058"/>
      <c r="C256" s="1058"/>
      <c r="D256" s="1058"/>
      <c r="E256" s="1058"/>
      <c r="F256" s="105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7"/>
      <c r="B257" s="1058"/>
      <c r="C257" s="1058"/>
      <c r="D257" s="1058"/>
      <c r="E257" s="1058"/>
      <c r="F257" s="105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7"/>
      <c r="B258" s="1058"/>
      <c r="C258" s="1058"/>
      <c r="D258" s="1058"/>
      <c r="E258" s="1058"/>
      <c r="F258" s="105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7"/>
      <c r="B259" s="1058"/>
      <c r="C259" s="1058"/>
      <c r="D259" s="1058"/>
      <c r="E259" s="1058"/>
      <c r="F259" s="105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7"/>
      <c r="B260" s="1058"/>
      <c r="C260" s="1058"/>
      <c r="D260" s="1058"/>
      <c r="E260" s="1058"/>
      <c r="F260" s="105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7"/>
      <c r="B261" s="1058"/>
      <c r="C261" s="1058"/>
      <c r="D261" s="1058"/>
      <c r="E261" s="1058"/>
      <c r="F261" s="105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7"/>
      <c r="B262" s="1058"/>
      <c r="C262" s="1058"/>
      <c r="D262" s="1058"/>
      <c r="E262" s="1058"/>
      <c r="F262" s="105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7"/>
      <c r="B263" s="1058"/>
      <c r="C263" s="1058"/>
      <c r="D263" s="1058"/>
      <c r="E263" s="1058"/>
      <c r="F263" s="105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7"/>
      <c r="B264" s="1058"/>
      <c r="C264" s="1058"/>
      <c r="D264" s="1058"/>
      <c r="E264" s="1058"/>
      <c r="F264" s="105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c r="A4" s="1068">
        <v>1</v>
      </c>
      <c r="B4" s="1068">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8">
        <v>2</v>
      </c>
      <c r="B5" s="106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8">
        <v>3</v>
      </c>
      <c r="B6" s="1068">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8">
        <v>4</v>
      </c>
      <c r="B7" s="1068">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8">
        <v>5</v>
      </c>
      <c r="B8" s="106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8">
        <v>6</v>
      </c>
      <c r="B9" s="106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8">
        <v>7</v>
      </c>
      <c r="B10" s="106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8">
        <v>8</v>
      </c>
      <c r="B11" s="106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8">
        <v>9</v>
      </c>
      <c r="B12" s="106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8">
        <v>10</v>
      </c>
      <c r="B13" s="106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8">
        <v>11</v>
      </c>
      <c r="B14" s="106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8">
        <v>12</v>
      </c>
      <c r="B15" s="106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8">
        <v>13</v>
      </c>
      <c r="B16" s="106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8">
        <v>14</v>
      </c>
      <c r="B17" s="106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8">
        <v>15</v>
      </c>
      <c r="B18" s="106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8">
        <v>16</v>
      </c>
      <c r="B19" s="106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8">
        <v>17</v>
      </c>
      <c r="B20" s="106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8">
        <v>18</v>
      </c>
      <c r="B21" s="106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8">
        <v>19</v>
      </c>
      <c r="B22" s="106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8">
        <v>20</v>
      </c>
      <c r="B23" s="106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8">
        <v>21</v>
      </c>
      <c r="B24" s="106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8">
        <v>22</v>
      </c>
      <c r="B25" s="106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8">
        <v>23</v>
      </c>
      <c r="B26" s="106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8">
        <v>24</v>
      </c>
      <c r="B27" s="106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8">
        <v>25</v>
      </c>
      <c r="B28" s="106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8">
        <v>26</v>
      </c>
      <c r="B29" s="106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8">
        <v>27</v>
      </c>
      <c r="B30" s="106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8">
        <v>28</v>
      </c>
      <c r="B31" s="1068">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8">
        <v>29</v>
      </c>
      <c r="B32" s="1068">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8">
        <v>30</v>
      </c>
      <c r="B33" s="1068">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c r="A37" s="1068">
        <v>1</v>
      </c>
      <c r="B37" s="1068">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8">
        <v>2</v>
      </c>
      <c r="B38" s="106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8">
        <v>3</v>
      </c>
      <c r="B39" s="106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8">
        <v>4</v>
      </c>
      <c r="B40" s="106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8">
        <v>5</v>
      </c>
      <c r="B41" s="106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8">
        <v>6</v>
      </c>
      <c r="B42" s="106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8">
        <v>7</v>
      </c>
      <c r="B43" s="106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8">
        <v>8</v>
      </c>
      <c r="B44" s="106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8">
        <v>9</v>
      </c>
      <c r="B45" s="106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8">
        <v>10</v>
      </c>
      <c r="B46" s="106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8">
        <v>11</v>
      </c>
      <c r="B47" s="106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8">
        <v>12</v>
      </c>
      <c r="B48" s="106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8">
        <v>13</v>
      </c>
      <c r="B49" s="106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8">
        <v>14</v>
      </c>
      <c r="B50" s="106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8">
        <v>15</v>
      </c>
      <c r="B51" s="106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8">
        <v>16</v>
      </c>
      <c r="B52" s="106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8">
        <v>17</v>
      </c>
      <c r="B53" s="106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8">
        <v>18</v>
      </c>
      <c r="B54" s="106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8">
        <v>19</v>
      </c>
      <c r="B55" s="106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8">
        <v>20</v>
      </c>
      <c r="B56" s="106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8">
        <v>21</v>
      </c>
      <c r="B57" s="106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8">
        <v>22</v>
      </c>
      <c r="B58" s="106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8">
        <v>23</v>
      </c>
      <c r="B59" s="106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8">
        <v>24</v>
      </c>
      <c r="B60" s="106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8">
        <v>25</v>
      </c>
      <c r="B61" s="106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8">
        <v>26</v>
      </c>
      <c r="B62" s="106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8">
        <v>27</v>
      </c>
      <c r="B63" s="106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8">
        <v>28</v>
      </c>
      <c r="B64" s="106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8">
        <v>29</v>
      </c>
      <c r="B65" s="106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8">
        <v>30</v>
      </c>
      <c r="B66" s="106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c r="A70" s="1068">
        <v>1</v>
      </c>
      <c r="B70" s="1068">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8">
        <v>2</v>
      </c>
      <c r="B71" s="106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8">
        <v>3</v>
      </c>
      <c r="B72" s="106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8">
        <v>4</v>
      </c>
      <c r="B73" s="106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8">
        <v>5</v>
      </c>
      <c r="B74" s="106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8">
        <v>6</v>
      </c>
      <c r="B75" s="106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8">
        <v>7</v>
      </c>
      <c r="B76" s="106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8">
        <v>8</v>
      </c>
      <c r="B77" s="106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8">
        <v>9</v>
      </c>
      <c r="B78" s="106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8">
        <v>10</v>
      </c>
      <c r="B79" s="106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8">
        <v>11</v>
      </c>
      <c r="B80" s="106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8">
        <v>12</v>
      </c>
      <c r="B81" s="106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8">
        <v>13</v>
      </c>
      <c r="B82" s="106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8">
        <v>14</v>
      </c>
      <c r="B83" s="106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8">
        <v>15</v>
      </c>
      <c r="B84" s="106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8">
        <v>16</v>
      </c>
      <c r="B85" s="106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8">
        <v>17</v>
      </c>
      <c r="B86" s="106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8">
        <v>18</v>
      </c>
      <c r="B87" s="106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8">
        <v>19</v>
      </c>
      <c r="B88" s="106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8">
        <v>20</v>
      </c>
      <c r="B89" s="106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8">
        <v>21</v>
      </c>
      <c r="B90" s="106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8">
        <v>22</v>
      </c>
      <c r="B91" s="106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8">
        <v>23</v>
      </c>
      <c r="B92" s="106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8">
        <v>24</v>
      </c>
      <c r="B93" s="106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8">
        <v>25</v>
      </c>
      <c r="B94" s="106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8">
        <v>26</v>
      </c>
      <c r="B95" s="106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8">
        <v>27</v>
      </c>
      <c r="B96" s="106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8">
        <v>28</v>
      </c>
      <c r="B97" s="106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8">
        <v>29</v>
      </c>
      <c r="B98" s="106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8">
        <v>30</v>
      </c>
      <c r="B99" s="106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c r="A103" s="1068">
        <v>1</v>
      </c>
      <c r="B103" s="1068">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8">
        <v>2</v>
      </c>
      <c r="B104" s="106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8">
        <v>3</v>
      </c>
      <c r="B105" s="106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8">
        <v>4</v>
      </c>
      <c r="B106" s="106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8">
        <v>5</v>
      </c>
      <c r="B107" s="106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8">
        <v>6</v>
      </c>
      <c r="B108" s="106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8">
        <v>7</v>
      </c>
      <c r="B109" s="106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8">
        <v>8</v>
      </c>
      <c r="B110" s="106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8">
        <v>9</v>
      </c>
      <c r="B111" s="106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8">
        <v>10</v>
      </c>
      <c r="B112" s="106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8">
        <v>11</v>
      </c>
      <c r="B113" s="106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8">
        <v>12</v>
      </c>
      <c r="B114" s="106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8">
        <v>13</v>
      </c>
      <c r="B115" s="106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8">
        <v>14</v>
      </c>
      <c r="B116" s="106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8">
        <v>15</v>
      </c>
      <c r="B117" s="106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8">
        <v>16</v>
      </c>
      <c r="B118" s="106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8">
        <v>17</v>
      </c>
      <c r="B119" s="106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8">
        <v>18</v>
      </c>
      <c r="B120" s="106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8">
        <v>19</v>
      </c>
      <c r="B121" s="106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8">
        <v>20</v>
      </c>
      <c r="B122" s="106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8">
        <v>21</v>
      </c>
      <c r="B123" s="106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8">
        <v>22</v>
      </c>
      <c r="B124" s="106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8">
        <v>23</v>
      </c>
      <c r="B125" s="106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8">
        <v>24</v>
      </c>
      <c r="B126" s="106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8">
        <v>25</v>
      </c>
      <c r="B127" s="106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8">
        <v>26</v>
      </c>
      <c r="B128" s="106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8">
        <v>27</v>
      </c>
      <c r="B129" s="106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8">
        <v>28</v>
      </c>
      <c r="B130" s="106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8">
        <v>29</v>
      </c>
      <c r="B131" s="106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8">
        <v>30</v>
      </c>
      <c r="B132" s="106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c r="A136" s="1068">
        <v>1</v>
      </c>
      <c r="B136" s="1068">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8">
        <v>2</v>
      </c>
      <c r="B137" s="1068">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8">
        <v>3</v>
      </c>
      <c r="B138" s="1068">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8">
        <v>4</v>
      </c>
      <c r="B139" s="1068">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8">
        <v>5</v>
      </c>
      <c r="B140" s="1068">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8">
        <v>6</v>
      </c>
      <c r="B141" s="1068">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8">
        <v>7</v>
      </c>
      <c r="B142" s="1068">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8">
        <v>8</v>
      </c>
      <c r="B143" s="106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8">
        <v>9</v>
      </c>
      <c r="B144" s="106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8">
        <v>10</v>
      </c>
      <c r="B145" s="106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8">
        <v>11</v>
      </c>
      <c r="B146" s="106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8">
        <v>12</v>
      </c>
      <c r="B147" s="106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8">
        <v>13</v>
      </c>
      <c r="B148" s="106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8">
        <v>14</v>
      </c>
      <c r="B149" s="106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8">
        <v>15</v>
      </c>
      <c r="B150" s="106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8">
        <v>16</v>
      </c>
      <c r="B151" s="106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8">
        <v>17</v>
      </c>
      <c r="B152" s="106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8">
        <v>18</v>
      </c>
      <c r="B153" s="106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8">
        <v>19</v>
      </c>
      <c r="B154" s="106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8">
        <v>20</v>
      </c>
      <c r="B155" s="106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8">
        <v>21</v>
      </c>
      <c r="B156" s="106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8">
        <v>22</v>
      </c>
      <c r="B157" s="106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8">
        <v>23</v>
      </c>
      <c r="B158" s="106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8">
        <v>24</v>
      </c>
      <c r="B159" s="106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8">
        <v>25</v>
      </c>
      <c r="B160" s="106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8">
        <v>26</v>
      </c>
      <c r="B161" s="106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8">
        <v>27</v>
      </c>
      <c r="B162" s="106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8">
        <v>28</v>
      </c>
      <c r="B163" s="106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8">
        <v>29</v>
      </c>
      <c r="B164" s="106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8">
        <v>30</v>
      </c>
      <c r="B165" s="106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c r="A169" s="1068">
        <v>1</v>
      </c>
      <c r="B169" s="1068">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8">
        <v>2</v>
      </c>
      <c r="B170" s="106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8">
        <v>3</v>
      </c>
      <c r="B171" s="106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8">
        <v>4</v>
      </c>
      <c r="B172" s="106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8">
        <v>5</v>
      </c>
      <c r="B173" s="106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8">
        <v>6</v>
      </c>
      <c r="B174" s="106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8">
        <v>7</v>
      </c>
      <c r="B175" s="106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8">
        <v>8</v>
      </c>
      <c r="B176" s="106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8">
        <v>9</v>
      </c>
      <c r="B177" s="106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8">
        <v>10</v>
      </c>
      <c r="B178" s="106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8">
        <v>11</v>
      </c>
      <c r="B179" s="106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8">
        <v>12</v>
      </c>
      <c r="B180" s="106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8">
        <v>13</v>
      </c>
      <c r="B181" s="106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8">
        <v>14</v>
      </c>
      <c r="B182" s="106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8">
        <v>15</v>
      </c>
      <c r="B183" s="106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8">
        <v>16</v>
      </c>
      <c r="B184" s="106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8">
        <v>17</v>
      </c>
      <c r="B185" s="106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8">
        <v>18</v>
      </c>
      <c r="B186" s="106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8">
        <v>19</v>
      </c>
      <c r="B187" s="106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8">
        <v>20</v>
      </c>
      <c r="B188" s="106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8">
        <v>21</v>
      </c>
      <c r="B189" s="106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8">
        <v>22</v>
      </c>
      <c r="B190" s="106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8">
        <v>23</v>
      </c>
      <c r="B191" s="106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8">
        <v>24</v>
      </c>
      <c r="B192" s="106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8">
        <v>25</v>
      </c>
      <c r="B193" s="106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8">
        <v>26</v>
      </c>
      <c r="B194" s="106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8">
        <v>27</v>
      </c>
      <c r="B195" s="106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8">
        <v>28</v>
      </c>
      <c r="B196" s="106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8">
        <v>29</v>
      </c>
      <c r="B197" s="106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8">
        <v>30</v>
      </c>
      <c r="B198" s="106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c r="A202" s="1068">
        <v>1</v>
      </c>
      <c r="B202" s="1068">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8">
        <v>2</v>
      </c>
      <c r="B203" s="106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8">
        <v>3</v>
      </c>
      <c r="B204" s="106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8">
        <v>4</v>
      </c>
      <c r="B205" s="106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8">
        <v>5</v>
      </c>
      <c r="B206" s="106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8">
        <v>6</v>
      </c>
      <c r="B207" s="106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8">
        <v>7</v>
      </c>
      <c r="B208" s="106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8">
        <v>8</v>
      </c>
      <c r="B209" s="106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8">
        <v>9</v>
      </c>
      <c r="B210" s="106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8">
        <v>10</v>
      </c>
      <c r="B211" s="106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8">
        <v>11</v>
      </c>
      <c r="B212" s="106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8">
        <v>12</v>
      </c>
      <c r="B213" s="106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8">
        <v>13</v>
      </c>
      <c r="B214" s="106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8">
        <v>14</v>
      </c>
      <c r="B215" s="106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8">
        <v>15</v>
      </c>
      <c r="B216" s="106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8">
        <v>16</v>
      </c>
      <c r="B217" s="106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8">
        <v>17</v>
      </c>
      <c r="B218" s="106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8">
        <v>18</v>
      </c>
      <c r="B219" s="106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8">
        <v>19</v>
      </c>
      <c r="B220" s="106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8">
        <v>20</v>
      </c>
      <c r="B221" s="106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8">
        <v>21</v>
      </c>
      <c r="B222" s="106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8">
        <v>22</v>
      </c>
      <c r="B223" s="106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8">
        <v>23</v>
      </c>
      <c r="B224" s="106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8">
        <v>24</v>
      </c>
      <c r="B225" s="106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8">
        <v>25</v>
      </c>
      <c r="B226" s="106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8">
        <v>26</v>
      </c>
      <c r="B227" s="106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8">
        <v>27</v>
      </c>
      <c r="B228" s="106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8">
        <v>28</v>
      </c>
      <c r="B229" s="106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8">
        <v>29</v>
      </c>
      <c r="B230" s="106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8">
        <v>30</v>
      </c>
      <c r="B231" s="106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c r="A235" s="1068">
        <v>1</v>
      </c>
      <c r="B235" s="1068">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8">
        <v>2</v>
      </c>
      <c r="B236" s="106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8">
        <v>3</v>
      </c>
      <c r="B237" s="106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8">
        <v>4</v>
      </c>
      <c r="B238" s="106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8">
        <v>5</v>
      </c>
      <c r="B239" s="106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8">
        <v>6</v>
      </c>
      <c r="B240" s="106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8">
        <v>7</v>
      </c>
      <c r="B241" s="106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8">
        <v>8</v>
      </c>
      <c r="B242" s="106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8">
        <v>9</v>
      </c>
      <c r="B243" s="106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8">
        <v>10</v>
      </c>
      <c r="B244" s="106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8">
        <v>11</v>
      </c>
      <c r="B245" s="106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8">
        <v>12</v>
      </c>
      <c r="B246" s="106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8">
        <v>13</v>
      </c>
      <c r="B247" s="106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8">
        <v>14</v>
      </c>
      <c r="B248" s="106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8">
        <v>15</v>
      </c>
      <c r="B249" s="106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8">
        <v>16</v>
      </c>
      <c r="B250" s="106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8">
        <v>17</v>
      </c>
      <c r="B251" s="106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8">
        <v>18</v>
      </c>
      <c r="B252" s="106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8">
        <v>19</v>
      </c>
      <c r="B253" s="106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8">
        <v>20</v>
      </c>
      <c r="B254" s="106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8">
        <v>21</v>
      </c>
      <c r="B255" s="106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8">
        <v>22</v>
      </c>
      <c r="B256" s="106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8">
        <v>23</v>
      </c>
      <c r="B257" s="106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8">
        <v>24</v>
      </c>
      <c r="B258" s="106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8">
        <v>25</v>
      </c>
      <c r="B259" s="106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8">
        <v>26</v>
      </c>
      <c r="B260" s="106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8">
        <v>27</v>
      </c>
      <c r="B261" s="106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8">
        <v>28</v>
      </c>
      <c r="B262" s="106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8">
        <v>29</v>
      </c>
      <c r="B263" s="106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8">
        <v>30</v>
      </c>
      <c r="B264" s="106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c r="A268" s="1068">
        <v>1</v>
      </c>
      <c r="B268" s="1068">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8">
        <v>2</v>
      </c>
      <c r="B269" s="106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8">
        <v>3</v>
      </c>
      <c r="B270" s="106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8">
        <v>4</v>
      </c>
      <c r="B271" s="106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8">
        <v>5</v>
      </c>
      <c r="B272" s="106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8">
        <v>6</v>
      </c>
      <c r="B273" s="106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8">
        <v>7</v>
      </c>
      <c r="B274" s="106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8">
        <v>8</v>
      </c>
      <c r="B275" s="106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8">
        <v>9</v>
      </c>
      <c r="B276" s="106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8">
        <v>10</v>
      </c>
      <c r="B277" s="106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8">
        <v>11</v>
      </c>
      <c r="B278" s="106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8">
        <v>12</v>
      </c>
      <c r="B279" s="106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8">
        <v>13</v>
      </c>
      <c r="B280" s="106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8">
        <v>14</v>
      </c>
      <c r="B281" s="106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8">
        <v>15</v>
      </c>
      <c r="B282" s="106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8">
        <v>16</v>
      </c>
      <c r="B283" s="106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8">
        <v>17</v>
      </c>
      <c r="B284" s="106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8">
        <v>18</v>
      </c>
      <c r="B285" s="106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8">
        <v>19</v>
      </c>
      <c r="B286" s="106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8">
        <v>20</v>
      </c>
      <c r="B287" s="106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8">
        <v>21</v>
      </c>
      <c r="B288" s="106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8">
        <v>22</v>
      </c>
      <c r="B289" s="106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8">
        <v>23</v>
      </c>
      <c r="B290" s="106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8">
        <v>24</v>
      </c>
      <c r="B291" s="106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8">
        <v>25</v>
      </c>
      <c r="B292" s="106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8">
        <v>26</v>
      </c>
      <c r="B293" s="106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8">
        <v>27</v>
      </c>
      <c r="B294" s="106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8">
        <v>28</v>
      </c>
      <c r="B295" s="106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8">
        <v>29</v>
      </c>
      <c r="B296" s="106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8">
        <v>30</v>
      </c>
      <c r="B297" s="106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c r="A301" s="1068">
        <v>1</v>
      </c>
      <c r="B301" s="1068">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8">
        <v>2</v>
      </c>
      <c r="B302" s="106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8">
        <v>3</v>
      </c>
      <c r="B303" s="106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8">
        <v>4</v>
      </c>
      <c r="B304" s="106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8">
        <v>5</v>
      </c>
      <c r="B305" s="106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8">
        <v>6</v>
      </c>
      <c r="B306" s="106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8">
        <v>7</v>
      </c>
      <c r="B307" s="106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8">
        <v>8</v>
      </c>
      <c r="B308" s="106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8">
        <v>9</v>
      </c>
      <c r="B309" s="106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8">
        <v>10</v>
      </c>
      <c r="B310" s="106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8">
        <v>11</v>
      </c>
      <c r="B311" s="106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8">
        <v>12</v>
      </c>
      <c r="B312" s="106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8">
        <v>13</v>
      </c>
      <c r="B313" s="106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8">
        <v>14</v>
      </c>
      <c r="B314" s="106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8">
        <v>15</v>
      </c>
      <c r="B315" s="106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8">
        <v>16</v>
      </c>
      <c r="B316" s="106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8">
        <v>17</v>
      </c>
      <c r="B317" s="106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8">
        <v>18</v>
      </c>
      <c r="B318" s="106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8">
        <v>19</v>
      </c>
      <c r="B319" s="106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8">
        <v>20</v>
      </c>
      <c r="B320" s="106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8">
        <v>21</v>
      </c>
      <c r="B321" s="106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8">
        <v>22</v>
      </c>
      <c r="B322" s="106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8">
        <v>23</v>
      </c>
      <c r="B323" s="106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8">
        <v>24</v>
      </c>
      <c r="B324" s="106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8">
        <v>25</v>
      </c>
      <c r="B325" s="106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8">
        <v>26</v>
      </c>
      <c r="B326" s="106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8">
        <v>27</v>
      </c>
      <c r="B327" s="106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8">
        <v>28</v>
      </c>
      <c r="B328" s="106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8">
        <v>29</v>
      </c>
      <c r="B329" s="106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8">
        <v>30</v>
      </c>
      <c r="B330" s="106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c r="A334" s="1068">
        <v>1</v>
      </c>
      <c r="B334" s="1068">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8">
        <v>2</v>
      </c>
      <c r="B335" s="106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8">
        <v>3</v>
      </c>
      <c r="B336" s="106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8">
        <v>4</v>
      </c>
      <c r="B337" s="106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8">
        <v>5</v>
      </c>
      <c r="B338" s="106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8">
        <v>6</v>
      </c>
      <c r="B339" s="106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8">
        <v>7</v>
      </c>
      <c r="B340" s="106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8">
        <v>8</v>
      </c>
      <c r="B341" s="106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8">
        <v>9</v>
      </c>
      <c r="B342" s="106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8">
        <v>10</v>
      </c>
      <c r="B343" s="106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8">
        <v>11</v>
      </c>
      <c r="B344" s="106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8">
        <v>12</v>
      </c>
      <c r="B345" s="106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8">
        <v>13</v>
      </c>
      <c r="B346" s="106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8">
        <v>14</v>
      </c>
      <c r="B347" s="106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8">
        <v>15</v>
      </c>
      <c r="B348" s="106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8">
        <v>16</v>
      </c>
      <c r="B349" s="106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8">
        <v>17</v>
      </c>
      <c r="B350" s="106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8">
        <v>18</v>
      </c>
      <c r="B351" s="106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8">
        <v>19</v>
      </c>
      <c r="B352" s="106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8">
        <v>20</v>
      </c>
      <c r="B353" s="106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8">
        <v>21</v>
      </c>
      <c r="B354" s="106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8">
        <v>22</v>
      </c>
      <c r="B355" s="106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8">
        <v>23</v>
      </c>
      <c r="B356" s="106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8">
        <v>24</v>
      </c>
      <c r="B357" s="106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8">
        <v>25</v>
      </c>
      <c r="B358" s="106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8">
        <v>26</v>
      </c>
      <c r="B359" s="106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8">
        <v>27</v>
      </c>
      <c r="B360" s="106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8">
        <v>28</v>
      </c>
      <c r="B361" s="106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8">
        <v>29</v>
      </c>
      <c r="B362" s="106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8">
        <v>30</v>
      </c>
      <c r="B363" s="106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c r="A367" s="1068">
        <v>1</v>
      </c>
      <c r="B367" s="1068">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8">
        <v>2</v>
      </c>
      <c r="B368" s="106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8">
        <v>3</v>
      </c>
      <c r="B369" s="106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8">
        <v>4</v>
      </c>
      <c r="B370" s="106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8">
        <v>5</v>
      </c>
      <c r="B371" s="106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8">
        <v>6</v>
      </c>
      <c r="B372" s="106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8">
        <v>7</v>
      </c>
      <c r="B373" s="106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8">
        <v>8</v>
      </c>
      <c r="B374" s="106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8">
        <v>9</v>
      </c>
      <c r="B375" s="106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8">
        <v>10</v>
      </c>
      <c r="B376" s="106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8">
        <v>11</v>
      </c>
      <c r="B377" s="106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8">
        <v>12</v>
      </c>
      <c r="B378" s="106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8">
        <v>13</v>
      </c>
      <c r="B379" s="106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8">
        <v>14</v>
      </c>
      <c r="B380" s="106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8">
        <v>15</v>
      </c>
      <c r="B381" s="106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8">
        <v>16</v>
      </c>
      <c r="B382" s="106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8">
        <v>17</v>
      </c>
      <c r="B383" s="106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8">
        <v>18</v>
      </c>
      <c r="B384" s="106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8">
        <v>19</v>
      </c>
      <c r="B385" s="106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8">
        <v>20</v>
      </c>
      <c r="B386" s="106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8">
        <v>21</v>
      </c>
      <c r="B387" s="106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8">
        <v>22</v>
      </c>
      <c r="B388" s="106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8">
        <v>23</v>
      </c>
      <c r="B389" s="106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8">
        <v>24</v>
      </c>
      <c r="B390" s="106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8">
        <v>25</v>
      </c>
      <c r="B391" s="106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8">
        <v>26</v>
      </c>
      <c r="B392" s="106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8">
        <v>27</v>
      </c>
      <c r="B393" s="106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8">
        <v>28</v>
      </c>
      <c r="B394" s="106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8">
        <v>29</v>
      </c>
      <c r="B395" s="106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8">
        <v>30</v>
      </c>
      <c r="B396" s="106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c r="A400" s="1068">
        <v>1</v>
      </c>
      <c r="B400" s="1068">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8">
        <v>2</v>
      </c>
      <c r="B401" s="106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8">
        <v>3</v>
      </c>
      <c r="B402" s="106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8">
        <v>4</v>
      </c>
      <c r="B403" s="106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8">
        <v>5</v>
      </c>
      <c r="B404" s="106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8">
        <v>6</v>
      </c>
      <c r="B405" s="106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8">
        <v>7</v>
      </c>
      <c r="B406" s="106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8">
        <v>8</v>
      </c>
      <c r="B407" s="106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8">
        <v>9</v>
      </c>
      <c r="B408" s="106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8">
        <v>10</v>
      </c>
      <c r="B409" s="106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8">
        <v>11</v>
      </c>
      <c r="B410" s="106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8">
        <v>12</v>
      </c>
      <c r="B411" s="106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8">
        <v>13</v>
      </c>
      <c r="B412" s="106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8">
        <v>14</v>
      </c>
      <c r="B413" s="106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8">
        <v>15</v>
      </c>
      <c r="B414" s="106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8">
        <v>16</v>
      </c>
      <c r="B415" s="106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8">
        <v>17</v>
      </c>
      <c r="B416" s="106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8">
        <v>18</v>
      </c>
      <c r="B417" s="106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8">
        <v>19</v>
      </c>
      <c r="B418" s="106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8">
        <v>20</v>
      </c>
      <c r="B419" s="106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8">
        <v>21</v>
      </c>
      <c r="B420" s="106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8">
        <v>22</v>
      </c>
      <c r="B421" s="106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8">
        <v>23</v>
      </c>
      <c r="B422" s="106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8">
        <v>24</v>
      </c>
      <c r="B423" s="106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8">
        <v>25</v>
      </c>
      <c r="B424" s="106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8">
        <v>26</v>
      </c>
      <c r="B425" s="106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8">
        <v>27</v>
      </c>
      <c r="B426" s="106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8">
        <v>28</v>
      </c>
      <c r="B427" s="106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8">
        <v>29</v>
      </c>
      <c r="B428" s="106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8">
        <v>30</v>
      </c>
      <c r="B429" s="106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c r="A433" s="1068">
        <v>1</v>
      </c>
      <c r="B433" s="106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8">
        <v>2</v>
      </c>
      <c r="B434" s="106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8">
        <v>3</v>
      </c>
      <c r="B435" s="106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8">
        <v>4</v>
      </c>
      <c r="B436" s="106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8">
        <v>5</v>
      </c>
      <c r="B437" s="106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8">
        <v>6</v>
      </c>
      <c r="B438" s="106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8">
        <v>7</v>
      </c>
      <c r="B439" s="106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8">
        <v>8</v>
      </c>
      <c r="B440" s="106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8">
        <v>9</v>
      </c>
      <c r="B441" s="106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8">
        <v>10</v>
      </c>
      <c r="B442" s="106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8">
        <v>11</v>
      </c>
      <c r="B443" s="106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8">
        <v>12</v>
      </c>
      <c r="B444" s="106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8">
        <v>13</v>
      </c>
      <c r="B445" s="106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8">
        <v>14</v>
      </c>
      <c r="B446" s="106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8">
        <v>15</v>
      </c>
      <c r="B447" s="106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8">
        <v>16</v>
      </c>
      <c r="B448" s="106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8">
        <v>17</v>
      </c>
      <c r="B449" s="106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8">
        <v>18</v>
      </c>
      <c r="B450" s="106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8">
        <v>19</v>
      </c>
      <c r="B451" s="106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8">
        <v>20</v>
      </c>
      <c r="B452" s="106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8">
        <v>21</v>
      </c>
      <c r="B453" s="106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8">
        <v>22</v>
      </c>
      <c r="B454" s="106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8">
        <v>23</v>
      </c>
      <c r="B455" s="106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8">
        <v>24</v>
      </c>
      <c r="B456" s="106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8">
        <v>25</v>
      </c>
      <c r="B457" s="106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8">
        <v>26</v>
      </c>
      <c r="B458" s="106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8">
        <v>27</v>
      </c>
      <c r="B459" s="106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8">
        <v>28</v>
      </c>
      <c r="B460" s="106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8">
        <v>29</v>
      </c>
      <c r="B461" s="106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8">
        <v>30</v>
      </c>
      <c r="B462" s="106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c r="A466" s="1068">
        <v>1</v>
      </c>
      <c r="B466" s="106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8">
        <v>2</v>
      </c>
      <c r="B467" s="106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8">
        <v>3</v>
      </c>
      <c r="B468" s="106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8">
        <v>4</v>
      </c>
      <c r="B469" s="106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8">
        <v>5</v>
      </c>
      <c r="B470" s="106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8">
        <v>6</v>
      </c>
      <c r="B471" s="106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8">
        <v>7</v>
      </c>
      <c r="B472" s="106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8">
        <v>8</v>
      </c>
      <c r="B473" s="106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8">
        <v>9</v>
      </c>
      <c r="B474" s="106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8">
        <v>10</v>
      </c>
      <c r="B475" s="106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8">
        <v>11</v>
      </c>
      <c r="B476" s="106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8">
        <v>12</v>
      </c>
      <c r="B477" s="106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8">
        <v>13</v>
      </c>
      <c r="B478" s="106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8">
        <v>14</v>
      </c>
      <c r="B479" s="106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8">
        <v>15</v>
      </c>
      <c r="B480" s="106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8">
        <v>16</v>
      </c>
      <c r="B481" s="106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8">
        <v>17</v>
      </c>
      <c r="B482" s="106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8">
        <v>18</v>
      </c>
      <c r="B483" s="106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8">
        <v>19</v>
      </c>
      <c r="B484" s="106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8">
        <v>20</v>
      </c>
      <c r="B485" s="106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8">
        <v>21</v>
      </c>
      <c r="B486" s="106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8">
        <v>22</v>
      </c>
      <c r="B487" s="106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8">
        <v>23</v>
      </c>
      <c r="B488" s="106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8">
        <v>24</v>
      </c>
      <c r="B489" s="106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8">
        <v>25</v>
      </c>
      <c r="B490" s="106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8">
        <v>26</v>
      </c>
      <c r="B491" s="106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8">
        <v>27</v>
      </c>
      <c r="B492" s="106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8">
        <v>28</v>
      </c>
      <c r="B493" s="106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8">
        <v>29</v>
      </c>
      <c r="B494" s="106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8">
        <v>30</v>
      </c>
      <c r="B495" s="106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c r="A499" s="1068">
        <v>1</v>
      </c>
      <c r="B499" s="106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8">
        <v>2</v>
      </c>
      <c r="B500" s="106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8">
        <v>3</v>
      </c>
      <c r="B501" s="106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8">
        <v>4</v>
      </c>
      <c r="B502" s="106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8">
        <v>5</v>
      </c>
      <c r="B503" s="106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8">
        <v>6</v>
      </c>
      <c r="B504" s="106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8">
        <v>7</v>
      </c>
      <c r="B505" s="106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8">
        <v>8</v>
      </c>
      <c r="B506" s="106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8">
        <v>9</v>
      </c>
      <c r="B507" s="106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8">
        <v>10</v>
      </c>
      <c r="B508" s="106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8">
        <v>11</v>
      </c>
      <c r="B509" s="106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8">
        <v>12</v>
      </c>
      <c r="B510" s="106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8">
        <v>13</v>
      </c>
      <c r="B511" s="106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8">
        <v>14</v>
      </c>
      <c r="B512" s="106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8">
        <v>15</v>
      </c>
      <c r="B513" s="106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8">
        <v>16</v>
      </c>
      <c r="B514" s="106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8">
        <v>17</v>
      </c>
      <c r="B515" s="106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8">
        <v>18</v>
      </c>
      <c r="B516" s="106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8">
        <v>19</v>
      </c>
      <c r="B517" s="106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8">
        <v>20</v>
      </c>
      <c r="B518" s="106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8">
        <v>21</v>
      </c>
      <c r="B519" s="106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8">
        <v>22</v>
      </c>
      <c r="B520" s="106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8">
        <v>23</v>
      </c>
      <c r="B521" s="106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8">
        <v>24</v>
      </c>
      <c r="B522" s="106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8">
        <v>25</v>
      </c>
      <c r="B523" s="106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8">
        <v>26</v>
      </c>
      <c r="B524" s="106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8">
        <v>27</v>
      </c>
      <c r="B525" s="106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8">
        <v>28</v>
      </c>
      <c r="B526" s="106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8">
        <v>29</v>
      </c>
      <c r="B527" s="106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8">
        <v>30</v>
      </c>
      <c r="B528" s="106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c r="A532" s="1068">
        <v>1</v>
      </c>
      <c r="B532" s="106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8">
        <v>2</v>
      </c>
      <c r="B533" s="106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8">
        <v>3</v>
      </c>
      <c r="B534" s="106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8">
        <v>4</v>
      </c>
      <c r="B535" s="106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8">
        <v>5</v>
      </c>
      <c r="B536" s="106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8">
        <v>6</v>
      </c>
      <c r="B537" s="106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8">
        <v>7</v>
      </c>
      <c r="B538" s="106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8">
        <v>8</v>
      </c>
      <c r="B539" s="106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8">
        <v>9</v>
      </c>
      <c r="B540" s="106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8">
        <v>10</v>
      </c>
      <c r="B541" s="106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8">
        <v>11</v>
      </c>
      <c r="B542" s="106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8">
        <v>12</v>
      </c>
      <c r="B543" s="106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8">
        <v>13</v>
      </c>
      <c r="B544" s="106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8">
        <v>14</v>
      </c>
      <c r="B545" s="106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8">
        <v>15</v>
      </c>
      <c r="B546" s="106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8">
        <v>16</v>
      </c>
      <c r="B547" s="106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8">
        <v>17</v>
      </c>
      <c r="B548" s="106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8">
        <v>18</v>
      </c>
      <c r="B549" s="106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8">
        <v>19</v>
      </c>
      <c r="B550" s="106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8">
        <v>20</v>
      </c>
      <c r="B551" s="106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8">
        <v>21</v>
      </c>
      <c r="B552" s="106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8">
        <v>22</v>
      </c>
      <c r="B553" s="106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8">
        <v>23</v>
      </c>
      <c r="B554" s="106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8">
        <v>24</v>
      </c>
      <c r="B555" s="106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8">
        <v>25</v>
      </c>
      <c r="B556" s="106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8">
        <v>26</v>
      </c>
      <c r="B557" s="106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8">
        <v>27</v>
      </c>
      <c r="B558" s="106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8">
        <v>28</v>
      </c>
      <c r="B559" s="106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8">
        <v>29</v>
      </c>
      <c r="B560" s="106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8">
        <v>30</v>
      </c>
      <c r="B561" s="106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c r="A565" s="1068">
        <v>1</v>
      </c>
      <c r="B565" s="106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8">
        <v>2</v>
      </c>
      <c r="B566" s="106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8">
        <v>3</v>
      </c>
      <c r="B567" s="106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8">
        <v>4</v>
      </c>
      <c r="B568" s="106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8">
        <v>5</v>
      </c>
      <c r="B569" s="106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8">
        <v>6</v>
      </c>
      <c r="B570" s="106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8">
        <v>7</v>
      </c>
      <c r="B571" s="106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8">
        <v>8</v>
      </c>
      <c r="B572" s="106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8">
        <v>9</v>
      </c>
      <c r="B573" s="106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8">
        <v>10</v>
      </c>
      <c r="B574" s="106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8">
        <v>11</v>
      </c>
      <c r="B575" s="106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8">
        <v>12</v>
      </c>
      <c r="B576" s="106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8">
        <v>13</v>
      </c>
      <c r="B577" s="106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8">
        <v>14</v>
      </c>
      <c r="B578" s="106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8">
        <v>15</v>
      </c>
      <c r="B579" s="106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8">
        <v>16</v>
      </c>
      <c r="B580" s="106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8">
        <v>17</v>
      </c>
      <c r="B581" s="106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8">
        <v>18</v>
      </c>
      <c r="B582" s="106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8">
        <v>19</v>
      </c>
      <c r="B583" s="106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8">
        <v>20</v>
      </c>
      <c r="B584" s="106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8">
        <v>21</v>
      </c>
      <c r="B585" s="106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8">
        <v>22</v>
      </c>
      <c r="B586" s="106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8">
        <v>23</v>
      </c>
      <c r="B587" s="106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8">
        <v>24</v>
      </c>
      <c r="B588" s="106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8">
        <v>25</v>
      </c>
      <c r="B589" s="106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8">
        <v>26</v>
      </c>
      <c r="B590" s="106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8">
        <v>27</v>
      </c>
      <c r="B591" s="106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8">
        <v>28</v>
      </c>
      <c r="B592" s="106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8">
        <v>29</v>
      </c>
      <c r="B593" s="106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8">
        <v>30</v>
      </c>
      <c r="B594" s="106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c r="A598" s="1068">
        <v>1</v>
      </c>
      <c r="B598" s="106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8">
        <v>2</v>
      </c>
      <c r="B599" s="106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8">
        <v>3</v>
      </c>
      <c r="B600" s="106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8">
        <v>4</v>
      </c>
      <c r="B601" s="106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8">
        <v>5</v>
      </c>
      <c r="B602" s="106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8">
        <v>6</v>
      </c>
      <c r="B603" s="106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8">
        <v>7</v>
      </c>
      <c r="B604" s="106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8">
        <v>8</v>
      </c>
      <c r="B605" s="106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8">
        <v>9</v>
      </c>
      <c r="B606" s="106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8">
        <v>10</v>
      </c>
      <c r="B607" s="106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8">
        <v>11</v>
      </c>
      <c r="B608" s="106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8">
        <v>12</v>
      </c>
      <c r="B609" s="106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8">
        <v>13</v>
      </c>
      <c r="B610" s="106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8">
        <v>14</v>
      </c>
      <c r="B611" s="106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8">
        <v>15</v>
      </c>
      <c r="B612" s="106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8">
        <v>16</v>
      </c>
      <c r="B613" s="106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8">
        <v>17</v>
      </c>
      <c r="B614" s="106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8">
        <v>18</v>
      </c>
      <c r="B615" s="106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8">
        <v>19</v>
      </c>
      <c r="B616" s="106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8">
        <v>20</v>
      </c>
      <c r="B617" s="106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8">
        <v>21</v>
      </c>
      <c r="B618" s="106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8">
        <v>22</v>
      </c>
      <c r="B619" s="106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8">
        <v>23</v>
      </c>
      <c r="B620" s="106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8">
        <v>24</v>
      </c>
      <c r="B621" s="106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8">
        <v>25</v>
      </c>
      <c r="B622" s="106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8">
        <v>26</v>
      </c>
      <c r="B623" s="106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8">
        <v>27</v>
      </c>
      <c r="B624" s="106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8">
        <v>28</v>
      </c>
      <c r="B625" s="106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8">
        <v>29</v>
      </c>
      <c r="B626" s="106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8">
        <v>30</v>
      </c>
      <c r="B627" s="106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c r="A631" s="1068">
        <v>1</v>
      </c>
      <c r="B631" s="106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8">
        <v>2</v>
      </c>
      <c r="B632" s="106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8">
        <v>3</v>
      </c>
      <c r="B633" s="106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8">
        <v>4</v>
      </c>
      <c r="B634" s="106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8">
        <v>5</v>
      </c>
      <c r="B635" s="106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8">
        <v>6</v>
      </c>
      <c r="B636" s="106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8">
        <v>7</v>
      </c>
      <c r="B637" s="106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8">
        <v>8</v>
      </c>
      <c r="B638" s="106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8">
        <v>9</v>
      </c>
      <c r="B639" s="106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8">
        <v>10</v>
      </c>
      <c r="B640" s="106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8">
        <v>11</v>
      </c>
      <c r="B641" s="106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8">
        <v>12</v>
      </c>
      <c r="B642" s="106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8">
        <v>13</v>
      </c>
      <c r="B643" s="106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8">
        <v>14</v>
      </c>
      <c r="B644" s="106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8">
        <v>15</v>
      </c>
      <c r="B645" s="106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8">
        <v>16</v>
      </c>
      <c r="B646" s="106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8">
        <v>17</v>
      </c>
      <c r="B647" s="1068">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8">
        <v>18</v>
      </c>
      <c r="B648" s="106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8">
        <v>19</v>
      </c>
      <c r="B649" s="106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8">
        <v>20</v>
      </c>
      <c r="B650" s="106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8">
        <v>21</v>
      </c>
      <c r="B651" s="106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8">
        <v>22</v>
      </c>
      <c r="B652" s="106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8">
        <v>23</v>
      </c>
      <c r="B653" s="106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8">
        <v>24</v>
      </c>
      <c r="B654" s="106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8">
        <v>25</v>
      </c>
      <c r="B655" s="106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8">
        <v>26</v>
      </c>
      <c r="B656" s="106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8">
        <v>27</v>
      </c>
      <c r="B657" s="106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8">
        <v>28</v>
      </c>
      <c r="B658" s="106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8">
        <v>29</v>
      </c>
      <c r="B659" s="106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8">
        <v>30</v>
      </c>
      <c r="B660" s="106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c r="A664" s="1068">
        <v>1</v>
      </c>
      <c r="B664" s="106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8">
        <v>2</v>
      </c>
      <c r="B665" s="106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8">
        <v>3</v>
      </c>
      <c r="B666" s="106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8">
        <v>4</v>
      </c>
      <c r="B667" s="106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8">
        <v>5</v>
      </c>
      <c r="B668" s="106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8">
        <v>6</v>
      </c>
      <c r="B669" s="106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8">
        <v>7</v>
      </c>
      <c r="B670" s="106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8">
        <v>8</v>
      </c>
      <c r="B671" s="106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8">
        <v>9</v>
      </c>
      <c r="B672" s="106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8">
        <v>10</v>
      </c>
      <c r="B673" s="106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8">
        <v>11</v>
      </c>
      <c r="B674" s="106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8">
        <v>12</v>
      </c>
      <c r="B675" s="106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8">
        <v>13</v>
      </c>
      <c r="B676" s="106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8">
        <v>14</v>
      </c>
      <c r="B677" s="106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8">
        <v>15</v>
      </c>
      <c r="B678" s="106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8">
        <v>16</v>
      </c>
      <c r="B679" s="106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8">
        <v>17</v>
      </c>
      <c r="B680" s="106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8">
        <v>18</v>
      </c>
      <c r="B681" s="106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8">
        <v>19</v>
      </c>
      <c r="B682" s="106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8">
        <v>20</v>
      </c>
      <c r="B683" s="106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8">
        <v>21</v>
      </c>
      <c r="B684" s="106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8">
        <v>22</v>
      </c>
      <c r="B685" s="106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8">
        <v>23</v>
      </c>
      <c r="B686" s="106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8">
        <v>24</v>
      </c>
      <c r="B687" s="106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8">
        <v>25</v>
      </c>
      <c r="B688" s="106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8">
        <v>26</v>
      </c>
      <c r="B689" s="106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8">
        <v>27</v>
      </c>
      <c r="B690" s="106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8">
        <v>28</v>
      </c>
      <c r="B691" s="106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8">
        <v>29</v>
      </c>
      <c r="B692" s="106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8">
        <v>30</v>
      </c>
      <c r="B693" s="106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c r="A697" s="1068">
        <v>1</v>
      </c>
      <c r="B697" s="106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8">
        <v>2</v>
      </c>
      <c r="B698" s="106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8">
        <v>3</v>
      </c>
      <c r="B699" s="106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8">
        <v>4</v>
      </c>
      <c r="B700" s="106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8">
        <v>5</v>
      </c>
      <c r="B701" s="106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8">
        <v>6</v>
      </c>
      <c r="B702" s="106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8">
        <v>7</v>
      </c>
      <c r="B703" s="106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8">
        <v>8</v>
      </c>
      <c r="B704" s="106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8">
        <v>9</v>
      </c>
      <c r="B705" s="106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8">
        <v>10</v>
      </c>
      <c r="B706" s="106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8">
        <v>11</v>
      </c>
      <c r="B707" s="106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8">
        <v>12</v>
      </c>
      <c r="B708" s="106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8">
        <v>13</v>
      </c>
      <c r="B709" s="106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8">
        <v>14</v>
      </c>
      <c r="B710" s="106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8">
        <v>15</v>
      </c>
      <c r="B711" s="106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8">
        <v>16</v>
      </c>
      <c r="B712" s="106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8">
        <v>17</v>
      </c>
      <c r="B713" s="106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8">
        <v>18</v>
      </c>
      <c r="B714" s="106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8">
        <v>19</v>
      </c>
      <c r="B715" s="106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8">
        <v>20</v>
      </c>
      <c r="B716" s="106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8">
        <v>21</v>
      </c>
      <c r="B717" s="106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8">
        <v>22</v>
      </c>
      <c r="B718" s="106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8">
        <v>23</v>
      </c>
      <c r="B719" s="106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8">
        <v>24</v>
      </c>
      <c r="B720" s="106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8">
        <v>25</v>
      </c>
      <c r="B721" s="106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8">
        <v>26</v>
      </c>
      <c r="B722" s="106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8">
        <v>27</v>
      </c>
      <c r="B723" s="106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8">
        <v>28</v>
      </c>
      <c r="B724" s="106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8">
        <v>29</v>
      </c>
      <c r="B725" s="106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8">
        <v>30</v>
      </c>
      <c r="B726" s="106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c r="A730" s="1068">
        <v>1</v>
      </c>
      <c r="B730" s="106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8">
        <v>2</v>
      </c>
      <c r="B731" s="106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8">
        <v>3</v>
      </c>
      <c r="B732" s="106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8">
        <v>4</v>
      </c>
      <c r="B733" s="106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8">
        <v>5</v>
      </c>
      <c r="B734" s="106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8">
        <v>6</v>
      </c>
      <c r="B735" s="106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8">
        <v>7</v>
      </c>
      <c r="B736" s="106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8">
        <v>8</v>
      </c>
      <c r="B737" s="106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8">
        <v>9</v>
      </c>
      <c r="B738" s="106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8">
        <v>10</v>
      </c>
      <c r="B739" s="106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8">
        <v>11</v>
      </c>
      <c r="B740" s="106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8">
        <v>12</v>
      </c>
      <c r="B741" s="106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8">
        <v>13</v>
      </c>
      <c r="B742" s="106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8">
        <v>14</v>
      </c>
      <c r="B743" s="106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8">
        <v>15</v>
      </c>
      <c r="B744" s="106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8">
        <v>16</v>
      </c>
      <c r="B745" s="106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8">
        <v>17</v>
      </c>
      <c r="B746" s="106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8">
        <v>18</v>
      </c>
      <c r="B747" s="106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8">
        <v>19</v>
      </c>
      <c r="B748" s="106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8">
        <v>20</v>
      </c>
      <c r="B749" s="106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8">
        <v>21</v>
      </c>
      <c r="B750" s="106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8">
        <v>22</v>
      </c>
      <c r="B751" s="106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8">
        <v>23</v>
      </c>
      <c r="B752" s="106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8">
        <v>24</v>
      </c>
      <c r="B753" s="106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8">
        <v>25</v>
      </c>
      <c r="B754" s="106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8">
        <v>26</v>
      </c>
      <c r="B755" s="106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8">
        <v>27</v>
      </c>
      <c r="B756" s="106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8">
        <v>28</v>
      </c>
      <c r="B757" s="106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8">
        <v>29</v>
      </c>
      <c r="B758" s="106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8">
        <v>30</v>
      </c>
      <c r="B759" s="106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c r="A763" s="1068">
        <v>1</v>
      </c>
      <c r="B763" s="106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8">
        <v>2</v>
      </c>
      <c r="B764" s="106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8">
        <v>3</v>
      </c>
      <c r="B765" s="106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8">
        <v>4</v>
      </c>
      <c r="B766" s="106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8">
        <v>5</v>
      </c>
      <c r="B767" s="106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8">
        <v>6</v>
      </c>
      <c r="B768" s="106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8">
        <v>7</v>
      </c>
      <c r="B769" s="106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8">
        <v>8</v>
      </c>
      <c r="B770" s="106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8">
        <v>9</v>
      </c>
      <c r="B771" s="106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8">
        <v>10</v>
      </c>
      <c r="B772" s="106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8">
        <v>11</v>
      </c>
      <c r="B773" s="106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8">
        <v>12</v>
      </c>
      <c r="B774" s="106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8">
        <v>13</v>
      </c>
      <c r="B775" s="106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8">
        <v>14</v>
      </c>
      <c r="B776" s="106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8">
        <v>15</v>
      </c>
      <c r="B777" s="106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8">
        <v>16</v>
      </c>
      <c r="B778" s="106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8">
        <v>17</v>
      </c>
      <c r="B779" s="106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8">
        <v>18</v>
      </c>
      <c r="B780" s="106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8">
        <v>19</v>
      </c>
      <c r="B781" s="106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8">
        <v>20</v>
      </c>
      <c r="B782" s="106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8">
        <v>21</v>
      </c>
      <c r="B783" s="106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8">
        <v>22</v>
      </c>
      <c r="B784" s="106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8">
        <v>23</v>
      </c>
      <c r="B785" s="106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8">
        <v>24</v>
      </c>
      <c r="B786" s="106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8">
        <v>25</v>
      </c>
      <c r="B787" s="106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8">
        <v>26</v>
      </c>
      <c r="B788" s="106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8">
        <v>27</v>
      </c>
      <c r="B789" s="106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8">
        <v>28</v>
      </c>
      <c r="B790" s="106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8">
        <v>29</v>
      </c>
      <c r="B791" s="106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8">
        <v>30</v>
      </c>
      <c r="B792" s="106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c r="A796" s="1068">
        <v>1</v>
      </c>
      <c r="B796" s="106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8">
        <v>2</v>
      </c>
      <c r="B797" s="106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8">
        <v>3</v>
      </c>
      <c r="B798" s="106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8">
        <v>4</v>
      </c>
      <c r="B799" s="106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8">
        <v>5</v>
      </c>
      <c r="B800" s="106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8">
        <v>6</v>
      </c>
      <c r="B801" s="106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8">
        <v>7</v>
      </c>
      <c r="B802" s="106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8">
        <v>8</v>
      </c>
      <c r="B803" s="106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8">
        <v>9</v>
      </c>
      <c r="B804" s="106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8">
        <v>10</v>
      </c>
      <c r="B805" s="106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8">
        <v>11</v>
      </c>
      <c r="B806" s="106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8">
        <v>12</v>
      </c>
      <c r="B807" s="106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8">
        <v>13</v>
      </c>
      <c r="B808" s="106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8">
        <v>14</v>
      </c>
      <c r="B809" s="106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8">
        <v>15</v>
      </c>
      <c r="B810" s="106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8">
        <v>16</v>
      </c>
      <c r="B811" s="106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8">
        <v>17</v>
      </c>
      <c r="B812" s="106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8">
        <v>18</v>
      </c>
      <c r="B813" s="106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8">
        <v>19</v>
      </c>
      <c r="B814" s="106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8">
        <v>20</v>
      </c>
      <c r="B815" s="106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8">
        <v>21</v>
      </c>
      <c r="B816" s="106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8">
        <v>22</v>
      </c>
      <c r="B817" s="106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8">
        <v>23</v>
      </c>
      <c r="B818" s="106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8">
        <v>24</v>
      </c>
      <c r="B819" s="106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8">
        <v>25</v>
      </c>
      <c r="B820" s="106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8">
        <v>26</v>
      </c>
      <c r="B821" s="106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8">
        <v>27</v>
      </c>
      <c r="B822" s="106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8">
        <v>28</v>
      </c>
      <c r="B823" s="106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8">
        <v>29</v>
      </c>
      <c r="B824" s="106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8">
        <v>30</v>
      </c>
      <c r="B825" s="106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c r="A829" s="1068">
        <v>1</v>
      </c>
      <c r="B829" s="106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8">
        <v>2</v>
      </c>
      <c r="B830" s="106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8">
        <v>3</v>
      </c>
      <c r="B831" s="106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8">
        <v>4</v>
      </c>
      <c r="B832" s="106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8">
        <v>5</v>
      </c>
      <c r="B833" s="106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8">
        <v>6</v>
      </c>
      <c r="B834" s="106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8">
        <v>7</v>
      </c>
      <c r="B835" s="106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8">
        <v>8</v>
      </c>
      <c r="B836" s="106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8">
        <v>9</v>
      </c>
      <c r="B837" s="106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8">
        <v>10</v>
      </c>
      <c r="B838" s="106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8">
        <v>11</v>
      </c>
      <c r="B839" s="106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8">
        <v>12</v>
      </c>
      <c r="B840" s="106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8">
        <v>13</v>
      </c>
      <c r="B841" s="106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8">
        <v>14</v>
      </c>
      <c r="B842" s="106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8">
        <v>15</v>
      </c>
      <c r="B843" s="106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8">
        <v>16</v>
      </c>
      <c r="B844" s="106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8">
        <v>17</v>
      </c>
      <c r="B845" s="106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8">
        <v>18</v>
      </c>
      <c r="B846" s="106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8">
        <v>19</v>
      </c>
      <c r="B847" s="106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8">
        <v>20</v>
      </c>
      <c r="B848" s="106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8">
        <v>21</v>
      </c>
      <c r="B849" s="106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8">
        <v>22</v>
      </c>
      <c r="B850" s="106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8">
        <v>23</v>
      </c>
      <c r="B851" s="106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8">
        <v>24</v>
      </c>
      <c r="B852" s="106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8">
        <v>25</v>
      </c>
      <c r="B853" s="106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8">
        <v>26</v>
      </c>
      <c r="B854" s="106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8">
        <v>27</v>
      </c>
      <c r="B855" s="106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8">
        <v>28</v>
      </c>
      <c r="B856" s="106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8">
        <v>29</v>
      </c>
      <c r="B857" s="106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8">
        <v>30</v>
      </c>
      <c r="B858" s="106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c r="A862" s="1068">
        <v>1</v>
      </c>
      <c r="B862" s="106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8">
        <v>2</v>
      </c>
      <c r="B863" s="106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8">
        <v>3</v>
      </c>
      <c r="B864" s="106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8">
        <v>4</v>
      </c>
      <c r="B865" s="106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8">
        <v>5</v>
      </c>
      <c r="B866" s="106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8">
        <v>6</v>
      </c>
      <c r="B867" s="106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8">
        <v>7</v>
      </c>
      <c r="B868" s="106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8">
        <v>8</v>
      </c>
      <c r="B869" s="106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8">
        <v>9</v>
      </c>
      <c r="B870" s="106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8">
        <v>10</v>
      </c>
      <c r="B871" s="106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8">
        <v>11</v>
      </c>
      <c r="B872" s="106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8">
        <v>12</v>
      </c>
      <c r="B873" s="106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8">
        <v>13</v>
      </c>
      <c r="B874" s="106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8">
        <v>14</v>
      </c>
      <c r="B875" s="106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8">
        <v>15</v>
      </c>
      <c r="B876" s="106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8">
        <v>16</v>
      </c>
      <c r="B877" s="106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8">
        <v>17</v>
      </c>
      <c r="B878" s="106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8">
        <v>18</v>
      </c>
      <c r="B879" s="106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8">
        <v>19</v>
      </c>
      <c r="B880" s="106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8">
        <v>20</v>
      </c>
      <c r="B881" s="106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8">
        <v>21</v>
      </c>
      <c r="B882" s="106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8">
        <v>22</v>
      </c>
      <c r="B883" s="106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8">
        <v>23</v>
      </c>
      <c r="B884" s="106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8">
        <v>24</v>
      </c>
      <c r="B885" s="106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8">
        <v>25</v>
      </c>
      <c r="B886" s="106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8">
        <v>26</v>
      </c>
      <c r="B887" s="106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8">
        <v>27</v>
      </c>
      <c r="B888" s="106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8">
        <v>28</v>
      </c>
      <c r="B889" s="106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8">
        <v>29</v>
      </c>
      <c r="B890" s="106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8">
        <v>30</v>
      </c>
      <c r="B891" s="106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c r="A895" s="1068">
        <v>1</v>
      </c>
      <c r="B895" s="106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8">
        <v>2</v>
      </c>
      <c r="B896" s="106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8">
        <v>3</v>
      </c>
      <c r="B897" s="106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8">
        <v>4</v>
      </c>
      <c r="B898" s="106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8">
        <v>5</v>
      </c>
      <c r="B899" s="106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8">
        <v>6</v>
      </c>
      <c r="B900" s="106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8">
        <v>7</v>
      </c>
      <c r="B901" s="106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8">
        <v>8</v>
      </c>
      <c r="B902" s="106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8">
        <v>9</v>
      </c>
      <c r="B903" s="106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8">
        <v>10</v>
      </c>
      <c r="B904" s="106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8">
        <v>11</v>
      </c>
      <c r="B905" s="106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8">
        <v>12</v>
      </c>
      <c r="B906" s="106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8">
        <v>13</v>
      </c>
      <c r="B907" s="106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8">
        <v>14</v>
      </c>
      <c r="B908" s="106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8">
        <v>15</v>
      </c>
      <c r="B909" s="106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8">
        <v>16</v>
      </c>
      <c r="B910" s="106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8">
        <v>17</v>
      </c>
      <c r="B911" s="106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8">
        <v>18</v>
      </c>
      <c r="B912" s="106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8">
        <v>19</v>
      </c>
      <c r="B913" s="106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8">
        <v>20</v>
      </c>
      <c r="B914" s="106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8">
        <v>21</v>
      </c>
      <c r="B915" s="106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8">
        <v>22</v>
      </c>
      <c r="B916" s="106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8">
        <v>23</v>
      </c>
      <c r="B917" s="106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8">
        <v>24</v>
      </c>
      <c r="B918" s="106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8">
        <v>25</v>
      </c>
      <c r="B919" s="106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8">
        <v>26</v>
      </c>
      <c r="B920" s="106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8">
        <v>27</v>
      </c>
      <c r="B921" s="106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8">
        <v>28</v>
      </c>
      <c r="B922" s="106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8">
        <v>29</v>
      </c>
      <c r="B923" s="106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8">
        <v>30</v>
      </c>
      <c r="B924" s="106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c r="A928" s="1068">
        <v>1</v>
      </c>
      <c r="B928" s="106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8">
        <v>2</v>
      </c>
      <c r="B929" s="106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8">
        <v>3</v>
      </c>
      <c r="B930" s="106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8">
        <v>4</v>
      </c>
      <c r="B931" s="106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8">
        <v>5</v>
      </c>
      <c r="B932" s="106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8">
        <v>6</v>
      </c>
      <c r="B933" s="106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8">
        <v>7</v>
      </c>
      <c r="B934" s="106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8">
        <v>8</v>
      </c>
      <c r="B935" s="106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8">
        <v>9</v>
      </c>
      <c r="B936" s="106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8">
        <v>10</v>
      </c>
      <c r="B937" s="106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8">
        <v>11</v>
      </c>
      <c r="B938" s="106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8">
        <v>12</v>
      </c>
      <c r="B939" s="106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8">
        <v>13</v>
      </c>
      <c r="B940" s="106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8">
        <v>14</v>
      </c>
      <c r="B941" s="106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8">
        <v>15</v>
      </c>
      <c r="B942" s="106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8">
        <v>16</v>
      </c>
      <c r="B943" s="106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8">
        <v>17</v>
      </c>
      <c r="B944" s="106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8">
        <v>18</v>
      </c>
      <c r="B945" s="106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8">
        <v>19</v>
      </c>
      <c r="B946" s="106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8">
        <v>20</v>
      </c>
      <c r="B947" s="106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8">
        <v>21</v>
      </c>
      <c r="B948" s="106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8">
        <v>22</v>
      </c>
      <c r="B949" s="106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8">
        <v>23</v>
      </c>
      <c r="B950" s="106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8">
        <v>24</v>
      </c>
      <c r="B951" s="106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8">
        <v>25</v>
      </c>
      <c r="B952" s="106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8">
        <v>26</v>
      </c>
      <c r="B953" s="106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8">
        <v>27</v>
      </c>
      <c r="B954" s="106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8">
        <v>28</v>
      </c>
      <c r="B955" s="106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8">
        <v>29</v>
      </c>
      <c r="B956" s="106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8">
        <v>30</v>
      </c>
      <c r="B957" s="106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c r="A961" s="1068">
        <v>1</v>
      </c>
      <c r="B961" s="106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8">
        <v>2</v>
      </c>
      <c r="B962" s="106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8">
        <v>3</v>
      </c>
      <c r="B963" s="106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8">
        <v>4</v>
      </c>
      <c r="B964" s="106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8">
        <v>5</v>
      </c>
      <c r="B965" s="106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8">
        <v>6</v>
      </c>
      <c r="B966" s="106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8">
        <v>7</v>
      </c>
      <c r="B967" s="106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8">
        <v>8</v>
      </c>
      <c r="B968" s="106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8">
        <v>9</v>
      </c>
      <c r="B969" s="106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8">
        <v>10</v>
      </c>
      <c r="B970" s="106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8">
        <v>11</v>
      </c>
      <c r="B971" s="106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8">
        <v>12</v>
      </c>
      <c r="B972" s="106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8">
        <v>13</v>
      </c>
      <c r="B973" s="106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8">
        <v>14</v>
      </c>
      <c r="B974" s="106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8">
        <v>15</v>
      </c>
      <c r="B975" s="106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8">
        <v>16</v>
      </c>
      <c r="B976" s="106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8">
        <v>17</v>
      </c>
      <c r="B977" s="106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8">
        <v>18</v>
      </c>
      <c r="B978" s="106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8">
        <v>19</v>
      </c>
      <c r="B979" s="106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8">
        <v>20</v>
      </c>
      <c r="B980" s="106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8">
        <v>21</v>
      </c>
      <c r="B981" s="106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8">
        <v>22</v>
      </c>
      <c r="B982" s="106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8">
        <v>23</v>
      </c>
      <c r="B983" s="106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8">
        <v>24</v>
      </c>
      <c r="B984" s="106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8">
        <v>25</v>
      </c>
      <c r="B985" s="106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8">
        <v>26</v>
      </c>
      <c r="B986" s="106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8">
        <v>27</v>
      </c>
      <c r="B987" s="106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8">
        <v>28</v>
      </c>
      <c r="B988" s="106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8">
        <v>29</v>
      </c>
      <c r="B989" s="106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8">
        <v>30</v>
      </c>
      <c r="B990" s="106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c r="A994" s="1068">
        <v>1</v>
      </c>
      <c r="B994" s="106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8">
        <v>2</v>
      </c>
      <c r="B995" s="106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8">
        <v>3</v>
      </c>
      <c r="B996" s="106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8">
        <v>4</v>
      </c>
      <c r="B997" s="106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8">
        <v>5</v>
      </c>
      <c r="B998" s="106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8">
        <v>6</v>
      </c>
      <c r="B999" s="106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8">
        <v>7</v>
      </c>
      <c r="B1000" s="106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8">
        <v>8</v>
      </c>
      <c r="B1001" s="106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8">
        <v>9</v>
      </c>
      <c r="B1002" s="106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8">
        <v>10</v>
      </c>
      <c r="B1003" s="106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8">
        <v>11</v>
      </c>
      <c r="B1004" s="106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8">
        <v>12</v>
      </c>
      <c r="B1005" s="106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8">
        <v>13</v>
      </c>
      <c r="B1006" s="106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8">
        <v>14</v>
      </c>
      <c r="B1007" s="106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8">
        <v>15</v>
      </c>
      <c r="B1008" s="106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8">
        <v>16</v>
      </c>
      <c r="B1009" s="106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8">
        <v>17</v>
      </c>
      <c r="B1010" s="106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8">
        <v>18</v>
      </c>
      <c r="B1011" s="106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8">
        <v>19</v>
      </c>
      <c r="B1012" s="106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8">
        <v>20</v>
      </c>
      <c r="B1013" s="106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8">
        <v>21</v>
      </c>
      <c r="B1014" s="106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8">
        <v>22</v>
      </c>
      <c r="B1015" s="106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8">
        <v>23</v>
      </c>
      <c r="B1016" s="106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8">
        <v>24</v>
      </c>
      <c r="B1017" s="106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8">
        <v>25</v>
      </c>
      <c r="B1018" s="106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8">
        <v>26</v>
      </c>
      <c r="B1019" s="106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8">
        <v>27</v>
      </c>
      <c r="B1020" s="106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8">
        <v>28</v>
      </c>
      <c r="B1021" s="106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8">
        <v>29</v>
      </c>
      <c r="B1022" s="106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8">
        <v>30</v>
      </c>
      <c r="B1023" s="106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c r="A1027" s="1068">
        <v>1</v>
      </c>
      <c r="B1027" s="106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8">
        <v>2</v>
      </c>
      <c r="B1028" s="106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8">
        <v>3</v>
      </c>
      <c r="B1029" s="106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8">
        <v>4</v>
      </c>
      <c r="B1030" s="106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8">
        <v>5</v>
      </c>
      <c r="B1031" s="106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8">
        <v>6</v>
      </c>
      <c r="B1032" s="106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8">
        <v>7</v>
      </c>
      <c r="B1033" s="106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8">
        <v>8</v>
      </c>
      <c r="B1034" s="106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8">
        <v>9</v>
      </c>
      <c r="B1035" s="106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8">
        <v>10</v>
      </c>
      <c r="B1036" s="106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8">
        <v>11</v>
      </c>
      <c r="B1037" s="106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8">
        <v>12</v>
      </c>
      <c r="B1038" s="106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8">
        <v>13</v>
      </c>
      <c r="B1039" s="106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8">
        <v>14</v>
      </c>
      <c r="B1040" s="106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8">
        <v>15</v>
      </c>
      <c r="B1041" s="106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8">
        <v>16</v>
      </c>
      <c r="B1042" s="106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8">
        <v>17</v>
      </c>
      <c r="B1043" s="106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8">
        <v>18</v>
      </c>
      <c r="B1044" s="106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8">
        <v>19</v>
      </c>
      <c r="B1045" s="106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8">
        <v>20</v>
      </c>
      <c r="B1046" s="106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8">
        <v>21</v>
      </c>
      <c r="B1047" s="106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8">
        <v>22</v>
      </c>
      <c r="B1048" s="106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8">
        <v>23</v>
      </c>
      <c r="B1049" s="106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8">
        <v>24</v>
      </c>
      <c r="B1050" s="106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8">
        <v>25</v>
      </c>
      <c r="B1051" s="106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8">
        <v>26</v>
      </c>
      <c r="B1052" s="106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8">
        <v>27</v>
      </c>
      <c r="B1053" s="106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8">
        <v>28</v>
      </c>
      <c r="B1054" s="106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8">
        <v>29</v>
      </c>
      <c r="B1055" s="106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8">
        <v>30</v>
      </c>
      <c r="B1056" s="106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c r="A1060" s="1068">
        <v>1</v>
      </c>
      <c r="B1060" s="106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8">
        <v>2</v>
      </c>
      <c r="B1061" s="106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8">
        <v>3</v>
      </c>
      <c r="B1062" s="106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8">
        <v>4</v>
      </c>
      <c r="B1063" s="106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8">
        <v>5</v>
      </c>
      <c r="B1064" s="106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8">
        <v>6</v>
      </c>
      <c r="B1065" s="106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8">
        <v>7</v>
      </c>
      <c r="B1066" s="106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8">
        <v>8</v>
      </c>
      <c r="B1067" s="106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8">
        <v>9</v>
      </c>
      <c r="B1068" s="106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8">
        <v>10</v>
      </c>
      <c r="B1069" s="106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8">
        <v>11</v>
      </c>
      <c r="B1070" s="106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8">
        <v>12</v>
      </c>
      <c r="B1071" s="106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8">
        <v>13</v>
      </c>
      <c r="B1072" s="106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8">
        <v>14</v>
      </c>
      <c r="B1073" s="106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8">
        <v>15</v>
      </c>
      <c r="B1074" s="106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8">
        <v>16</v>
      </c>
      <c r="B1075" s="106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8">
        <v>17</v>
      </c>
      <c r="B1076" s="106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8">
        <v>18</v>
      </c>
      <c r="B1077" s="106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8">
        <v>19</v>
      </c>
      <c r="B1078" s="106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8">
        <v>20</v>
      </c>
      <c r="B1079" s="106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8">
        <v>21</v>
      </c>
      <c r="B1080" s="106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8">
        <v>22</v>
      </c>
      <c r="B1081" s="106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8">
        <v>23</v>
      </c>
      <c r="B1082" s="106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8">
        <v>24</v>
      </c>
      <c r="B1083" s="106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8">
        <v>25</v>
      </c>
      <c r="B1084" s="106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8">
        <v>26</v>
      </c>
      <c r="B1085" s="106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8">
        <v>27</v>
      </c>
      <c r="B1086" s="106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8">
        <v>28</v>
      </c>
      <c r="B1087" s="106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8">
        <v>29</v>
      </c>
      <c r="B1088" s="106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8">
        <v>30</v>
      </c>
      <c r="B1089" s="106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c r="A1093" s="1068">
        <v>1</v>
      </c>
      <c r="B1093" s="106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8">
        <v>2</v>
      </c>
      <c r="B1094" s="106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8">
        <v>3</v>
      </c>
      <c r="B1095" s="106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8">
        <v>4</v>
      </c>
      <c r="B1096" s="106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8">
        <v>5</v>
      </c>
      <c r="B1097" s="106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8">
        <v>6</v>
      </c>
      <c r="B1098" s="106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8">
        <v>7</v>
      </c>
      <c r="B1099" s="106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8">
        <v>8</v>
      </c>
      <c r="B1100" s="106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8">
        <v>9</v>
      </c>
      <c r="B1101" s="106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8">
        <v>10</v>
      </c>
      <c r="B1102" s="106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8">
        <v>11</v>
      </c>
      <c r="B1103" s="106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8">
        <v>12</v>
      </c>
      <c r="B1104" s="106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8">
        <v>13</v>
      </c>
      <c r="B1105" s="106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8">
        <v>14</v>
      </c>
      <c r="B1106" s="106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8">
        <v>15</v>
      </c>
      <c r="B1107" s="106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8">
        <v>16</v>
      </c>
      <c r="B1108" s="106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8">
        <v>17</v>
      </c>
      <c r="B1109" s="106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8">
        <v>18</v>
      </c>
      <c r="B1110" s="106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8">
        <v>19</v>
      </c>
      <c r="B1111" s="106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8">
        <v>20</v>
      </c>
      <c r="B1112" s="106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8">
        <v>21</v>
      </c>
      <c r="B1113" s="106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8">
        <v>22</v>
      </c>
      <c r="B1114" s="106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8">
        <v>23</v>
      </c>
      <c r="B1115" s="106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8">
        <v>24</v>
      </c>
      <c r="B1116" s="106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8">
        <v>25</v>
      </c>
      <c r="B1117" s="106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8">
        <v>26</v>
      </c>
      <c r="B1118" s="106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8">
        <v>27</v>
      </c>
      <c r="B1119" s="106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8">
        <v>28</v>
      </c>
      <c r="B1120" s="106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8">
        <v>29</v>
      </c>
      <c r="B1121" s="106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8">
        <v>30</v>
      </c>
      <c r="B1122" s="106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c r="A1126" s="1068">
        <v>1</v>
      </c>
      <c r="B1126" s="106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8">
        <v>2</v>
      </c>
      <c r="B1127" s="106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8">
        <v>3</v>
      </c>
      <c r="B1128" s="106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8">
        <v>4</v>
      </c>
      <c r="B1129" s="106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8">
        <v>5</v>
      </c>
      <c r="B1130" s="106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8">
        <v>6</v>
      </c>
      <c r="B1131" s="106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8">
        <v>7</v>
      </c>
      <c r="B1132" s="106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8">
        <v>8</v>
      </c>
      <c r="B1133" s="106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8">
        <v>9</v>
      </c>
      <c r="B1134" s="106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8">
        <v>10</v>
      </c>
      <c r="B1135" s="106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8">
        <v>11</v>
      </c>
      <c r="B1136" s="106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8">
        <v>12</v>
      </c>
      <c r="B1137" s="106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8">
        <v>13</v>
      </c>
      <c r="B1138" s="106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8">
        <v>14</v>
      </c>
      <c r="B1139" s="106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8">
        <v>15</v>
      </c>
      <c r="B1140" s="106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8">
        <v>16</v>
      </c>
      <c r="B1141" s="106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8">
        <v>17</v>
      </c>
      <c r="B1142" s="106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8">
        <v>18</v>
      </c>
      <c r="B1143" s="106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8">
        <v>19</v>
      </c>
      <c r="B1144" s="106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8">
        <v>20</v>
      </c>
      <c r="B1145" s="106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8">
        <v>21</v>
      </c>
      <c r="B1146" s="106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8">
        <v>22</v>
      </c>
      <c r="B1147" s="106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8">
        <v>23</v>
      </c>
      <c r="B1148" s="106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8">
        <v>24</v>
      </c>
      <c r="B1149" s="106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8">
        <v>25</v>
      </c>
      <c r="B1150" s="106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8">
        <v>26</v>
      </c>
      <c r="B1151" s="106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8">
        <v>27</v>
      </c>
      <c r="B1152" s="106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8">
        <v>28</v>
      </c>
      <c r="B1153" s="106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8">
        <v>29</v>
      </c>
      <c r="B1154" s="106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8">
        <v>30</v>
      </c>
      <c r="B1155" s="106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c r="A1159" s="1068">
        <v>1</v>
      </c>
      <c r="B1159" s="106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8">
        <v>2</v>
      </c>
      <c r="B1160" s="106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8">
        <v>3</v>
      </c>
      <c r="B1161" s="106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8">
        <v>4</v>
      </c>
      <c r="B1162" s="106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8">
        <v>5</v>
      </c>
      <c r="B1163" s="106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8">
        <v>6</v>
      </c>
      <c r="B1164" s="106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8">
        <v>7</v>
      </c>
      <c r="B1165" s="106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8">
        <v>8</v>
      </c>
      <c r="B1166" s="106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8">
        <v>9</v>
      </c>
      <c r="B1167" s="106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8">
        <v>10</v>
      </c>
      <c r="B1168" s="106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8">
        <v>11</v>
      </c>
      <c r="B1169" s="106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8">
        <v>12</v>
      </c>
      <c r="B1170" s="106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8">
        <v>13</v>
      </c>
      <c r="B1171" s="106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8">
        <v>14</v>
      </c>
      <c r="B1172" s="106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8">
        <v>15</v>
      </c>
      <c r="B1173" s="106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8">
        <v>16</v>
      </c>
      <c r="B1174" s="106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8">
        <v>17</v>
      </c>
      <c r="B1175" s="106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8">
        <v>18</v>
      </c>
      <c r="B1176" s="106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8">
        <v>19</v>
      </c>
      <c r="B1177" s="106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8">
        <v>20</v>
      </c>
      <c r="B1178" s="106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8">
        <v>21</v>
      </c>
      <c r="B1179" s="106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8">
        <v>22</v>
      </c>
      <c r="B1180" s="106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8">
        <v>23</v>
      </c>
      <c r="B1181" s="106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8">
        <v>24</v>
      </c>
      <c r="B1182" s="106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8">
        <v>25</v>
      </c>
      <c r="B1183" s="106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8">
        <v>26</v>
      </c>
      <c r="B1184" s="106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8">
        <v>27</v>
      </c>
      <c r="B1185" s="106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8">
        <v>28</v>
      </c>
      <c r="B1186" s="106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8">
        <v>29</v>
      </c>
      <c r="B1187" s="106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8">
        <v>30</v>
      </c>
      <c r="B1188" s="106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c r="A1192" s="1068">
        <v>1</v>
      </c>
      <c r="B1192" s="106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8">
        <v>2</v>
      </c>
      <c r="B1193" s="106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8">
        <v>3</v>
      </c>
      <c r="B1194" s="106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8">
        <v>4</v>
      </c>
      <c r="B1195" s="106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8">
        <v>5</v>
      </c>
      <c r="B1196" s="106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8">
        <v>6</v>
      </c>
      <c r="B1197" s="106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8">
        <v>7</v>
      </c>
      <c r="B1198" s="106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8">
        <v>8</v>
      </c>
      <c r="B1199" s="106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8">
        <v>9</v>
      </c>
      <c r="B1200" s="106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8">
        <v>10</v>
      </c>
      <c r="B1201" s="106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8">
        <v>11</v>
      </c>
      <c r="B1202" s="106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8">
        <v>12</v>
      </c>
      <c r="B1203" s="106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8">
        <v>13</v>
      </c>
      <c r="B1204" s="106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8">
        <v>14</v>
      </c>
      <c r="B1205" s="106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8">
        <v>15</v>
      </c>
      <c r="B1206" s="106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8">
        <v>16</v>
      </c>
      <c r="B1207" s="106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8">
        <v>17</v>
      </c>
      <c r="B1208" s="106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8">
        <v>18</v>
      </c>
      <c r="B1209" s="106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8">
        <v>19</v>
      </c>
      <c r="B1210" s="106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8">
        <v>20</v>
      </c>
      <c r="B1211" s="106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8">
        <v>21</v>
      </c>
      <c r="B1212" s="106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8">
        <v>22</v>
      </c>
      <c r="B1213" s="106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8">
        <v>23</v>
      </c>
      <c r="B1214" s="106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8">
        <v>24</v>
      </c>
      <c r="B1215" s="106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8">
        <v>25</v>
      </c>
      <c r="B1216" s="106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8">
        <v>26</v>
      </c>
      <c r="B1217" s="106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8">
        <v>27</v>
      </c>
      <c r="B1218" s="106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8">
        <v>28</v>
      </c>
      <c r="B1219" s="106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8">
        <v>29</v>
      </c>
      <c r="B1220" s="106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8">
        <v>30</v>
      </c>
      <c r="B1221" s="106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c r="A1225" s="1068">
        <v>1</v>
      </c>
      <c r="B1225" s="106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8">
        <v>2</v>
      </c>
      <c r="B1226" s="106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8">
        <v>3</v>
      </c>
      <c r="B1227" s="106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8">
        <v>4</v>
      </c>
      <c r="B1228" s="106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8">
        <v>5</v>
      </c>
      <c r="B1229" s="106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8">
        <v>6</v>
      </c>
      <c r="B1230" s="106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8">
        <v>7</v>
      </c>
      <c r="B1231" s="106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8">
        <v>8</v>
      </c>
      <c r="B1232" s="106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8">
        <v>9</v>
      </c>
      <c r="B1233" s="106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8">
        <v>10</v>
      </c>
      <c r="B1234" s="106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8">
        <v>11</v>
      </c>
      <c r="B1235" s="106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8">
        <v>12</v>
      </c>
      <c r="B1236" s="106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8">
        <v>13</v>
      </c>
      <c r="B1237" s="106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8">
        <v>14</v>
      </c>
      <c r="B1238" s="106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8">
        <v>15</v>
      </c>
      <c r="B1239" s="106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8">
        <v>16</v>
      </c>
      <c r="B1240" s="106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8">
        <v>17</v>
      </c>
      <c r="B1241" s="106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8">
        <v>18</v>
      </c>
      <c r="B1242" s="106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8">
        <v>19</v>
      </c>
      <c r="B1243" s="106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8">
        <v>20</v>
      </c>
      <c r="B1244" s="106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8">
        <v>21</v>
      </c>
      <c r="B1245" s="106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8">
        <v>22</v>
      </c>
      <c r="B1246" s="106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8">
        <v>23</v>
      </c>
      <c r="B1247" s="106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8">
        <v>24</v>
      </c>
      <c r="B1248" s="106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8">
        <v>25</v>
      </c>
      <c r="B1249" s="106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8">
        <v>26</v>
      </c>
      <c r="B1250" s="106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8">
        <v>27</v>
      </c>
      <c r="B1251" s="106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8">
        <v>28</v>
      </c>
      <c r="B1252" s="106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8">
        <v>29</v>
      </c>
      <c r="B1253" s="106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8">
        <v>30</v>
      </c>
      <c r="B1254" s="106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c r="A1258" s="1068">
        <v>1</v>
      </c>
      <c r="B1258" s="106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8">
        <v>2</v>
      </c>
      <c r="B1259" s="106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8">
        <v>3</v>
      </c>
      <c r="B1260" s="106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8">
        <v>4</v>
      </c>
      <c r="B1261" s="106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8">
        <v>5</v>
      </c>
      <c r="B1262" s="106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8">
        <v>6</v>
      </c>
      <c r="B1263" s="106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8">
        <v>7</v>
      </c>
      <c r="B1264" s="106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8">
        <v>8</v>
      </c>
      <c r="B1265" s="106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8">
        <v>9</v>
      </c>
      <c r="B1266" s="106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8">
        <v>10</v>
      </c>
      <c r="B1267" s="106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8">
        <v>11</v>
      </c>
      <c r="B1268" s="106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8">
        <v>12</v>
      </c>
      <c r="B1269" s="106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8">
        <v>13</v>
      </c>
      <c r="B1270" s="106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8">
        <v>14</v>
      </c>
      <c r="B1271" s="106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8">
        <v>15</v>
      </c>
      <c r="B1272" s="106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8">
        <v>16</v>
      </c>
      <c r="B1273" s="106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8">
        <v>17</v>
      </c>
      <c r="B1274" s="106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8">
        <v>18</v>
      </c>
      <c r="B1275" s="106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8">
        <v>19</v>
      </c>
      <c r="B1276" s="106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8">
        <v>20</v>
      </c>
      <c r="B1277" s="106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8">
        <v>21</v>
      </c>
      <c r="B1278" s="106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8">
        <v>22</v>
      </c>
      <c r="B1279" s="106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8">
        <v>23</v>
      </c>
      <c r="B1280" s="106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8">
        <v>24</v>
      </c>
      <c r="B1281" s="106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8">
        <v>25</v>
      </c>
      <c r="B1282" s="106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8">
        <v>26</v>
      </c>
      <c r="B1283" s="106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8">
        <v>27</v>
      </c>
      <c r="B1284" s="106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8">
        <v>28</v>
      </c>
      <c r="B1285" s="106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8">
        <v>29</v>
      </c>
      <c r="B1286" s="106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8">
        <v>30</v>
      </c>
      <c r="B1287" s="106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c r="A1291" s="1068">
        <v>1</v>
      </c>
      <c r="B1291" s="106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8">
        <v>2</v>
      </c>
      <c r="B1292" s="106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8">
        <v>3</v>
      </c>
      <c r="B1293" s="106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8">
        <v>4</v>
      </c>
      <c r="B1294" s="106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8">
        <v>5</v>
      </c>
      <c r="B1295" s="106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8">
        <v>6</v>
      </c>
      <c r="B1296" s="106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8">
        <v>7</v>
      </c>
      <c r="B1297" s="106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8">
        <v>8</v>
      </c>
      <c r="B1298" s="106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8">
        <v>9</v>
      </c>
      <c r="B1299" s="106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8">
        <v>10</v>
      </c>
      <c r="B1300" s="106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8">
        <v>11</v>
      </c>
      <c r="B1301" s="106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8">
        <v>12</v>
      </c>
      <c r="B1302" s="106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8">
        <v>13</v>
      </c>
      <c r="B1303" s="106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8">
        <v>14</v>
      </c>
      <c r="B1304" s="106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8">
        <v>15</v>
      </c>
      <c r="B1305" s="106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8">
        <v>16</v>
      </c>
      <c r="B1306" s="106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8">
        <v>17</v>
      </c>
      <c r="B1307" s="106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8">
        <v>18</v>
      </c>
      <c r="B1308" s="106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8">
        <v>19</v>
      </c>
      <c r="B1309" s="106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8">
        <v>20</v>
      </c>
      <c r="B1310" s="106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8">
        <v>21</v>
      </c>
      <c r="B1311" s="106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8">
        <v>22</v>
      </c>
      <c r="B1312" s="106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8">
        <v>23</v>
      </c>
      <c r="B1313" s="106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8">
        <v>24</v>
      </c>
      <c r="B1314" s="106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8">
        <v>25</v>
      </c>
      <c r="B1315" s="106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8">
        <v>26</v>
      </c>
      <c r="B1316" s="106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8">
        <v>27</v>
      </c>
      <c r="B1317" s="106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8">
        <v>28</v>
      </c>
      <c r="B1318" s="106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8">
        <v>29</v>
      </c>
      <c r="B1319" s="106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8">
        <v>30</v>
      </c>
      <c r="B1320" s="106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2020-06-30T11:44:12Z</cp:lastPrinted>
  <dcterms:created xsi:type="dcterms:W3CDTF">2012-03-13T00:50:25Z</dcterms:created>
  <dcterms:modified xsi:type="dcterms:W3CDTF">2020-09-15T06:05:12Z</dcterms:modified>
</cp:coreProperties>
</file>