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<sst xmlns="http://schemas.openxmlformats.org/spreadsheetml/2006/main" count="2781" uniqueCount="610">
  <si>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</si>
  <si>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</si>
  <si>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</si>
  <si>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</si>
  <si>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</si>
  <si>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</si>
  <si>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</si>
  <si>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</si>
  <si>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</si>
  <si>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</si>
  <si>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</si>
  <si>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</si>
  <si>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</si>
  <si>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</si>
  <si>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</si>
  <si>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</si>
  <si>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</si>
  <si>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</si>
  <si>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</si>
  <si>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</si>
  <si>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</si>
  <si>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</si>
  <si>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</si>
  <si>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</si>
  <si>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</si>
  <si>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</si>
  <si>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</si>
  <si>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</si>
  <si>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</si>
  <si>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</si>
  <si>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</si>
  <si>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</si>
  <si>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</si>
  <si>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</si>
  <si>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</si>
  <si>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</si>
  <si>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</si>
  <si>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</si>
  <si>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</si>
  <si>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</si>
  <si>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</si>
  <si>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</si>
  <si>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</si>
  <si>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</si>
  <si>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</si>
  <si>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</si>
  <si>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</si>
  <si>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</si>
  <si>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</si>
  <si>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</si>
  <si>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</si>
  <si>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</si>
  <si>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</si>
  <si>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</si>
  <si>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</si>
  <si>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</si>
  <si>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</si>
  <si>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</si>
  <si>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</si>
  <si>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</si>
  <si>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</si>
  <si>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</si>
  <si>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</si>
  <si>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</si>
  <si>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</si>
  <si>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</si>
  <si>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</si>
  <si>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</si>
  <si>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</si>
  <si>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</si>
  <si>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</si>
  <si>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</si>
  <si>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</si>
  <si>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</si>
  <si>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</si>
  <si>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</si>
  <si>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</si>
  <si>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</si>
  <si>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</si>
  <si>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</si>
  <si>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</si>
  <si>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</si>
  <si>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</si>
  <si>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</si>
  <si>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</si>
  <si>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</si>
  <si>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</si>
  <si>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</si>
  <si>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</si>
  <si>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</si>
  <si>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</si>
  <si>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</si>
  <si>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</si>
  <si>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</si>
  <si>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</si>
  <si>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</si>
  <si>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</si>
  <si>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</si>
  <si>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</si>
  <si>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</si>
  <si>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</si>
  <si>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</si>
  <si>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</si>
  <si>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</si>
  <si>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</si>
  <si>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</si>
  <si>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</si>
  <si>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</si>
  <si>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</si>
  <si>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</si>
  <si>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</si>
  <si>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</si>
  <si>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</si>
  <si>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</si>
  <si>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</si>
  <si>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</si>
  <si>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</si>
  <si>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</si>
  <si>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</si>
  <si>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</si>
  <si>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</si>
  <si>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</si>
  <si>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</si>
  <si>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</si>
  <si>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</si>
  <si>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</si>
  <si>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</si>
  <si>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</si>
  <si>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</si>
  <si>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</si>
  <si>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</si>
  <si>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</si>
  <si>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</si>
  <si>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</si>
  <si>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</si>
  <si>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</si>
  <si>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</si>
  <si>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</si>
  <si>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</si>
  <si>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</si>
  <si>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</si>
  <si>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</si>
  <si>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</si>
  <si>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</si>
  <si>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</si>
  <si>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</si>
  <si>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</si>
  <si>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</si>
  <si>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</si>
  <si>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</si>
  <si>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</si>
  <si>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</si>
  <si>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</si>
  <si>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</si>
  <si>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</si>
  <si>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</si>
  <si>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</si>
  <si>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</si>
  <si>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</si>
  <si>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</si>
  <si>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</si>
  <si>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</si>
  <si>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</si>
  <si>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</si>
  <si>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</si>
  <si>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</si>
  <si>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</si>
  <si>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</si>
  <si>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</si>
  <si>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</si>
  <si>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</si>
  <si>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</si>
  <si>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</si>
  <si>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</si>
  <si>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</si>
  <si>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</si>
  <si>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</si>
  <si>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</si>
  <si>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</si>
  <si>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</si>
  <si>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</si>
  <si>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</si>
  <si>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</si>
  <si>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</si>
  <si>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</si>
  <si>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</si>
  <si>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</si>
  <si>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</si>
  <si>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</si>
  <si>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</si>
  <si>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</si>
  <si>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</si>
  <si>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</si>
  <si>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</si>
  <si>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</si>
  <si>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</si>
  <si>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</si>
  <si>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</si>
  <si>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</si>
  <si>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</si>
  <si>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</si>
  <si>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</si>
  <si>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</si>
  <si>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</si>
  <si>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</si>
  <si>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</si>
  <si>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</si>
  <si>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</si>
  <si>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</si>
  <si>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</si>
  <si>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</si>
  <si>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</si>
  <si>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</si>
  <si>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</si>
  <si>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</si>
  <si>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</si>
  <si>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</si>
  <si>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</si>
  <si>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</si>
  <si>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</si>
  <si>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</si>
  <si>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</si>
  <si>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</si>
  <si>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</si>
  <si>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</si>
  <si>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</si>
  <si>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</si>
  <si>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</si>
  <si>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</si>
  <si>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</si>
  <si>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</si>
  <si>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</si>
  <si>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</si>
  <si>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</si>
  <si>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</si>
  <si>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</si>
  <si>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</si>
  <si>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</si>
  <si>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</si>
  <si>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</si>
  <si>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</si>
  <si>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</si>
  <si>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</si>
  <si>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</si>
  <si>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</si>
  <si>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</si>
  <si>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</si>
  <si>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</si>
  <si>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</si>
  <si>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</si>
  <si>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</si>
  <si>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</si>
  <si>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</si>
  <si>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</si>
  <si>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</si>
  <si>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</si>
  <si>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</si>
  <si>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</si>
  <si>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</si>
  <si>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</si>
  <si>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</si>
  <si>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</si>
  <si>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</si>
  <si>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</si>
  <si>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</si>
  <si>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</si>
  <si>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</si>
  <si>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</si>
  <si>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</si>
  <si>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</si>
  <si>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</si>
  <si>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</si>
  <si>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</si>
  <si>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</si>
  <si>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</si>
  <si>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</si>
  <si>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</si>
  <si>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</si>
  <si>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</si>
  <si>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</si>
  <si>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</si>
  <si>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</si>
  <si>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</si>
  <si>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</si>
  <si>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</si>
  <si>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</si>
  <si>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</si>
  <si>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</si>
  <si>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</si>
  <si>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</si>
  <si>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</si>
  <si>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</si>
  <si>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</si>
  <si>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</si>
  <si>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</si>
  <si>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</si>
  <si>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</si>
  <si>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</si>
  <si>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</si>
  <si>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</si>
  <si>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</si>
  <si>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</si>
  <si>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</si>
  <si>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</si>
  <si>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</si>
  <si>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</si>
  <si>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</si>
  <si>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</si>
  <si>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</si>
  <si>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</si>
  <si>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</si>
  <si>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</si>
  <si>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</si>
  <si>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</si>
  <si>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</si>
  <si>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</si>
  <si>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</si>
  <si>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</si>
  <si>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</si>
  <si>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</si>
  <si>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</si>
  <si>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</si>
  <si>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</si>
  <si>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</si>
  <si>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</si>
  <si>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</si>
  <si>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</si>
  <si>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</si>
  <si>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</si>
  <si>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</si>
  <si>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</si>
  <si>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</si>
  <si>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</si>
  <si>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</si>
  <si>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</si>
  <si>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</si>
  <si>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</si>
  <si>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</si>
  <si>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</si>
  <si>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</si>
  <si>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</si>
  <si>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</si>
  <si>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</si>
  <si>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</si>
  <si>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</si>
  <si>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</si>
  <si>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</si>
  <si>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</si>
  <si>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</si>
  <si>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</si>
  <si>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</si>
  <si>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</si>
  <si>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</si>
  <si>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</si>
  <si>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</si>
  <si>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</si>
  <si>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</si>
  <si>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</si>
  <si>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</si>
  <si>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</si>
  <si>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</si>
  <si>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</si>
  <si>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</si>
  <si>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</si>
  <si>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</si>
  <si>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</si>
  <si>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</si>
  <si>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</si>
  <si>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</si>
  <si>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</si>
  <si>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</si>
  <si>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</si>
  <si>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</si>
  <si>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</si>
  <si>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</si>
  <si>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</si>
  <si>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</si>
  <si>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</si>
  <si>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</si>
  <si>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</si>
  <si>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</si>
  <si>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</si>
  <si>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</si>
  <si>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</si>
  <si>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</si>
  <si>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</si>
  <si>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</si>
  <si>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</si>
  <si>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</si>
  <si>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</si>
  <si>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</si>
  <si>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</si>
  <si>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</si>
  <si>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</si>
  <si>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</si>
  <si>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</si>
  <si>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</si>
  <si>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</si>
  <si>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</si>
  <si>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</si>
  <si>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</si>
  <si>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</si>
  <si>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</si>
  <si>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</si>
  <si>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</si>
  <si>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</si>
  <si>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</si>
  <si>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</si>
  <si>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</si>
  <si>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</si>
  <si>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</si>
  <si>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</si>
  <si>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</si>
  <si>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</si>
  <si>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</si>
  <si>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</si>
  <si>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</si>
  <si>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</si>
  <si>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</si>
  <si>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</si>
  <si>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</si>
  <si>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</si>
  <si>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</si>
  <si>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</si>
  <si>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</si>
  <si>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</si>
  <si>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</si>
  <si>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</si>
  <si>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</si>
  <si>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</si>
  <si>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</si>
  <si>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</si>
  <si>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</si>
  <si>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</si>
  <si>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</si>
  <si>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</si>
  <si>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</si>
  <si>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</si>
  <si>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</si>
  <si>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</si>
  <si>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</si>
  <si>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</si>
  <si>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</si>
  <si>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</si>
  <si>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</si>
  <si>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</si>
  <si>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</si>
  <si>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</si>
  <si>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</si>
  <si>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</si>
  <si>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</si>
  <si>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</si>
  <si>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</si>
  <si>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</si>
  <si>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</si>
  <si>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</si>
  <si>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</si>
  <si>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</si>
  <si>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</si>
  <si>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</si>
  <si>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</si>
  <si>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</si>
  <si>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</si>
  <si>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</si>
  <si>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</si>
  <si>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</si>
  <si>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</si>
  <si>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</si>
  <si>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</si>
  <si>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</si>
  <si>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</si>
  <si>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</si>
  <si>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</si>
  <si>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</si>
  <si>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</si>
  <si>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</si>
  <si>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</si>
  <si>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</si>
  <si>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</si>
  <si>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</si>
  <si>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</si>
  <si>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</si>
  <si>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</si>
  <si>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</si>
  <si>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</si>
  <si>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</si>
  <si>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</si>
  <si>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</si>
  <si>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</si>
  <si>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</si>
  <si>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</si>
  <si>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</si>
  <si>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</si>
  <si>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</si>
  <si>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</si>
  <si>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</si>
  <si>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</si>
  <si>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</si>
  <si>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</si>
  <si>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</si>
  <si>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</si>
  <si>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</si>
  <si>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</si>
  <si>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</si>
  <si>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</si>
  <si>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</si>
  <si>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</si>
  <si>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</si>
  <si>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</si>
  <si>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</si>
  <si>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</si>
  <si>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</si>
  <si>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</si>
  <si>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</si>
  <si>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</si>
  <si>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</si>
  <si>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</si>
  <si>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</si>
  <si>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</si>
  <si>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</si>
  <si>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</si>
  <si>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</si>
  <si>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</si>
  <si>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</si>
  <si>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</si>
  <si>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</si>
  <si>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</si>
  <si>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</si>
  <si>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</si>
  <si>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</si>
  <si>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</si>
  <si>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</si>
  <si>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</si>
  <si>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</si>
  <si>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</si>
  <si>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</si>
  <si>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</si>
  <si>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</si>
  <si>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</si>
  <si>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</si>
  <si>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</si>
  <si>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</si>
  <si>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</si>
  <si>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</si>
  <si>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</si>
  <si>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</si>
  <si>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</si>
  <si>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</si>
  <si>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</si>
  <si>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</si>
  <si>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</si>
  <si>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</si>
  <si>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</si>
  <si>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</si>
  <si>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</si>
  <si>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</si>
  <si>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</si>
  <si>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</si>
  <si>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</si>
  <si>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</si>
  <si>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</si>
  <si>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</si>
  <si>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</si>
  <si>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</si>
  <si>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</si>
  <si>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</si>
  <si>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平成29年度</t>
    <rPh sb="0" eb="2">
      <t>ヘイセイ</t>
    </rPh>
    <rPh sb="4" eb="6">
      <t>ネンド</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</si>
  <si>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</si>
  <si>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</si>
  <si>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</si>
  <si>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国・団体</t>
    <rPh sb="0" eb="1">
      <t>クニ</t>
    </rPh>
    <rPh sb="2" eb="4">
      <t>ダンタイ</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</si>
  <si>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</si>
  <si>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</si>
  <si>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多くの国や機関が参加し，その管理当局者が向上することは，我が国をとりまく国際社会における適切な武器の移転が実現することに繋がる。</t>
    <rPh sb="5" eb="7">
      <t>キカン</t>
    </rPh>
    <phoneticPr fontId="5"/>
  </si>
  <si>
    <t>無</t>
  </si>
  <si>
    <t>‐</t>
  </si>
  <si>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</si>
  <si>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事業主体と，事業について緊密に意見交換を行い，事業は十分な成果実績を上げて終了した。</t>
    <rPh sb="0" eb="2">
      <t>ジギョウ</t>
    </rPh>
    <rPh sb="2" eb="4">
      <t>シュタイ</t>
    </rPh>
    <rPh sb="6" eb="8">
      <t>ジギョウ</t>
    </rPh>
    <rPh sb="12" eb="14">
      <t>キンミツ</t>
    </rPh>
    <rPh sb="15" eb="17">
      <t>イケン</t>
    </rPh>
    <rPh sb="17" eb="19">
      <t>コウカン</t>
    </rPh>
    <rPh sb="20" eb="21">
      <t>オコナ</t>
    </rPh>
    <rPh sb="23" eb="25">
      <t>ジギョウ</t>
    </rPh>
    <rPh sb="26" eb="28">
      <t>ジュウブン</t>
    </rPh>
    <rPh sb="29" eb="31">
      <t>セイカ</t>
    </rPh>
    <rPh sb="31" eb="33">
      <t>ジッセキ</t>
    </rPh>
    <rPh sb="34" eb="35">
      <t>ア</t>
    </rPh>
    <rPh sb="37" eb="39">
      <t>シュウリョウ</t>
    </rPh>
    <phoneticPr fontId="5"/>
  </si>
  <si>
    <t>室長　大野　祥</t>
    <rPh sb="0" eb="2">
      <t>シツチョウ</t>
    </rPh>
    <rPh sb="3" eb="5">
      <t>オオノ</t>
    </rPh>
    <rPh sb="6" eb="7">
      <t>ショウ</t>
    </rPh>
    <phoneticPr fontId="5"/>
  </si>
  <si>
    <t>武器貿易条約(ＡＴＴ）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任意信託基金（ＶＴＦ）は，条約履行に当たり国内にリソース不足を抱える締約国の支援を目的に設置されている。</t>
    <rPh sb="0" eb="2">
      <t>ブキ</t>
    </rPh>
    <rPh sb="2" eb="4">
      <t>ボウエキ</t>
    </rPh>
    <rPh sb="4" eb="6">
      <t>ジョウヤク</t>
    </rPh>
    <rPh sb="13" eb="15">
      <t>ツウジョウ</t>
    </rPh>
    <rPh sb="15" eb="17">
      <t>ヘイキ</t>
    </rPh>
    <rPh sb="18" eb="21">
      <t>コクサイテキ</t>
    </rPh>
    <rPh sb="22" eb="24">
      <t>トリヒキ</t>
    </rPh>
    <rPh sb="25" eb="27">
      <t>キセイ</t>
    </rPh>
    <rPh sb="29" eb="30">
      <t>ハツ</t>
    </rPh>
    <rPh sb="31" eb="33">
      <t>ジョウヤク</t>
    </rPh>
    <rPh sb="37" eb="39">
      <t>ツウジョウ</t>
    </rPh>
    <rPh sb="39" eb="41">
      <t>ヘイキ</t>
    </rPh>
    <rPh sb="42" eb="44">
      <t>フセイ</t>
    </rPh>
    <rPh sb="44" eb="46">
      <t>トリヒキ</t>
    </rPh>
    <rPh sb="46" eb="47">
      <t>オヨ</t>
    </rPh>
    <rPh sb="48" eb="50">
      <t>リュウヨウ</t>
    </rPh>
    <rPh sb="51" eb="53">
      <t>ボウシ</t>
    </rPh>
    <rPh sb="54" eb="56">
      <t>ボクメツ</t>
    </rPh>
    <rPh sb="85" eb="86">
      <t>ワ</t>
    </rPh>
    <rPh sb="87" eb="88">
      <t>クニ</t>
    </rPh>
    <rPh sb="89" eb="91">
      <t>ジョウヤク</t>
    </rPh>
    <rPh sb="91" eb="93">
      <t>コウショウ</t>
    </rPh>
    <rPh sb="94" eb="96">
      <t>トウショ</t>
    </rPh>
    <rPh sb="98" eb="101">
      <t>シュドウテキ</t>
    </rPh>
    <rPh sb="101" eb="103">
      <t>ヤクワリ</t>
    </rPh>
    <rPh sb="104" eb="105">
      <t>ハ</t>
    </rPh>
    <rPh sb="108" eb="110">
      <t>ジョウヤク</t>
    </rPh>
    <rPh sb="110" eb="113">
      <t>ハッコウゴ</t>
    </rPh>
    <rPh sb="114" eb="117">
      <t>セッキョクテキ</t>
    </rPh>
    <rPh sb="118" eb="120">
      <t>ジョウヤク</t>
    </rPh>
    <rPh sb="121" eb="123">
      <t>ウンヨウ</t>
    </rPh>
    <rPh sb="124" eb="126">
      <t>サンカク</t>
    </rPh>
    <rPh sb="131" eb="133">
      <t>ニンイ</t>
    </rPh>
    <rPh sb="133" eb="135">
      <t>シンタク</t>
    </rPh>
    <rPh sb="135" eb="137">
      <t>キキン</t>
    </rPh>
    <rPh sb="144" eb="146">
      <t>ジョウヤク</t>
    </rPh>
    <rPh sb="146" eb="148">
      <t>リコウ</t>
    </rPh>
    <rPh sb="149" eb="150">
      <t>ア</t>
    </rPh>
    <rPh sb="152" eb="154">
      <t>コクナイ</t>
    </rPh>
    <rPh sb="159" eb="161">
      <t>フソク</t>
    </rPh>
    <rPh sb="162" eb="163">
      <t>カカ</t>
    </rPh>
    <rPh sb="165" eb="168">
      <t>テイヤクコク</t>
    </rPh>
    <rPh sb="169" eb="171">
      <t>シエン</t>
    </rPh>
    <rPh sb="172" eb="174">
      <t>モクテキ</t>
    </rPh>
    <rPh sb="175" eb="177">
      <t>セッチ</t>
    </rPh>
    <phoneticPr fontId="5"/>
  </si>
  <si>
    <t>通常兵器の不正な取引を防止することを目的とした本条約の履行，就中，条約により具体的に規定される輸出入に係る国内制度・体制の整備や通常兵器の流用防止等について，締約国及び条約締結を前提とした非締約国における国内制度整備や当局者の能力強化を実施する。</t>
    <rPh sb="0" eb="2">
      <t>ツウジョウ</t>
    </rPh>
    <rPh sb="2" eb="4">
      <t>ヘイキ</t>
    </rPh>
    <rPh sb="5" eb="7">
      <t>フセイ</t>
    </rPh>
    <rPh sb="8" eb="10">
      <t>トリヒキ</t>
    </rPh>
    <rPh sb="11" eb="13">
      <t>ボウシ</t>
    </rPh>
    <rPh sb="18" eb="20">
      <t>モクテキ</t>
    </rPh>
    <rPh sb="23" eb="24">
      <t>ホン</t>
    </rPh>
    <rPh sb="24" eb="26">
      <t>ジョウヤク</t>
    </rPh>
    <rPh sb="27" eb="29">
      <t>リコウ</t>
    </rPh>
    <rPh sb="30" eb="32">
      <t>ナカンヅク</t>
    </rPh>
    <rPh sb="33" eb="35">
      <t>ジョウヤク</t>
    </rPh>
    <rPh sb="38" eb="41">
      <t>グタイテキ</t>
    </rPh>
    <rPh sb="42" eb="44">
      <t>キテイ</t>
    </rPh>
    <rPh sb="47" eb="50">
      <t>ユシュツニュウ</t>
    </rPh>
    <rPh sb="51" eb="52">
      <t>カカ</t>
    </rPh>
    <rPh sb="53" eb="55">
      <t>コクナイ</t>
    </rPh>
    <rPh sb="55" eb="57">
      <t>セイド</t>
    </rPh>
    <rPh sb="58" eb="60">
      <t>タイセイ</t>
    </rPh>
    <rPh sb="61" eb="63">
      <t>セイビ</t>
    </rPh>
    <rPh sb="64" eb="66">
      <t>ツウジョウ</t>
    </rPh>
    <rPh sb="66" eb="68">
      <t>ヘイキ</t>
    </rPh>
    <rPh sb="69" eb="71">
      <t>リュウヨウ</t>
    </rPh>
    <rPh sb="71" eb="73">
      <t>ボウシ</t>
    </rPh>
    <rPh sb="73" eb="74">
      <t>ナド</t>
    </rPh>
    <rPh sb="79" eb="82">
      <t>テイヤクコク</t>
    </rPh>
    <rPh sb="82" eb="83">
      <t>オヨ</t>
    </rPh>
    <rPh sb="84" eb="86">
      <t>ジョウヤク</t>
    </rPh>
    <rPh sb="86" eb="88">
      <t>テイケツ</t>
    </rPh>
    <rPh sb="89" eb="91">
      <t>ゼンテイ</t>
    </rPh>
    <rPh sb="94" eb="95">
      <t>ヒ</t>
    </rPh>
    <rPh sb="95" eb="98">
      <t>テイヤクコク</t>
    </rPh>
    <rPh sb="102" eb="104">
      <t>コクナイ</t>
    </rPh>
    <rPh sb="104" eb="106">
      <t>セイド</t>
    </rPh>
    <rPh sb="106" eb="108">
      <t>セイビ</t>
    </rPh>
    <rPh sb="109" eb="112">
      <t>トウキョクシャ</t>
    </rPh>
    <rPh sb="113" eb="115">
      <t>ノウリョク</t>
    </rPh>
    <rPh sb="115" eb="117">
      <t>キョウカ</t>
    </rPh>
    <rPh sb="118" eb="120">
      <t>ジッシ</t>
    </rPh>
    <phoneticPr fontId="5"/>
  </si>
  <si>
    <t>条約全体の活性化を背景とした新規締約国の増加。</t>
    <rPh sb="0" eb="2">
      <t>ジョウヤク</t>
    </rPh>
    <rPh sb="2" eb="4">
      <t>ゼンタイ</t>
    </rPh>
    <rPh sb="5" eb="8">
      <t>カッセイカ</t>
    </rPh>
    <rPh sb="9" eb="11">
      <t>ハイケイ</t>
    </rPh>
    <rPh sb="14" eb="16">
      <t>シンキ</t>
    </rPh>
    <rPh sb="16" eb="19">
      <t>テイヤクコク</t>
    </rPh>
    <rPh sb="20" eb="22">
      <t>ゾウカ</t>
    </rPh>
    <phoneticPr fontId="5"/>
  </si>
  <si>
    <t>締約国・地域数</t>
    <rPh sb="0" eb="3">
      <t>テイヤクコク</t>
    </rPh>
    <rPh sb="4" eb="6">
      <t>チイキ</t>
    </rPh>
    <rPh sb="6" eb="7">
      <t>スウ</t>
    </rPh>
    <phoneticPr fontId="5"/>
  </si>
  <si>
    <t>国</t>
    <rPh sb="0" eb="1">
      <t>クニ</t>
    </rPh>
    <phoneticPr fontId="5"/>
  </si>
  <si>
    <t>ATT事務局ホームページ</t>
    <rPh sb="3" eb="6">
      <t>ジムキョク</t>
    </rPh>
    <phoneticPr fontId="5"/>
  </si>
  <si>
    <t>事業実施国数</t>
    <rPh sb="0" eb="2">
      <t>ジギョウ</t>
    </rPh>
    <rPh sb="2" eb="4">
      <t>ジッシ</t>
    </rPh>
    <rPh sb="4" eb="5">
      <t>クニ</t>
    </rPh>
    <rPh sb="5" eb="6">
      <t>スウ</t>
    </rPh>
    <phoneticPr fontId="5"/>
  </si>
  <si>
    <t>我が国拠出額／事業実施国数　　　　　　　　　　　　　　</t>
    <rPh sb="0" eb="1">
      <t>ワ</t>
    </rPh>
    <rPh sb="2" eb="3">
      <t>クニ</t>
    </rPh>
    <rPh sb="3" eb="5">
      <t>キョシュツ</t>
    </rPh>
    <rPh sb="5" eb="6">
      <t>ガク</t>
    </rPh>
    <rPh sb="7" eb="9">
      <t>ジギョウ</t>
    </rPh>
    <rPh sb="9" eb="11">
      <t>ジッシ</t>
    </rPh>
    <rPh sb="11" eb="12">
      <t>コク</t>
    </rPh>
    <rPh sb="12" eb="13">
      <t>スウ</t>
    </rPh>
    <phoneticPr fontId="5"/>
  </si>
  <si>
    <t>百万円</t>
    <rPh sb="0" eb="3">
      <t>ヒャクマンエン</t>
    </rPh>
    <phoneticPr fontId="5"/>
  </si>
  <si>
    <t>　　我が国拠出額/事業実施国数</t>
    <rPh sb="2" eb="3">
      <t>ワ</t>
    </rPh>
    <rPh sb="4" eb="5">
      <t>クニ</t>
    </rPh>
    <rPh sb="5" eb="7">
      <t>キョシュツ</t>
    </rPh>
    <rPh sb="7" eb="8">
      <t>ガク</t>
    </rPh>
    <rPh sb="9" eb="11">
      <t>ジギョウ</t>
    </rPh>
    <rPh sb="11" eb="13">
      <t>ジッシ</t>
    </rPh>
    <rPh sb="13" eb="14">
      <t>クニ</t>
    </rPh>
    <rPh sb="14" eb="15">
      <t>スウ</t>
    </rPh>
    <phoneticPr fontId="5"/>
  </si>
  <si>
    <t>330/17</t>
    <phoneticPr fontId="5"/>
  </si>
  <si>
    <t>330/10</t>
    <phoneticPr fontId="5"/>
  </si>
  <si>
    <t>条約の効果的な履行</t>
    <rPh sb="0" eb="2">
      <t>ジョウヤク</t>
    </rPh>
    <rPh sb="3" eb="6">
      <t>コウカテキ</t>
    </rPh>
    <rPh sb="7" eb="9">
      <t>リコウ</t>
    </rPh>
    <phoneticPr fontId="5"/>
  </si>
  <si>
    <t>条約の効果的な履行を促進する。</t>
    <rPh sb="0" eb="2">
      <t>ジョウヤク</t>
    </rPh>
    <rPh sb="3" eb="6">
      <t>コウカテキ</t>
    </rPh>
    <rPh sb="7" eb="9">
      <t>リコウ</t>
    </rPh>
    <rPh sb="10" eb="12">
      <t>ソクシン</t>
    </rPh>
    <phoneticPr fontId="5"/>
  </si>
  <si>
    <t>第２回締約国会議（28年８月）で設置が決定された締約国の条約履行を支援する任意信託基金の運用について，選定委員会が設置されており，これに参画する。</t>
    <rPh sb="51" eb="53">
      <t>センテイ</t>
    </rPh>
    <rPh sb="53" eb="56">
      <t>イインカイ</t>
    </rPh>
    <rPh sb="57" eb="59">
      <t>セッチ</t>
    </rPh>
    <rPh sb="68" eb="70">
      <t>サンカク</t>
    </rPh>
    <phoneticPr fontId="5"/>
  </si>
  <si>
    <t>我が国は任意信託基金選定委員メンバーとして基金の運用に関与。</t>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</si>
  <si>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</si>
  <si>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軍縮分野を積極的に推進している我が国にとって，本件条約の履行支援のための経費を負担することが適当。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リコウ</t>
    </rPh>
    <rPh sb="30" eb="32">
      <t>シエン</t>
    </rPh>
    <rPh sb="36" eb="38">
      <t>ケイヒ</t>
    </rPh>
    <rPh sb="39" eb="41">
      <t>フタン</t>
    </rPh>
    <rPh sb="46" eb="48">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</si>
  <si>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</si>
  <si>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</si>
  <si>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条約に基づいて設置された基金への拠出に代替する，他の締約国支援の手段はない。</t>
    <rPh sb="0" eb="2">
      <t>ジョウヤク</t>
    </rPh>
    <rPh sb="3" eb="4">
      <t>モト</t>
    </rPh>
    <rPh sb="7" eb="9">
      <t>セッチ</t>
    </rPh>
    <rPh sb="12" eb="14">
      <t>キキン</t>
    </rPh>
    <rPh sb="16" eb="18">
      <t>キョシュツ</t>
    </rPh>
    <rPh sb="19" eb="21">
      <t>ダイタイ</t>
    </rPh>
    <rPh sb="24" eb="25">
      <t>ホカ</t>
    </rPh>
    <rPh sb="26" eb="29">
      <t>テイヤクコク</t>
    </rPh>
    <rPh sb="29" eb="31">
      <t>シエン</t>
    </rPh>
    <rPh sb="32" eb="34">
      <t>シュダン</t>
    </rPh>
    <phoneticPr fontId="5"/>
  </si>
  <si>
    <t>事業予算の上限額が明確に定まっている。</t>
    <rPh sb="0" eb="2">
      <t>ジギョウ</t>
    </rPh>
    <rPh sb="2" eb="4">
      <t>ヨサン</t>
    </rPh>
    <rPh sb="5" eb="8">
      <t>ジョウゲンガク</t>
    </rPh>
    <rPh sb="9" eb="11">
      <t>メイカク</t>
    </rPh>
    <rPh sb="12" eb="13">
      <t>サダ</t>
    </rPh>
    <phoneticPr fontId="5"/>
  </si>
  <si>
    <t>我が国もメンバーであるＶＴＦ選定委員会にて慎重に審査。</t>
    <rPh sb="0" eb="1">
      <t>ワ</t>
    </rPh>
    <rPh sb="2" eb="3">
      <t>クニ</t>
    </rPh>
    <rPh sb="14" eb="16">
      <t>センテイ</t>
    </rPh>
    <rPh sb="16" eb="19">
      <t>イインカイ</t>
    </rPh>
    <rPh sb="21" eb="23">
      <t>シンチョウ</t>
    </rPh>
    <rPh sb="24" eb="26">
      <t>シンサ</t>
    </rPh>
    <phoneticPr fontId="5"/>
  </si>
  <si>
    <t>条約の主導国として，条約の枠内での履行促進支援に貢献できるという効果的な支援方法は他にない。</t>
    <rPh sb="0" eb="2">
      <t>ジョウヤク</t>
    </rPh>
    <rPh sb="3" eb="5">
      <t>シュドウ</t>
    </rPh>
    <rPh sb="5" eb="6">
      <t>コク</t>
    </rPh>
    <rPh sb="10" eb="12">
      <t>ジョウヤク</t>
    </rPh>
    <rPh sb="13" eb="15">
      <t>ワクナイ</t>
    </rPh>
    <rPh sb="17" eb="19">
      <t>リコウ</t>
    </rPh>
    <rPh sb="19" eb="21">
      <t>ソクシン</t>
    </rPh>
    <rPh sb="21" eb="23">
      <t>シエン</t>
    </rPh>
    <rPh sb="24" eb="26">
      <t>コウケン</t>
    </rPh>
    <rPh sb="32" eb="34">
      <t>コウカ</t>
    </rPh>
    <rPh sb="34" eb="35">
      <t>テキ</t>
    </rPh>
    <rPh sb="36" eb="38">
      <t>シエン</t>
    </rPh>
    <rPh sb="38" eb="40">
      <t>ホウホウ</t>
    </rPh>
    <rPh sb="41" eb="42">
      <t>ホカ</t>
    </rPh>
    <phoneticPr fontId="5"/>
  </si>
  <si>
    <t>支援実績は成果目標を超えている。</t>
    <rPh sb="0" eb="2">
      <t>シエン</t>
    </rPh>
    <rPh sb="2" eb="4">
      <t>ジッセキ</t>
    </rPh>
    <rPh sb="5" eb="7">
      <t>セイカ</t>
    </rPh>
    <rPh sb="7" eb="9">
      <t>モクヒョウ</t>
    </rPh>
    <rPh sb="10" eb="11">
      <t>コ</t>
    </rPh>
    <phoneticPr fontId="5"/>
  </si>
  <si>
    <t>活動実績は見込みを超えている。</t>
    <rPh sb="0" eb="2">
      <t>カツドウ</t>
    </rPh>
    <rPh sb="2" eb="4">
      <t>ジッセキ</t>
    </rPh>
    <rPh sb="5" eb="7">
      <t>ミコ</t>
    </rPh>
    <rPh sb="9" eb="10">
      <t>コ</t>
    </rPh>
    <phoneticPr fontId="5"/>
  </si>
  <si>
    <t>裨益国から，本件支援が条約の履行促進に有益であったとの発表が，条約の関連会合で行われる等，活動は裨益国において十分に活用されている。</t>
    <rPh sb="0" eb="2">
      <t>ヒエキ</t>
    </rPh>
    <rPh sb="2" eb="3">
      <t>コク</t>
    </rPh>
    <rPh sb="6" eb="8">
      <t>ホンケン</t>
    </rPh>
    <rPh sb="8" eb="10">
      <t>シエン</t>
    </rPh>
    <rPh sb="11" eb="13">
      <t>ジョウヤク</t>
    </rPh>
    <rPh sb="14" eb="16">
      <t>リコウ</t>
    </rPh>
    <rPh sb="16" eb="18">
      <t>ソクシン</t>
    </rPh>
    <rPh sb="19" eb="21">
      <t>ユウエキ</t>
    </rPh>
    <rPh sb="27" eb="29">
      <t>ハッピョウ</t>
    </rPh>
    <rPh sb="31" eb="33">
      <t>ジョウヤク</t>
    </rPh>
    <rPh sb="34" eb="36">
      <t>カンレン</t>
    </rPh>
    <rPh sb="36" eb="38">
      <t>カイゴウ</t>
    </rPh>
    <rPh sb="39" eb="40">
      <t>オコナ</t>
    </rPh>
    <rPh sb="43" eb="44">
      <t>トウ</t>
    </rPh>
    <rPh sb="45" eb="47">
      <t>カツドウ</t>
    </rPh>
    <rPh sb="48" eb="50">
      <t>ヒエキ</t>
    </rPh>
    <rPh sb="50" eb="51">
      <t>コク</t>
    </rPh>
    <rPh sb="55" eb="57">
      <t>ジュウブン</t>
    </rPh>
    <rPh sb="58" eb="60">
      <t>カツヨウ</t>
    </rPh>
    <phoneticPr fontId="5"/>
  </si>
  <si>
    <t>武器貿易条約任意信託基金拠出金</t>
    <rPh sb="0" eb="2">
      <t>ブキ</t>
    </rPh>
    <rPh sb="2" eb="4">
      <t>ボウエキ</t>
    </rPh>
    <rPh sb="4" eb="6">
      <t>ジョウヤク</t>
    </rPh>
    <rPh sb="6" eb="8">
      <t>ニンイ</t>
    </rPh>
    <rPh sb="8" eb="10">
      <t>シンタク</t>
    </rPh>
    <rPh sb="10" eb="12">
      <t>キキン</t>
    </rPh>
    <rPh sb="12" eb="15">
      <t>キョシュツキン</t>
    </rPh>
    <phoneticPr fontId="5"/>
  </si>
  <si>
    <t>224</t>
    <phoneticPr fontId="5"/>
  </si>
  <si>
    <t>拠出金</t>
    <rPh sb="0" eb="3">
      <t>キョシュツキン</t>
    </rPh>
    <phoneticPr fontId="5"/>
  </si>
  <si>
    <t>条約履行に資する事業（当局職員の能力向上等）</t>
    <rPh sb="0" eb="2">
      <t>ジョウヤク</t>
    </rPh>
    <rPh sb="2" eb="4">
      <t>リコウ</t>
    </rPh>
    <rPh sb="5" eb="6">
      <t>シ</t>
    </rPh>
    <rPh sb="8" eb="10">
      <t>ジギョウ</t>
    </rPh>
    <rPh sb="11" eb="13">
      <t>トウキョク</t>
    </rPh>
    <rPh sb="13" eb="15">
      <t>ショクイン</t>
    </rPh>
    <rPh sb="16" eb="18">
      <t>ノウリョク</t>
    </rPh>
    <rPh sb="18" eb="20">
      <t>コウジョウ</t>
    </rPh>
    <rPh sb="20" eb="21">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</si>
</sst>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767</xdr:row>
      <xdr:rowOff>0</xdr:rowOff>
    </xdr:from>
    <xdr:to>
      <xdr:col>28</xdr:col>
      <xdr:colOff>162003</xdr:colOff>
      <xdr:row>773</xdr:row>
      <xdr:rowOff>210596</xdr:rowOff>
    </xdr:to>
    <xdr:grpSp>
      <xdr:nvGrpSpPr>
        <xdr:cNvPr id="2" name="グループ化 1">
          <a:extLst>
            <a:ext uri="{FF2B5EF4-FFF2-40B4-BE49-F238E27FC236}">
              <a16:creationId xmlns:a16="http://schemas.microsoft.com/office/drawing/2014/main" id="{A452973D-105A-4D0F-ABA1-704220AAA913}"/>
            </a:ext>
          </a:extLst>
        </xdr:cNvPr>
        <xdr:cNvGrpSpPr/>
      </xdr:nvGrpSpPr>
      <xdr:grpSpPr>
        <a:xfrm>
          <a:off x="3086100" y="37960300"/>
          <a:ext cx="1876503" cy="2077496"/>
          <a:chOff x="4776107" y="56238321"/>
          <a:chExt cx="2209080" cy="2013677"/>
        </a:xfrm>
      </xdr:grpSpPr>
      <xdr:sp macro="" textlink="">
        <xdr:nvSpPr>
          <xdr:cNvPr id="3" name="テキスト ボックス 2">
            <a:extLst>
              <a:ext uri="{FF2B5EF4-FFF2-40B4-BE49-F238E27FC236}">
                <a16:creationId xmlns:a16="http://schemas.microsoft.com/office/drawing/2014/main" id="{43AEDF51-5319-46A1-A11D-E9A7CF2FCF97}"/>
              </a:ext>
            </a:extLst>
          </xdr:cNvPr>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xnSp macro="">
        <xdr:nvCxnSpPr>
          <xdr:cNvPr id="4" name="直線矢印コネクタ 3">
            <a:extLst>
              <a:ext uri="{FF2B5EF4-FFF2-40B4-BE49-F238E27FC236}">
                <a16:creationId xmlns:a16="http://schemas.microsoft.com/office/drawing/2014/main" id="{AABD97D2-430D-4BEB-837E-A1A5A3738554}"/>
              </a:ext>
            </a:extLst>
          </xdr:cNvPr>
          <xdr:cNvCxnSpPr>
            <a:endCxn id="6"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F7658016-81A0-4AA3-9AE3-4F5C3A887BD3}"/>
              </a:ext>
            </a:extLst>
          </xdr:cNvPr>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C26E4C5E-7AC8-479D-BF7C-AD439CC56F4F}"/>
              </a:ext>
            </a:extLst>
          </xdr:cNvPr>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０百万円</a:t>
            </a:r>
          </a:p>
        </xdr:txBody>
      </xdr:sp>
      <xdr:sp macro="" textlink="">
        <xdr:nvSpPr>
          <xdr:cNvPr id="7" name="大かっこ 6">
            <a:extLst>
              <a:ext uri="{FF2B5EF4-FFF2-40B4-BE49-F238E27FC236}">
                <a16:creationId xmlns:a16="http://schemas.microsoft.com/office/drawing/2014/main" id="{A27661F7-C479-4875-BBEC-C21EA5466CAD}"/>
              </a:ext>
            </a:extLst>
          </xdr:cNvPr>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5C7F1B7A-F685-4CC1-BB25-4B66479B6634}"/>
              </a:ext>
            </a:extLst>
          </xdr:cNvPr>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任意信託基金</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241</v>
      </c>
      <c r="AT2" s="967"/>
      <c r="AU2" s="967"/>
      <c r="AV2" s="51" t="str">
        <f>IF(AW2="", "", "-")</f>
        <v/>
      </c>
      <c r="AW2" s="913"/>
      <c r="AX2" s="913"/>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c r="A4" s="702" t="s">
        <v>25</v>
      </c>
      <c r="B4" s="703"/>
      <c r="C4" s="703"/>
      <c r="D4" s="703"/>
      <c r="E4" s="703"/>
      <c r="F4" s="703"/>
      <c r="G4" s="680" t="s">
        <v>606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41" t="s">
        <v>566</v>
      </c>
      <c r="H5" s="842"/>
      <c r="I5" s="842"/>
      <c r="J5" s="842"/>
      <c r="K5" s="842"/>
      <c r="L5" s="842"/>
      <c r="M5" s="843" t="s">
        <v>66</v>
      </c>
      <c r="N5" s="844"/>
      <c r="O5" s="844"/>
      <c r="P5" s="844"/>
      <c r="Q5" s="844"/>
      <c r="R5" s="845"/>
      <c r="S5" s="846" t="s">
        <v>424</v>
      </c>
      <c r="T5" s="842"/>
      <c r="U5" s="842"/>
      <c r="V5" s="842"/>
      <c r="W5" s="842"/>
      <c r="X5" s="847"/>
      <c r="Y5" s="696" t="s">
        <v>3</v>
      </c>
      <c r="Z5" s="547"/>
      <c r="AA5" s="547"/>
      <c r="AB5" s="547"/>
      <c r="AC5" s="547"/>
      <c r="AD5" s="548"/>
      <c r="AE5" s="697" t="s">
        <v>565</v>
      </c>
      <c r="AF5" s="697"/>
      <c r="AG5" s="697"/>
      <c r="AH5" s="697"/>
      <c r="AI5" s="697"/>
      <c r="AJ5" s="697"/>
      <c r="AK5" s="697"/>
      <c r="AL5" s="697"/>
      <c r="AM5" s="697"/>
      <c r="AN5" s="697"/>
      <c r="AO5" s="697"/>
      <c r="AP5" s="698"/>
      <c r="AQ5" s="699" t="s">
        <v>578</v>
      </c>
      <c r="AR5" s="700"/>
      <c r="AS5" s="700"/>
      <c r="AT5" s="700"/>
      <c r="AU5" s="700"/>
      <c r="AV5" s="700"/>
      <c r="AW5" s="700"/>
      <c r="AX5" s="701"/>
    </row>
    <row r="6" spans="1:50" ht="39" customHeight="1">
      <c r="A6" s="704" t="s">
        <v>4</v>
      </c>
      <c r="B6" s="705"/>
      <c r="C6" s="705"/>
      <c r="D6" s="705"/>
      <c r="E6" s="705"/>
      <c r="F6" s="70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9" t="s">
        <v>22</v>
      </c>
      <c r="B7" s="500"/>
      <c r="C7" s="500"/>
      <c r="D7" s="500"/>
      <c r="E7" s="500"/>
      <c r="F7" s="501"/>
      <c r="G7" s="502" t="s">
        <v>568</v>
      </c>
      <c r="H7" s="503"/>
      <c r="I7" s="503"/>
      <c r="J7" s="503"/>
      <c r="K7" s="503"/>
      <c r="L7" s="503"/>
      <c r="M7" s="503"/>
      <c r="N7" s="503"/>
      <c r="O7" s="503"/>
      <c r="P7" s="503"/>
      <c r="Q7" s="503"/>
      <c r="R7" s="503"/>
      <c r="S7" s="503"/>
      <c r="T7" s="503"/>
      <c r="U7" s="503"/>
      <c r="V7" s="503"/>
      <c r="W7" s="503"/>
      <c r="X7" s="504"/>
      <c r="Y7" s="924" t="s">
        <v>395</v>
      </c>
      <c r="Z7" s="447"/>
      <c r="AA7" s="447"/>
      <c r="AB7" s="447"/>
      <c r="AC7" s="447"/>
      <c r="AD7" s="925"/>
      <c r="AE7" s="914" t="s">
        <v>569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9" t="s">
        <v>259</v>
      </c>
      <c r="B8" s="500"/>
      <c r="C8" s="500"/>
      <c r="D8" s="500"/>
      <c r="E8" s="500"/>
      <c r="F8" s="501"/>
      <c r="G8" s="935" t="str">
        <f>入力規則等!A27</f>
        <v>-</v>
      </c>
      <c r="H8" s="718"/>
      <c r="I8" s="718"/>
      <c r="J8" s="718"/>
      <c r="K8" s="718"/>
      <c r="L8" s="718"/>
      <c r="M8" s="718"/>
      <c r="N8" s="718"/>
      <c r="O8" s="718"/>
      <c r="P8" s="718"/>
      <c r="Q8" s="718"/>
      <c r="R8" s="718"/>
      <c r="S8" s="718"/>
      <c r="T8" s="718"/>
      <c r="U8" s="718"/>
      <c r="V8" s="718"/>
      <c r="W8" s="718"/>
      <c r="X8" s="936"/>
      <c r="Y8" s="848" t="s">
        <v>260</v>
      </c>
      <c r="Z8" s="849"/>
      <c r="AA8" s="849"/>
      <c r="AB8" s="849"/>
      <c r="AC8" s="849"/>
      <c r="AD8" s="850"/>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51" t="s">
        <v>23</v>
      </c>
      <c r="B9" s="852"/>
      <c r="C9" s="852"/>
      <c r="D9" s="852"/>
      <c r="E9" s="852"/>
      <c r="F9" s="852"/>
      <c r="G9" s="749" t="s">
        <v>579</v>
      </c>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1"/>
    </row>
    <row r="10" spans="1:50" ht="80.25" customHeight="1">
      <c r="A10" s="658" t="s">
        <v>30</v>
      </c>
      <c r="B10" s="659"/>
      <c r="C10" s="659"/>
      <c r="D10" s="659"/>
      <c r="E10" s="659"/>
      <c r="F10" s="659"/>
      <c r="G10" s="749" t="s">
        <v>580</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77" t="s">
        <v>24</v>
      </c>
      <c r="B12" s="978"/>
      <c r="C12" s="978"/>
      <c r="D12" s="978"/>
      <c r="E12" s="978"/>
      <c r="F12" s="979"/>
      <c r="G12" s="758"/>
      <c r="H12" s="759"/>
      <c r="I12" s="759"/>
      <c r="J12" s="759"/>
      <c r="K12" s="759"/>
      <c r="L12" s="759"/>
      <c r="M12" s="759"/>
      <c r="N12" s="759"/>
      <c r="O12" s="759"/>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0"/>
    </row>
    <row r="13" spans="1:50" ht="21" customHeight="1">
      <c r="A13" s="612"/>
      <c r="B13" s="613"/>
      <c r="C13" s="613"/>
      <c r="D13" s="613"/>
      <c r="E13" s="613"/>
      <c r="F13" s="614"/>
      <c r="G13" s="721" t="s">
        <v>6</v>
      </c>
      <c r="H13" s="722"/>
      <c r="I13" s="762" t="s">
        <v>7</v>
      </c>
      <c r="J13" s="763"/>
      <c r="K13" s="763"/>
      <c r="L13" s="763"/>
      <c r="M13" s="763"/>
      <c r="N13" s="763"/>
      <c r="O13" s="764"/>
      <c r="P13" s="655">
        <v>0</v>
      </c>
      <c r="Q13" s="656"/>
      <c r="R13" s="656"/>
      <c r="S13" s="656"/>
      <c r="T13" s="656"/>
      <c r="U13" s="656"/>
      <c r="V13" s="657"/>
      <c r="W13" s="655">
        <v>0</v>
      </c>
      <c r="X13" s="656"/>
      <c r="Y13" s="656"/>
      <c r="Z13" s="656"/>
      <c r="AA13" s="656"/>
      <c r="AB13" s="656"/>
      <c r="AC13" s="657"/>
      <c r="AD13" s="655">
        <v>0</v>
      </c>
      <c r="AE13" s="656"/>
      <c r="AF13" s="656"/>
      <c r="AG13" s="656"/>
      <c r="AH13" s="656"/>
      <c r="AI13" s="656"/>
      <c r="AJ13" s="657"/>
      <c r="AK13" s="655">
        <v>0</v>
      </c>
      <c r="AL13" s="921"/>
      <c r="AM13" s="921"/>
      <c r="AN13" s="921"/>
      <c r="AO13" s="921"/>
      <c r="AP13" s="921"/>
      <c r="AQ13" s="922"/>
      <c r="AR13" s="752">
        <v>0</v>
      </c>
      <c r="AS13" s="753"/>
      <c r="AT13" s="753"/>
      <c r="AU13" s="753"/>
      <c r="AV13" s="753"/>
      <c r="AW13" s="753"/>
      <c r="AX13" s="923"/>
    </row>
    <row r="14" spans="1:50" ht="21" customHeight="1">
      <c r="A14" s="612"/>
      <c r="B14" s="613"/>
      <c r="C14" s="613"/>
      <c r="D14" s="613"/>
      <c r="E14" s="613"/>
      <c r="F14" s="614"/>
      <c r="G14" s="723"/>
      <c r="H14" s="724"/>
      <c r="I14" s="709" t="s">
        <v>8</v>
      </c>
      <c r="J14" s="760"/>
      <c r="K14" s="760"/>
      <c r="L14" s="760"/>
      <c r="M14" s="760"/>
      <c r="N14" s="760"/>
      <c r="O14" s="761"/>
      <c r="P14" s="655">
        <v>330</v>
      </c>
      <c r="Q14" s="656"/>
      <c r="R14" s="656"/>
      <c r="S14" s="656"/>
      <c r="T14" s="656"/>
      <c r="U14" s="656"/>
      <c r="V14" s="657"/>
      <c r="W14" s="655">
        <v>0</v>
      </c>
      <c r="X14" s="656"/>
      <c r="Y14" s="656"/>
      <c r="Z14" s="656"/>
      <c r="AA14" s="656"/>
      <c r="AB14" s="656"/>
      <c r="AC14" s="657"/>
      <c r="AD14" s="655">
        <v>0</v>
      </c>
      <c r="AE14" s="656"/>
      <c r="AF14" s="656"/>
      <c r="AG14" s="656"/>
      <c r="AH14" s="656"/>
      <c r="AI14" s="656"/>
      <c r="AJ14" s="657"/>
      <c r="AK14" s="752"/>
      <c r="AL14" s="753"/>
      <c r="AM14" s="753"/>
      <c r="AN14" s="753"/>
      <c r="AO14" s="753"/>
      <c r="AP14" s="753"/>
      <c r="AQ14" s="754"/>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v>0</v>
      </c>
      <c r="Q15" s="656"/>
      <c r="R15" s="656"/>
      <c r="S15" s="656"/>
      <c r="T15" s="656"/>
      <c r="U15" s="656"/>
      <c r="V15" s="657"/>
      <c r="W15" s="655">
        <v>0</v>
      </c>
      <c r="X15" s="656"/>
      <c r="Y15" s="656"/>
      <c r="Z15" s="656"/>
      <c r="AA15" s="656"/>
      <c r="AB15" s="656"/>
      <c r="AC15" s="657"/>
      <c r="AD15" s="655">
        <v>0</v>
      </c>
      <c r="AE15" s="656"/>
      <c r="AF15" s="656"/>
      <c r="AG15" s="656"/>
      <c r="AH15" s="656"/>
      <c r="AI15" s="656"/>
      <c r="AJ15" s="657"/>
      <c r="AK15" s="655"/>
      <c r="AL15" s="656"/>
      <c r="AM15" s="656"/>
      <c r="AN15" s="656"/>
      <c r="AO15" s="656"/>
      <c r="AP15" s="656"/>
      <c r="AQ15" s="657"/>
      <c r="AR15" s="655"/>
      <c r="AS15" s="656"/>
      <c r="AT15" s="656"/>
      <c r="AU15" s="656"/>
      <c r="AV15" s="656"/>
      <c r="AW15" s="656"/>
      <c r="AX15" s="806"/>
    </row>
    <row r="16" spans="1:50" ht="21" customHeight="1">
      <c r="A16" s="612"/>
      <c r="B16" s="613"/>
      <c r="C16" s="613"/>
      <c r="D16" s="613"/>
      <c r="E16" s="613"/>
      <c r="F16" s="614"/>
      <c r="G16" s="723"/>
      <c r="H16" s="724"/>
      <c r="I16" s="709" t="s">
        <v>52</v>
      </c>
      <c r="J16" s="710"/>
      <c r="K16" s="710"/>
      <c r="L16" s="710"/>
      <c r="M16" s="710"/>
      <c r="N16" s="710"/>
      <c r="O16" s="711"/>
      <c r="P16" s="655">
        <v>0</v>
      </c>
      <c r="Q16" s="656"/>
      <c r="R16" s="656"/>
      <c r="S16" s="656"/>
      <c r="T16" s="656"/>
      <c r="U16" s="656"/>
      <c r="V16" s="657"/>
      <c r="W16" s="655">
        <v>0</v>
      </c>
      <c r="X16" s="656"/>
      <c r="Y16" s="656"/>
      <c r="Z16" s="656"/>
      <c r="AA16" s="656"/>
      <c r="AB16" s="656"/>
      <c r="AC16" s="657"/>
      <c r="AD16" s="655">
        <v>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v>0</v>
      </c>
      <c r="Q17" s="656"/>
      <c r="R17" s="656"/>
      <c r="S17" s="656"/>
      <c r="T17" s="656"/>
      <c r="U17" s="656"/>
      <c r="V17" s="657"/>
      <c r="W17" s="655">
        <v>0</v>
      </c>
      <c r="X17" s="656"/>
      <c r="Y17" s="656"/>
      <c r="Z17" s="656"/>
      <c r="AA17" s="656"/>
      <c r="AB17" s="656"/>
      <c r="AC17" s="657"/>
      <c r="AD17" s="655">
        <v>0</v>
      </c>
      <c r="AE17" s="656"/>
      <c r="AF17" s="656"/>
      <c r="AG17" s="656"/>
      <c r="AH17" s="656"/>
      <c r="AI17" s="656"/>
      <c r="AJ17" s="657"/>
      <c r="AK17" s="655"/>
      <c r="AL17" s="656"/>
      <c r="AM17" s="656"/>
      <c r="AN17" s="656"/>
      <c r="AO17" s="656"/>
      <c r="AP17" s="656"/>
      <c r="AQ17" s="657"/>
      <c r="AR17" s="919"/>
      <c r="AS17" s="919"/>
      <c r="AT17" s="919"/>
      <c r="AU17" s="919"/>
      <c r="AV17" s="919"/>
      <c r="AW17" s="919"/>
      <c r="AX17" s="920"/>
    </row>
    <row r="18" spans="1:50" ht="24.75" customHeight="1">
      <c r="A18" s="612"/>
      <c r="B18" s="613"/>
      <c r="C18" s="613"/>
      <c r="D18" s="613"/>
      <c r="E18" s="613"/>
      <c r="F18" s="614"/>
      <c r="G18" s="725"/>
      <c r="H18" s="726"/>
      <c r="I18" s="714" t="s">
        <v>20</v>
      </c>
      <c r="J18" s="715"/>
      <c r="K18" s="715"/>
      <c r="L18" s="715"/>
      <c r="M18" s="715"/>
      <c r="N18" s="715"/>
      <c r="O18" s="716"/>
      <c r="P18" s="877">
        <f>SUM(P13:V17)</f>
        <v>330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2"/>
      <c r="B19" s="613"/>
      <c r="C19" s="613"/>
      <c r="D19" s="613"/>
      <c r="E19" s="613"/>
      <c r="F19" s="614"/>
      <c r="G19" s="875" t="s">
        <v>9</v>
      </c>
      <c r="H19" s="876"/>
      <c r="I19" s="876"/>
      <c r="J19" s="876"/>
      <c r="K19" s="876"/>
      <c r="L19" s="876"/>
      <c r="M19" s="876"/>
      <c r="N19" s="876"/>
      <c r="O19" s="876"/>
      <c r="P19" s="655">
        <v>330</v>
      </c>
      <c r="Q19" s="656"/>
      <c r="R19" s="656"/>
      <c r="S19" s="656"/>
      <c r="T19" s="656"/>
      <c r="U19" s="656"/>
      <c r="V19" s="657"/>
      <c r="W19" s="655">
        <v>0</v>
      </c>
      <c r="X19" s="656"/>
      <c r="Y19" s="656"/>
      <c r="Z19" s="656"/>
      <c r="AA19" s="656"/>
      <c r="AB19" s="656"/>
      <c r="AC19" s="657"/>
      <c r="AD19" s="655"/>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c r="A20" s="612"/>
      <c r="B20" s="613"/>
      <c r="C20" s="613"/>
      <c r="D20" s="613"/>
      <c r="E20" s="613"/>
      <c r="F20" s="614"/>
      <c r="G20" s="875" t="s">
        <v>10</v>
      </c>
      <c r="H20" s="876"/>
      <c r="I20" s="876"/>
      <c r="J20" s="876"/>
      <c r="K20" s="876"/>
      <c r="L20" s="876"/>
      <c r="M20" s="876"/>
      <c r="N20" s="876"/>
      <c r="O20" s="876"/>
      <c r="P20" s="316">
        <f>IF(P18=0, "-", SUM(P19)/P18)</f>
        <v>1</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c r="A21" s="851"/>
      <c r="B21" s="852"/>
      <c r="C21" s="852"/>
      <c r="D21" s="852"/>
      <c r="E21" s="852"/>
      <c r="F21" s="980"/>
      <c r="G21" s="314" t="s">
        <v>358</v>
      </c>
      <c r="H21" s="315"/>
      <c r="I21" s="315"/>
      <c r="J21" s="315"/>
      <c r="K21" s="315"/>
      <c r="L21" s="315"/>
      <c r="M21" s="315"/>
      <c r="N21" s="315"/>
      <c r="O21" s="315"/>
      <c r="P21" s="316">
        <f>IF(P19=0, "-", SUM(P19)/SUM(P13,P14))</f>
        <v>1</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c r="A22" s="947" t="s">
        <v>434</v>
      </c>
      <c r="B22" s="948"/>
      <c r="C22" s="948"/>
      <c r="D22" s="948"/>
      <c r="E22" s="948"/>
      <c r="F22" s="949"/>
      <c r="G22" s="985"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c r="A23" s="950"/>
      <c r="B23" s="951"/>
      <c r="C23" s="951"/>
      <c r="D23" s="951"/>
      <c r="E23" s="951"/>
      <c r="F23" s="952"/>
      <c r="G23" s="986" t="s">
        <v>569</v>
      </c>
      <c r="H23" s="987"/>
      <c r="I23" s="987"/>
      <c r="J23" s="987"/>
      <c r="K23" s="987"/>
      <c r="L23" s="987"/>
      <c r="M23" s="987"/>
      <c r="N23" s="987"/>
      <c r="O23" s="988"/>
      <c r="P23" s="752">
        <v>0</v>
      </c>
      <c r="Q23" s="753"/>
      <c r="R23" s="753"/>
      <c r="S23" s="753"/>
      <c r="T23" s="753"/>
      <c r="U23" s="753"/>
      <c r="V23" s="754"/>
      <c r="W23" s="752">
        <v>0</v>
      </c>
      <c r="X23" s="753"/>
      <c r="Y23" s="753"/>
      <c r="Z23" s="753"/>
      <c r="AA23" s="753"/>
      <c r="AB23" s="753"/>
      <c r="AC23" s="754"/>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c r="A24" s="950"/>
      <c r="B24" s="951"/>
      <c r="C24" s="951"/>
      <c r="D24" s="951"/>
      <c r="E24" s="951"/>
      <c r="F24" s="952"/>
      <c r="G24" s="938"/>
      <c r="H24" s="939"/>
      <c r="I24" s="939"/>
      <c r="J24" s="939"/>
      <c r="K24" s="939"/>
      <c r="L24" s="939"/>
      <c r="M24" s="939"/>
      <c r="N24" s="939"/>
      <c r="O24" s="940"/>
      <c r="P24" s="655"/>
      <c r="Q24" s="656"/>
      <c r="R24" s="656"/>
      <c r="S24" s="656"/>
      <c r="T24" s="656"/>
      <c r="U24" s="656"/>
      <c r="V24" s="657"/>
      <c r="W24" s="655"/>
      <c r="X24" s="656"/>
      <c r="Y24" s="656"/>
      <c r="Z24" s="656"/>
      <c r="AA24" s="656"/>
      <c r="AB24" s="656"/>
      <c r="AC24" s="657"/>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c r="A25" s="950"/>
      <c r="B25" s="951"/>
      <c r="C25" s="951"/>
      <c r="D25" s="951"/>
      <c r="E25" s="951"/>
      <c r="F25" s="952"/>
      <c r="G25" s="938"/>
      <c r="H25" s="939"/>
      <c r="I25" s="939"/>
      <c r="J25" s="939"/>
      <c r="K25" s="939"/>
      <c r="L25" s="939"/>
      <c r="M25" s="939"/>
      <c r="N25" s="939"/>
      <c r="O25" s="940"/>
      <c r="P25" s="655"/>
      <c r="Q25" s="656"/>
      <c r="R25" s="656"/>
      <c r="S25" s="656"/>
      <c r="T25" s="656"/>
      <c r="U25" s="656"/>
      <c r="V25" s="657"/>
      <c r="W25" s="655"/>
      <c r="X25" s="656"/>
      <c r="Y25" s="656"/>
      <c r="Z25" s="656"/>
      <c r="AA25" s="656"/>
      <c r="AB25" s="656"/>
      <c r="AC25" s="657"/>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c r="A26" s="950"/>
      <c r="B26" s="951"/>
      <c r="C26" s="951"/>
      <c r="D26" s="951"/>
      <c r="E26" s="951"/>
      <c r="F26" s="952"/>
      <c r="G26" s="938"/>
      <c r="H26" s="939"/>
      <c r="I26" s="939"/>
      <c r="J26" s="939"/>
      <c r="K26" s="939"/>
      <c r="L26" s="939"/>
      <c r="M26" s="939"/>
      <c r="N26" s="939"/>
      <c r="O26" s="940"/>
      <c r="P26" s="655"/>
      <c r="Q26" s="656"/>
      <c r="R26" s="656"/>
      <c r="S26" s="656"/>
      <c r="T26" s="656"/>
      <c r="U26" s="656"/>
      <c r="V26" s="657"/>
      <c r="W26" s="655"/>
      <c r="X26" s="656"/>
      <c r="Y26" s="656"/>
      <c r="Z26" s="656"/>
      <c r="AA26" s="656"/>
      <c r="AB26" s="656"/>
      <c r="AC26" s="657"/>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c r="A27" s="950"/>
      <c r="B27" s="951"/>
      <c r="C27" s="951"/>
      <c r="D27" s="951"/>
      <c r="E27" s="951"/>
      <c r="F27" s="952"/>
      <c r="G27" s="938"/>
      <c r="H27" s="939"/>
      <c r="I27" s="939"/>
      <c r="J27" s="939"/>
      <c r="K27" s="939"/>
      <c r="L27" s="939"/>
      <c r="M27" s="939"/>
      <c r="N27" s="939"/>
      <c r="O27" s="940"/>
      <c r="P27" s="655"/>
      <c r="Q27" s="656"/>
      <c r="R27" s="656"/>
      <c r="S27" s="656"/>
      <c r="T27" s="656"/>
      <c r="U27" s="656"/>
      <c r="V27" s="657"/>
      <c r="W27" s="655"/>
      <c r="X27" s="656"/>
      <c r="Y27" s="656"/>
      <c r="Z27" s="656"/>
      <c r="AA27" s="656"/>
      <c r="AB27" s="656"/>
      <c r="AC27" s="657"/>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c r="A28" s="950"/>
      <c r="B28" s="951"/>
      <c r="C28" s="951"/>
      <c r="D28" s="951"/>
      <c r="E28" s="951"/>
      <c r="F28" s="952"/>
      <c r="G28" s="941" t="s">
        <v>341</v>
      </c>
      <c r="H28" s="942"/>
      <c r="I28" s="942"/>
      <c r="J28" s="942"/>
      <c r="K28" s="942"/>
      <c r="L28" s="942"/>
      <c r="M28" s="942"/>
      <c r="N28" s="942"/>
      <c r="O28" s="943"/>
      <c r="P28" s="877">
        <f>P29-SUM(P23:P27)</f>
        <v>0</v>
      </c>
      <c r="Q28" s="878"/>
      <c r="R28" s="878"/>
      <c r="S28" s="878"/>
      <c r="T28" s="878"/>
      <c r="U28" s="878"/>
      <c r="V28" s="879"/>
      <c r="W28" s="877">
        <f>W29-SUM(W23:W27)</f>
        <v>0</v>
      </c>
      <c r="X28" s="878"/>
      <c r="Y28" s="878"/>
      <c r="Z28" s="878"/>
      <c r="AA28" s="878"/>
      <c r="AB28" s="878"/>
      <c r="AC28" s="879"/>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55">
        <f>AK13</f>
        <v>0</v>
      </c>
      <c r="Q29" s="656"/>
      <c r="R29" s="656"/>
      <c r="S29" s="656"/>
      <c r="T29" s="656"/>
      <c r="U29" s="656"/>
      <c r="V29" s="657"/>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0" t="s">
        <v>353</v>
      </c>
      <c r="B30" s="861"/>
      <c r="C30" s="861"/>
      <c r="D30" s="861"/>
      <c r="E30" s="861"/>
      <c r="F30" s="862"/>
      <c r="G30" s="771" t="s">
        <v>146</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398</v>
      </c>
      <c r="AF30" s="858"/>
      <c r="AG30" s="858"/>
      <c r="AH30" s="859"/>
      <c r="AI30" s="857" t="s">
        <v>420</v>
      </c>
      <c r="AJ30" s="858"/>
      <c r="AK30" s="858"/>
      <c r="AL30" s="859"/>
      <c r="AM30" s="917" t="s">
        <v>425</v>
      </c>
      <c r="AN30" s="917"/>
      <c r="AO30" s="917"/>
      <c r="AP30" s="857"/>
      <c r="AQ30" s="765" t="s">
        <v>235</v>
      </c>
      <c r="AR30" s="766"/>
      <c r="AS30" s="766"/>
      <c r="AT30" s="767"/>
      <c r="AU30" s="772" t="s">
        <v>134</v>
      </c>
      <c r="AV30" s="772"/>
      <c r="AW30" s="772"/>
      <c r="AX30" s="91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88"/>
      <c r="AR31" s="199"/>
      <c r="AS31" s="132" t="s">
        <v>236</v>
      </c>
      <c r="AT31" s="133"/>
      <c r="AU31" s="198"/>
      <c r="AV31" s="198"/>
      <c r="AW31" s="399" t="s">
        <v>181</v>
      </c>
      <c r="AX31" s="400"/>
    </row>
    <row r="32" spans="1:50" ht="23.25" customHeight="1">
      <c r="A32" s="404"/>
      <c r="B32" s="402"/>
      <c r="C32" s="402"/>
      <c r="D32" s="402"/>
      <c r="E32" s="402"/>
      <c r="F32" s="403"/>
      <c r="G32" s="562" t="s">
        <v>581</v>
      </c>
      <c r="H32" s="563"/>
      <c r="I32" s="563"/>
      <c r="J32" s="563"/>
      <c r="K32" s="563"/>
      <c r="L32" s="563"/>
      <c r="M32" s="563"/>
      <c r="N32" s="563"/>
      <c r="O32" s="564"/>
      <c r="P32" s="104" t="s">
        <v>582</v>
      </c>
      <c r="Q32" s="104"/>
      <c r="R32" s="104"/>
      <c r="S32" s="104"/>
      <c r="T32" s="104"/>
      <c r="U32" s="104"/>
      <c r="V32" s="104"/>
      <c r="W32" s="104"/>
      <c r="X32" s="105"/>
      <c r="Y32" s="475" t="s">
        <v>12</v>
      </c>
      <c r="Z32" s="535"/>
      <c r="AA32" s="536"/>
      <c r="AB32" s="465" t="s">
        <v>583</v>
      </c>
      <c r="AC32" s="465"/>
      <c r="AD32" s="465"/>
      <c r="AE32" s="216">
        <v>92</v>
      </c>
      <c r="AF32" s="217"/>
      <c r="AG32" s="217"/>
      <c r="AH32" s="217"/>
      <c r="AI32" s="341">
        <v>94</v>
      </c>
      <c r="AJ32" s="206"/>
      <c r="AK32" s="206"/>
      <c r="AL32" s="342"/>
      <c r="AM32" s="216">
        <v>105</v>
      </c>
      <c r="AN32" s="217"/>
      <c r="AO32" s="217"/>
      <c r="AP32" s="217"/>
      <c r="AQ32" s="341"/>
      <c r="AR32" s="206"/>
      <c r="AS32" s="206"/>
      <c r="AT32" s="342"/>
      <c r="AU32" s="217"/>
      <c r="AV32" s="217"/>
      <c r="AW32" s="217"/>
      <c r="AX32" s="219"/>
    </row>
    <row r="33" spans="1:50" ht="23.25" customHeight="1">
      <c r="A33" s="405"/>
      <c r="B33" s="406"/>
      <c r="C33" s="406"/>
      <c r="D33" s="406"/>
      <c r="E33" s="406"/>
      <c r="F33" s="407"/>
      <c r="G33" s="565"/>
      <c r="H33" s="566"/>
      <c r="I33" s="566"/>
      <c r="J33" s="566"/>
      <c r="K33" s="566"/>
      <c r="L33" s="566"/>
      <c r="M33" s="566"/>
      <c r="N33" s="566"/>
      <c r="O33" s="567"/>
      <c r="P33" s="107"/>
      <c r="Q33" s="107"/>
      <c r="R33" s="107"/>
      <c r="S33" s="107"/>
      <c r="T33" s="107"/>
      <c r="U33" s="107"/>
      <c r="V33" s="107"/>
      <c r="W33" s="107"/>
      <c r="X33" s="108"/>
      <c r="Y33" s="419" t="s">
        <v>54</v>
      </c>
      <c r="Z33" s="420"/>
      <c r="AA33" s="421"/>
      <c r="AB33" s="527" t="s">
        <v>583</v>
      </c>
      <c r="AC33" s="527"/>
      <c r="AD33" s="527"/>
      <c r="AE33" s="216">
        <v>90</v>
      </c>
      <c r="AF33" s="217"/>
      <c r="AG33" s="217"/>
      <c r="AH33" s="217"/>
      <c r="AI33" s="341">
        <v>95</v>
      </c>
      <c r="AJ33" s="206"/>
      <c r="AK33" s="206"/>
      <c r="AL33" s="342"/>
      <c r="AM33" s="216">
        <v>105</v>
      </c>
      <c r="AN33" s="217"/>
      <c r="AO33" s="217"/>
      <c r="AP33" s="217"/>
      <c r="AQ33" s="341"/>
      <c r="AR33" s="206"/>
      <c r="AS33" s="206"/>
      <c r="AT33" s="342"/>
      <c r="AU33" s="217"/>
      <c r="AV33" s="217"/>
      <c r="AW33" s="217"/>
      <c r="AX33" s="219"/>
    </row>
    <row r="34" spans="1:50" ht="23.25" customHeight="1">
      <c r="A34" s="404"/>
      <c r="B34" s="402"/>
      <c r="C34" s="402"/>
      <c r="D34" s="402"/>
      <c r="E34" s="402"/>
      <c r="F34" s="403"/>
      <c r="G34" s="568"/>
      <c r="H34" s="569"/>
      <c r="I34" s="569"/>
      <c r="J34" s="569"/>
      <c r="K34" s="569"/>
      <c r="L34" s="569"/>
      <c r="M34" s="569"/>
      <c r="N34" s="569"/>
      <c r="O34" s="570"/>
      <c r="P34" s="110"/>
      <c r="Q34" s="110"/>
      <c r="R34" s="110"/>
      <c r="S34" s="110"/>
      <c r="T34" s="110"/>
      <c r="U34" s="110"/>
      <c r="V34" s="110"/>
      <c r="W34" s="110"/>
      <c r="X34" s="111"/>
      <c r="Y34" s="419" t="s">
        <v>13</v>
      </c>
      <c r="Z34" s="420"/>
      <c r="AA34" s="421"/>
      <c r="AB34" s="557" t="s">
        <v>182</v>
      </c>
      <c r="AC34" s="557"/>
      <c r="AD34" s="557"/>
      <c r="AE34" s="216">
        <v>102</v>
      </c>
      <c r="AF34" s="217"/>
      <c r="AG34" s="217"/>
      <c r="AH34" s="217"/>
      <c r="AI34" s="216">
        <v>99</v>
      </c>
      <c r="AJ34" s="217"/>
      <c r="AK34" s="217"/>
      <c r="AL34" s="217"/>
      <c r="AM34" s="216">
        <v>100</v>
      </c>
      <c r="AN34" s="217"/>
      <c r="AO34" s="217"/>
      <c r="AP34" s="217"/>
      <c r="AQ34" s="341"/>
      <c r="AR34" s="206"/>
      <c r="AS34" s="206"/>
      <c r="AT34" s="342"/>
      <c r="AU34" s="217"/>
      <c r="AV34" s="217"/>
      <c r="AW34" s="217"/>
      <c r="AX34" s="219"/>
    </row>
    <row r="35" spans="1:50" ht="23.25" customHeight="1">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68" t="s">
        <v>353</v>
      </c>
      <c r="B37" s="769"/>
      <c r="C37" s="769"/>
      <c r="D37" s="769"/>
      <c r="E37" s="769"/>
      <c r="F37" s="770"/>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12"/>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88"/>
      <c r="AR38" s="199"/>
      <c r="AS38" s="132" t="s">
        <v>236</v>
      </c>
      <c r="AT38" s="133"/>
      <c r="AU38" s="198"/>
      <c r="AV38" s="198"/>
      <c r="AW38" s="399" t="s">
        <v>181</v>
      </c>
      <c r="AX38" s="400"/>
    </row>
    <row r="39" spans="1:50" ht="23.25" hidden="1" customHeight="1">
      <c r="A39" s="404"/>
      <c r="B39" s="402"/>
      <c r="C39" s="402"/>
      <c r="D39" s="402"/>
      <c r="E39" s="402"/>
      <c r="F39" s="403"/>
      <c r="G39" s="562"/>
      <c r="H39" s="563"/>
      <c r="I39" s="563"/>
      <c r="J39" s="563"/>
      <c r="K39" s="563"/>
      <c r="L39" s="563"/>
      <c r="M39" s="563"/>
      <c r="N39" s="563"/>
      <c r="O39" s="564"/>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c r="A40" s="405"/>
      <c r="B40" s="406"/>
      <c r="C40" s="406"/>
      <c r="D40" s="406"/>
      <c r="E40" s="406"/>
      <c r="F40" s="407"/>
      <c r="G40" s="565"/>
      <c r="H40" s="566"/>
      <c r="I40" s="566"/>
      <c r="J40" s="566"/>
      <c r="K40" s="566"/>
      <c r="L40" s="566"/>
      <c r="M40" s="566"/>
      <c r="N40" s="566"/>
      <c r="O40" s="567"/>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c r="A41" s="408"/>
      <c r="B41" s="409"/>
      <c r="C41" s="409"/>
      <c r="D41" s="409"/>
      <c r="E41" s="409"/>
      <c r="F41" s="410"/>
      <c r="G41" s="568"/>
      <c r="H41" s="569"/>
      <c r="I41" s="569"/>
      <c r="J41" s="569"/>
      <c r="K41" s="569"/>
      <c r="L41" s="569"/>
      <c r="M41" s="569"/>
      <c r="N41" s="569"/>
      <c r="O41" s="570"/>
      <c r="P41" s="110"/>
      <c r="Q41" s="110"/>
      <c r="R41" s="110"/>
      <c r="S41" s="110"/>
      <c r="T41" s="110"/>
      <c r="U41" s="110"/>
      <c r="V41" s="110"/>
      <c r="W41" s="110"/>
      <c r="X41" s="111"/>
      <c r="Y41" s="419" t="s">
        <v>13</v>
      </c>
      <c r="Z41" s="420"/>
      <c r="AA41" s="421"/>
      <c r="AB41" s="557" t="s">
        <v>182</v>
      </c>
      <c r="AC41" s="557"/>
      <c r="AD41" s="557"/>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68" t="s">
        <v>353</v>
      </c>
      <c r="B44" s="769"/>
      <c r="C44" s="769"/>
      <c r="D44" s="769"/>
      <c r="E44" s="769"/>
      <c r="F44" s="770"/>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12"/>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88"/>
      <c r="AR45" s="199"/>
      <c r="AS45" s="132" t="s">
        <v>236</v>
      </c>
      <c r="AT45" s="133"/>
      <c r="AU45" s="198"/>
      <c r="AV45" s="198"/>
      <c r="AW45" s="399" t="s">
        <v>181</v>
      </c>
      <c r="AX45" s="400"/>
    </row>
    <row r="46" spans="1:50" ht="23.25" hidden="1" customHeight="1">
      <c r="A46" s="404"/>
      <c r="B46" s="402"/>
      <c r="C46" s="402"/>
      <c r="D46" s="402"/>
      <c r="E46" s="402"/>
      <c r="F46" s="403"/>
      <c r="G46" s="562"/>
      <c r="H46" s="563"/>
      <c r="I46" s="563"/>
      <c r="J46" s="563"/>
      <c r="K46" s="563"/>
      <c r="L46" s="563"/>
      <c r="M46" s="563"/>
      <c r="N46" s="563"/>
      <c r="O46" s="564"/>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65"/>
      <c r="H47" s="566"/>
      <c r="I47" s="566"/>
      <c r="J47" s="566"/>
      <c r="K47" s="566"/>
      <c r="L47" s="566"/>
      <c r="M47" s="566"/>
      <c r="N47" s="566"/>
      <c r="O47" s="567"/>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68"/>
      <c r="H48" s="569"/>
      <c r="I48" s="569"/>
      <c r="J48" s="569"/>
      <c r="K48" s="569"/>
      <c r="L48" s="569"/>
      <c r="M48" s="569"/>
      <c r="N48" s="569"/>
      <c r="O48" s="570"/>
      <c r="P48" s="110"/>
      <c r="Q48" s="110"/>
      <c r="R48" s="110"/>
      <c r="S48" s="110"/>
      <c r="T48" s="110"/>
      <c r="U48" s="110"/>
      <c r="V48" s="110"/>
      <c r="W48" s="110"/>
      <c r="X48" s="111"/>
      <c r="Y48" s="419" t="s">
        <v>13</v>
      </c>
      <c r="Z48" s="420"/>
      <c r="AA48" s="421"/>
      <c r="AB48" s="557" t="s">
        <v>182</v>
      </c>
      <c r="AC48" s="557"/>
      <c r="AD48" s="557"/>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88"/>
      <c r="AR52" s="199"/>
      <c r="AS52" s="132" t="s">
        <v>236</v>
      </c>
      <c r="AT52" s="133"/>
      <c r="AU52" s="198"/>
      <c r="AV52" s="198"/>
      <c r="AW52" s="399" t="s">
        <v>181</v>
      </c>
      <c r="AX52" s="400"/>
    </row>
    <row r="53" spans="1:50" ht="23.25" hidden="1" customHeight="1">
      <c r="A53" s="404"/>
      <c r="B53" s="402"/>
      <c r="C53" s="402"/>
      <c r="D53" s="402"/>
      <c r="E53" s="402"/>
      <c r="F53" s="403"/>
      <c r="G53" s="562"/>
      <c r="H53" s="563"/>
      <c r="I53" s="563"/>
      <c r="J53" s="563"/>
      <c r="K53" s="563"/>
      <c r="L53" s="563"/>
      <c r="M53" s="563"/>
      <c r="N53" s="563"/>
      <c r="O53" s="564"/>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65"/>
      <c r="H54" s="566"/>
      <c r="I54" s="566"/>
      <c r="J54" s="566"/>
      <c r="K54" s="566"/>
      <c r="L54" s="566"/>
      <c r="M54" s="566"/>
      <c r="N54" s="566"/>
      <c r="O54" s="567"/>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68"/>
      <c r="H55" s="569"/>
      <c r="I55" s="569"/>
      <c r="J55" s="569"/>
      <c r="K55" s="569"/>
      <c r="L55" s="569"/>
      <c r="M55" s="569"/>
      <c r="N55" s="569"/>
      <c r="O55" s="570"/>
      <c r="P55" s="110"/>
      <c r="Q55" s="110"/>
      <c r="R55" s="110"/>
      <c r="S55" s="110"/>
      <c r="T55" s="110"/>
      <c r="U55" s="110"/>
      <c r="V55" s="110"/>
      <c r="W55" s="110"/>
      <c r="X55" s="111"/>
      <c r="Y55" s="419" t="s">
        <v>13</v>
      </c>
      <c r="Z55" s="420"/>
      <c r="AA55" s="421"/>
      <c r="AB55" s="592" t="s">
        <v>14</v>
      </c>
      <c r="AC55" s="592"/>
      <c r="AD55" s="592"/>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88"/>
      <c r="AR59" s="199"/>
      <c r="AS59" s="132" t="s">
        <v>236</v>
      </c>
      <c r="AT59" s="133"/>
      <c r="AU59" s="198"/>
      <c r="AV59" s="198"/>
      <c r="AW59" s="399" t="s">
        <v>181</v>
      </c>
      <c r="AX59" s="400"/>
    </row>
    <row r="60" spans="1:50" ht="23.25" hidden="1" customHeight="1">
      <c r="A60" s="404"/>
      <c r="B60" s="402"/>
      <c r="C60" s="402"/>
      <c r="D60" s="402"/>
      <c r="E60" s="402"/>
      <c r="F60" s="403"/>
      <c r="G60" s="562"/>
      <c r="H60" s="563"/>
      <c r="I60" s="563"/>
      <c r="J60" s="563"/>
      <c r="K60" s="563"/>
      <c r="L60" s="563"/>
      <c r="M60" s="563"/>
      <c r="N60" s="563"/>
      <c r="O60" s="564"/>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65"/>
      <c r="H61" s="566"/>
      <c r="I61" s="566"/>
      <c r="J61" s="566"/>
      <c r="K61" s="566"/>
      <c r="L61" s="566"/>
      <c r="M61" s="566"/>
      <c r="N61" s="566"/>
      <c r="O61" s="567"/>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68"/>
      <c r="H62" s="569"/>
      <c r="I62" s="569"/>
      <c r="J62" s="569"/>
      <c r="K62" s="569"/>
      <c r="L62" s="569"/>
      <c r="M62" s="569"/>
      <c r="N62" s="569"/>
      <c r="O62" s="570"/>
      <c r="P62" s="110"/>
      <c r="Q62" s="110"/>
      <c r="R62" s="110"/>
      <c r="S62" s="110"/>
      <c r="T62" s="110"/>
      <c r="U62" s="110"/>
      <c r="V62" s="110"/>
      <c r="W62" s="110"/>
      <c r="X62" s="111"/>
      <c r="Y62" s="419" t="s">
        <v>13</v>
      </c>
      <c r="Z62" s="420"/>
      <c r="AA62" s="421"/>
      <c r="AB62" s="557" t="s">
        <v>14</v>
      </c>
      <c r="AC62" s="557"/>
      <c r="AD62" s="557"/>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0" t="s">
        <v>354</v>
      </c>
      <c r="B73" s="511"/>
      <c r="C73" s="511"/>
      <c r="D73" s="511"/>
      <c r="E73" s="511"/>
      <c r="F73" s="512"/>
      <c r="G73" s="580"/>
      <c r="H73" s="129" t="s">
        <v>146</v>
      </c>
      <c r="I73" s="129"/>
      <c r="J73" s="129"/>
      <c r="K73" s="129"/>
      <c r="L73" s="129"/>
      <c r="M73" s="129"/>
      <c r="N73" s="129"/>
      <c r="O73" s="130"/>
      <c r="P73" s="158" t="s">
        <v>59</v>
      </c>
      <c r="Q73" s="129"/>
      <c r="R73" s="129"/>
      <c r="S73" s="129"/>
      <c r="T73" s="129"/>
      <c r="U73" s="129"/>
      <c r="V73" s="129"/>
      <c r="W73" s="129"/>
      <c r="X73" s="130"/>
      <c r="Y73" s="582"/>
      <c r="Z73" s="583"/>
      <c r="AA73" s="584"/>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3"/>
      <c r="B74" s="514"/>
      <c r="C74" s="514"/>
      <c r="D74" s="514"/>
      <c r="E74" s="514"/>
      <c r="F74" s="515"/>
      <c r="G74" s="58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8"/>
      <c r="AR74" s="199"/>
      <c r="AS74" s="132" t="s">
        <v>236</v>
      </c>
      <c r="AT74" s="133"/>
      <c r="AU74" s="588"/>
      <c r="AV74" s="199"/>
      <c r="AW74" s="132" t="s">
        <v>181</v>
      </c>
      <c r="AX74" s="194"/>
    </row>
    <row r="75" spans="1:50" ht="23.25" hidden="1" customHeight="1">
      <c r="A75" s="513"/>
      <c r="B75" s="514"/>
      <c r="C75" s="514"/>
      <c r="D75" s="514"/>
      <c r="E75" s="514"/>
      <c r="F75" s="515"/>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3"/>
      <c r="B76" s="514"/>
      <c r="C76" s="514"/>
      <c r="D76" s="514"/>
      <c r="E76" s="514"/>
      <c r="F76" s="515"/>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3"/>
      <c r="B77" s="514"/>
      <c r="C77" s="514"/>
      <c r="D77" s="514"/>
      <c r="E77" s="514"/>
      <c r="F77" s="515"/>
      <c r="G77" s="609"/>
      <c r="H77" s="110"/>
      <c r="I77" s="110"/>
      <c r="J77" s="110"/>
      <c r="K77" s="110"/>
      <c r="L77" s="110"/>
      <c r="M77" s="110"/>
      <c r="N77" s="110"/>
      <c r="O77" s="111"/>
      <c r="P77" s="107"/>
      <c r="Q77" s="107"/>
      <c r="R77" s="107"/>
      <c r="S77" s="107"/>
      <c r="T77" s="107"/>
      <c r="U77" s="107"/>
      <c r="V77" s="107"/>
      <c r="W77" s="107"/>
      <c r="X77" s="108"/>
      <c r="Y77" s="158" t="s">
        <v>13</v>
      </c>
      <c r="Z77" s="129"/>
      <c r="AA77" s="130"/>
      <c r="AB77" s="577" t="s">
        <v>14</v>
      </c>
      <c r="AC77" s="577"/>
      <c r="AD77" s="577"/>
      <c r="AE77" s="889"/>
      <c r="AF77" s="890"/>
      <c r="AG77" s="890"/>
      <c r="AH77" s="890"/>
      <c r="AI77" s="889"/>
      <c r="AJ77" s="890"/>
      <c r="AK77" s="890"/>
      <c r="AL77" s="890"/>
      <c r="AM77" s="889"/>
      <c r="AN77" s="890"/>
      <c r="AO77" s="890"/>
      <c r="AP77" s="890"/>
      <c r="AQ77" s="341"/>
      <c r="AR77" s="206"/>
      <c r="AS77" s="206"/>
      <c r="AT77" s="342"/>
      <c r="AU77" s="217"/>
      <c r="AV77" s="217"/>
      <c r="AW77" s="217"/>
      <c r="AX77" s="219"/>
    </row>
    <row r="78" spans="1:50" ht="69.75" hidden="1" customHeight="1">
      <c r="A78" s="335" t="s">
        <v>389</v>
      </c>
      <c r="B78" s="336"/>
      <c r="C78" s="336"/>
      <c r="D78" s="336"/>
      <c r="E78" s="333" t="s">
        <v>332</v>
      </c>
      <c r="F78" s="334"/>
      <c r="G78" s="56" t="s">
        <v>238</v>
      </c>
      <c r="H78" s="585"/>
      <c r="I78" s="586"/>
      <c r="J78" s="586"/>
      <c r="K78" s="586"/>
      <c r="L78" s="586"/>
      <c r="M78" s="586"/>
      <c r="N78" s="586"/>
      <c r="O78" s="587"/>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6" t="s">
        <v>348</v>
      </c>
      <c r="AP79" s="277"/>
      <c r="AQ79" s="277"/>
      <c r="AR79" s="80" t="s">
        <v>346</v>
      </c>
      <c r="AS79" s="276"/>
      <c r="AT79" s="277"/>
      <c r="AU79" s="277"/>
      <c r="AV79" s="277"/>
      <c r="AW79" s="277"/>
      <c r="AX79" s="981"/>
    </row>
    <row r="80" spans="1:50" ht="18.75" hidden="1" customHeight="1">
      <c r="A80" s="863"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4"/>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4"/>
      <c r="B82" s="531"/>
      <c r="C82" s="432"/>
      <c r="D82" s="432"/>
      <c r="E82" s="432"/>
      <c r="F82" s="433"/>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c r="A83" s="864"/>
      <c r="B83" s="531"/>
      <c r="C83" s="432"/>
      <c r="D83" s="432"/>
      <c r="E83" s="432"/>
      <c r="F83" s="433"/>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c r="A84" s="864"/>
      <c r="B84" s="532"/>
      <c r="C84" s="533"/>
      <c r="D84" s="533"/>
      <c r="E84" s="533"/>
      <c r="F84" s="534"/>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c r="A85" s="864"/>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c r="A86" s="86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c r="A87" s="864"/>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59" t="s">
        <v>62</v>
      </c>
      <c r="Z87" s="560"/>
      <c r="AA87" s="561"/>
      <c r="AB87" s="465"/>
      <c r="AC87" s="465"/>
      <c r="AD87" s="46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c r="A88" s="864"/>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c r="A89" s="864"/>
      <c r="B89" s="533"/>
      <c r="C89" s="533"/>
      <c r="D89" s="533"/>
      <c r="E89" s="533"/>
      <c r="F89" s="534"/>
      <c r="G89" s="109"/>
      <c r="H89" s="110"/>
      <c r="I89" s="110"/>
      <c r="J89" s="110"/>
      <c r="K89" s="110"/>
      <c r="L89" s="110"/>
      <c r="M89" s="110"/>
      <c r="N89" s="110"/>
      <c r="O89" s="111"/>
      <c r="P89" s="175"/>
      <c r="Q89" s="175"/>
      <c r="R89" s="175"/>
      <c r="S89" s="175"/>
      <c r="T89" s="175"/>
      <c r="U89" s="175"/>
      <c r="V89" s="175"/>
      <c r="W89" s="175"/>
      <c r="X89" s="558"/>
      <c r="Y89" s="462" t="s">
        <v>13</v>
      </c>
      <c r="Z89" s="463"/>
      <c r="AA89" s="464"/>
      <c r="AB89" s="592" t="s">
        <v>14</v>
      </c>
      <c r="AC89" s="592"/>
      <c r="AD89" s="592"/>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c r="A90" s="864"/>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hidden="1" customHeight="1">
      <c r="A91" s="86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c r="A92" s="864"/>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59" t="s">
        <v>62</v>
      </c>
      <c r="Z92" s="560"/>
      <c r="AA92" s="561"/>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64"/>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64"/>
      <c r="B94" s="533"/>
      <c r="C94" s="533"/>
      <c r="D94" s="533"/>
      <c r="E94" s="533"/>
      <c r="F94" s="534"/>
      <c r="G94" s="109"/>
      <c r="H94" s="110"/>
      <c r="I94" s="110"/>
      <c r="J94" s="110"/>
      <c r="K94" s="110"/>
      <c r="L94" s="110"/>
      <c r="M94" s="110"/>
      <c r="N94" s="110"/>
      <c r="O94" s="111"/>
      <c r="P94" s="175"/>
      <c r="Q94" s="175"/>
      <c r="R94" s="175"/>
      <c r="S94" s="175"/>
      <c r="T94" s="175"/>
      <c r="U94" s="175"/>
      <c r="V94" s="175"/>
      <c r="W94" s="175"/>
      <c r="X94" s="558"/>
      <c r="Y94" s="462" t="s">
        <v>13</v>
      </c>
      <c r="Z94" s="463"/>
      <c r="AA94" s="464"/>
      <c r="AB94" s="592" t="s">
        <v>14</v>
      </c>
      <c r="AC94" s="592"/>
      <c r="AD94" s="592"/>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64"/>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6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c r="A97" s="864"/>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59" t="s">
        <v>62</v>
      </c>
      <c r="Z97" s="560"/>
      <c r="AA97" s="561"/>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64"/>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65"/>
      <c r="B99" s="434"/>
      <c r="C99" s="434"/>
      <c r="D99" s="434"/>
      <c r="E99" s="434"/>
      <c r="F99" s="435"/>
      <c r="G99" s="578"/>
      <c r="H99" s="214"/>
      <c r="I99" s="214"/>
      <c r="J99" s="214"/>
      <c r="K99" s="214"/>
      <c r="L99" s="214"/>
      <c r="M99" s="214"/>
      <c r="N99" s="214"/>
      <c r="O99" s="579"/>
      <c r="P99" s="522"/>
      <c r="Q99" s="522"/>
      <c r="R99" s="522"/>
      <c r="S99" s="522"/>
      <c r="T99" s="522"/>
      <c r="U99" s="522"/>
      <c r="V99" s="522"/>
      <c r="W99" s="522"/>
      <c r="X99" s="523"/>
      <c r="Y99" s="897" t="s">
        <v>13</v>
      </c>
      <c r="Z99" s="898"/>
      <c r="AA99" s="899"/>
      <c r="AB99" s="891" t="s">
        <v>14</v>
      </c>
      <c r="AC99" s="892"/>
      <c r="AD99" s="89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3"/>
      <c r="Z100" s="854"/>
      <c r="AA100" s="855"/>
      <c r="AB100" s="485" t="s">
        <v>11</v>
      </c>
      <c r="AC100" s="485"/>
      <c r="AD100" s="485"/>
      <c r="AE100" s="543" t="s">
        <v>398</v>
      </c>
      <c r="AF100" s="544"/>
      <c r="AG100" s="544"/>
      <c r="AH100" s="545"/>
      <c r="AI100" s="543" t="s">
        <v>418</v>
      </c>
      <c r="AJ100" s="544"/>
      <c r="AK100" s="544"/>
      <c r="AL100" s="545"/>
      <c r="AM100" s="543" t="s">
        <v>425</v>
      </c>
      <c r="AN100" s="544"/>
      <c r="AO100" s="544"/>
      <c r="AP100" s="545"/>
      <c r="AQ100" s="320" t="s">
        <v>438</v>
      </c>
      <c r="AR100" s="321"/>
      <c r="AS100" s="321"/>
      <c r="AT100" s="322"/>
      <c r="AU100" s="320" t="s">
        <v>439</v>
      </c>
      <c r="AV100" s="321"/>
      <c r="AW100" s="321"/>
      <c r="AX100" s="323"/>
    </row>
    <row r="101" spans="1:60" ht="23.25" customHeight="1">
      <c r="A101" s="426"/>
      <c r="B101" s="427"/>
      <c r="C101" s="427"/>
      <c r="D101" s="427"/>
      <c r="E101" s="427"/>
      <c r="F101" s="428"/>
      <c r="G101" s="104" t="s">
        <v>585</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583</v>
      </c>
      <c r="AC101" s="465"/>
      <c r="AD101" s="465"/>
      <c r="AE101" s="216">
        <v>17</v>
      </c>
      <c r="AF101" s="217"/>
      <c r="AG101" s="217"/>
      <c r="AH101" s="218"/>
      <c r="AI101" s="216">
        <v>10</v>
      </c>
      <c r="AJ101" s="217"/>
      <c r="AK101" s="217"/>
      <c r="AL101" s="218"/>
      <c r="AM101" s="216">
        <v>20</v>
      </c>
      <c r="AN101" s="217"/>
      <c r="AO101" s="217"/>
      <c r="AP101" s="218"/>
      <c r="AQ101" s="216"/>
      <c r="AR101" s="217"/>
      <c r="AS101" s="217"/>
      <c r="AT101" s="218"/>
      <c r="AU101" s="216"/>
      <c r="AV101" s="217"/>
      <c r="AW101" s="217"/>
      <c r="AX101" s="218"/>
    </row>
    <row r="102" spans="1:60" ht="23.25" customHeight="1">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583</v>
      </c>
      <c r="AC102" s="465"/>
      <c r="AD102" s="465"/>
      <c r="AE102" s="422">
        <v>10</v>
      </c>
      <c r="AF102" s="422"/>
      <c r="AG102" s="422"/>
      <c r="AH102" s="422"/>
      <c r="AI102" s="422">
        <v>10</v>
      </c>
      <c r="AJ102" s="422"/>
      <c r="AK102" s="422"/>
      <c r="AL102" s="422"/>
      <c r="AM102" s="422">
        <v>10</v>
      </c>
      <c r="AN102" s="422"/>
      <c r="AO102" s="422"/>
      <c r="AP102" s="422"/>
      <c r="AQ102" s="271"/>
      <c r="AR102" s="272"/>
      <c r="AS102" s="272"/>
      <c r="AT102" s="319"/>
      <c r="AU102" s="271"/>
      <c r="AV102" s="272"/>
      <c r="AW102" s="272"/>
      <c r="AX102" s="319"/>
    </row>
    <row r="103" spans="1:60" ht="31.5" hidden="1"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4"/>
      <c r="AU103" s="282" t="s">
        <v>439</v>
      </c>
      <c r="AV103" s="283"/>
      <c r="AW103" s="283"/>
      <c r="AX103" s="284"/>
    </row>
    <row r="104" spans="1:60" ht="23.25" hidden="1" customHeight="1">
      <c r="A104" s="426"/>
      <c r="B104" s="427"/>
      <c r="C104" s="427"/>
      <c r="D104" s="427"/>
      <c r="E104" s="427"/>
      <c r="F104" s="428"/>
      <c r="G104" s="394"/>
      <c r="H104" s="394"/>
      <c r="I104" s="394"/>
      <c r="J104" s="394"/>
      <c r="K104" s="394"/>
      <c r="L104" s="394"/>
      <c r="M104" s="394"/>
      <c r="N104" s="394"/>
      <c r="O104" s="394"/>
      <c r="P104" s="394"/>
      <c r="Q104" s="394"/>
      <c r="R104" s="394"/>
      <c r="S104" s="394"/>
      <c r="T104" s="394"/>
      <c r="U104" s="394"/>
      <c r="V104" s="394"/>
      <c r="W104" s="394"/>
      <c r="X104" s="394"/>
      <c r="Y104" s="469" t="s">
        <v>55</v>
      </c>
      <c r="Z104" s="470"/>
      <c r="AA104" s="471"/>
      <c r="AB104" s="466"/>
      <c r="AC104" s="467"/>
      <c r="AD104" s="46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9"/>
      <c r="B105" s="430"/>
      <c r="C105" s="430"/>
      <c r="D105" s="430"/>
      <c r="E105" s="430"/>
      <c r="F105" s="431"/>
      <c r="G105" s="395"/>
      <c r="H105" s="395"/>
      <c r="I105" s="395"/>
      <c r="J105" s="395"/>
      <c r="K105" s="395"/>
      <c r="L105" s="395"/>
      <c r="M105" s="395"/>
      <c r="N105" s="395"/>
      <c r="O105" s="395"/>
      <c r="P105" s="395"/>
      <c r="Q105" s="395"/>
      <c r="R105" s="395"/>
      <c r="S105" s="395"/>
      <c r="T105" s="395"/>
      <c r="U105" s="395"/>
      <c r="V105" s="395"/>
      <c r="W105" s="395"/>
      <c r="X105" s="395"/>
      <c r="Y105" s="449" t="s">
        <v>56</v>
      </c>
      <c r="Z105" s="549"/>
      <c r="AA105" s="550"/>
      <c r="AB105" s="476"/>
      <c r="AC105" s="477"/>
      <c r="AD105" s="478"/>
      <c r="AE105" s="422"/>
      <c r="AF105" s="422"/>
      <c r="AG105" s="422"/>
      <c r="AH105" s="422"/>
      <c r="AI105" s="422"/>
      <c r="AJ105" s="422"/>
      <c r="AK105" s="422"/>
      <c r="AL105" s="422"/>
      <c r="AM105" s="422"/>
      <c r="AN105" s="422"/>
      <c r="AO105" s="422"/>
      <c r="AP105" s="422"/>
      <c r="AQ105" s="216"/>
      <c r="AR105" s="217"/>
      <c r="AS105" s="217"/>
      <c r="AT105" s="218"/>
      <c r="AU105" s="271"/>
      <c r="AV105" s="272"/>
      <c r="AW105" s="272"/>
      <c r="AX105" s="319"/>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4"/>
      <c r="AU106" s="282" t="s">
        <v>439</v>
      </c>
      <c r="AV106" s="283"/>
      <c r="AW106" s="283"/>
      <c r="AX106" s="284"/>
    </row>
    <row r="107" spans="1:60" ht="23.25" hidden="1" customHeight="1">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894"/>
      <c r="AC107" s="895"/>
      <c r="AD107" s="896"/>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49"/>
      <c r="AA108" s="550"/>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9"/>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4"/>
      <c r="AU109" s="282" t="s">
        <v>439</v>
      </c>
      <c r="AV109" s="283"/>
      <c r="AW109" s="283"/>
      <c r="AX109" s="284"/>
    </row>
    <row r="110" spans="1:60" ht="23.25" hidden="1" customHeight="1">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894"/>
      <c r="AC110" s="895"/>
      <c r="AD110" s="896"/>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49"/>
      <c r="AA111" s="550"/>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9"/>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4"/>
      <c r="AU112" s="282" t="s">
        <v>439</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894"/>
      <c r="AC113" s="895"/>
      <c r="AD113" s="896"/>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49"/>
      <c r="AA114" s="550"/>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398</v>
      </c>
      <c r="AF115" s="420"/>
      <c r="AG115" s="420"/>
      <c r="AH115" s="421"/>
      <c r="AI115" s="419" t="s">
        <v>396</v>
      </c>
      <c r="AJ115" s="420"/>
      <c r="AK115" s="420"/>
      <c r="AL115" s="421"/>
      <c r="AM115" s="419" t="s">
        <v>425</v>
      </c>
      <c r="AN115" s="420"/>
      <c r="AO115" s="420"/>
      <c r="AP115" s="421"/>
      <c r="AQ115" s="589" t="s">
        <v>440</v>
      </c>
      <c r="AR115" s="590"/>
      <c r="AS115" s="590"/>
      <c r="AT115" s="590"/>
      <c r="AU115" s="590"/>
      <c r="AV115" s="590"/>
      <c r="AW115" s="590"/>
      <c r="AX115" s="591"/>
    </row>
    <row r="116" spans="1:50" ht="23.25" customHeight="1">
      <c r="A116" s="443"/>
      <c r="B116" s="444"/>
      <c r="C116" s="444"/>
      <c r="D116" s="444"/>
      <c r="E116" s="444"/>
      <c r="F116" s="445"/>
      <c r="G116" s="394" t="s">
        <v>586</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587</v>
      </c>
      <c r="AC116" s="467"/>
      <c r="AD116" s="468"/>
      <c r="AE116" s="422">
        <v>19.399999999999999</v>
      </c>
      <c r="AF116" s="422"/>
      <c r="AG116" s="422"/>
      <c r="AH116" s="422"/>
      <c r="AI116" s="422">
        <v>33</v>
      </c>
      <c r="AJ116" s="422"/>
      <c r="AK116" s="422"/>
      <c r="AL116" s="422"/>
      <c r="AM116" s="422"/>
      <c r="AN116" s="422"/>
      <c r="AO116" s="422"/>
      <c r="AP116" s="422"/>
      <c r="AQ116" s="216"/>
      <c r="AR116" s="217"/>
      <c r="AS116" s="217"/>
      <c r="AT116" s="217"/>
      <c r="AU116" s="217"/>
      <c r="AV116" s="217"/>
      <c r="AW116" s="217"/>
      <c r="AX116" s="219"/>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588</v>
      </c>
      <c r="AC117" s="477"/>
      <c r="AD117" s="478"/>
      <c r="AE117" s="552" t="s">
        <v>589</v>
      </c>
      <c r="AF117" s="552"/>
      <c r="AG117" s="552"/>
      <c r="AH117" s="552"/>
      <c r="AI117" s="552" t="s">
        <v>590</v>
      </c>
      <c r="AJ117" s="552"/>
      <c r="AK117" s="552"/>
      <c r="AL117" s="552"/>
      <c r="AM117" s="552"/>
      <c r="AN117" s="552"/>
      <c r="AO117" s="552"/>
      <c r="AP117" s="552"/>
      <c r="AQ117" s="552"/>
      <c r="AR117" s="552"/>
      <c r="AS117" s="552"/>
      <c r="AT117" s="552"/>
      <c r="AU117" s="552"/>
      <c r="AV117" s="552"/>
      <c r="AW117" s="552"/>
      <c r="AX117" s="553"/>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398</v>
      </c>
      <c r="AF118" s="420"/>
      <c r="AG118" s="420"/>
      <c r="AH118" s="421"/>
      <c r="AI118" s="419" t="s">
        <v>396</v>
      </c>
      <c r="AJ118" s="420"/>
      <c r="AK118" s="420"/>
      <c r="AL118" s="421"/>
      <c r="AM118" s="419" t="s">
        <v>425</v>
      </c>
      <c r="AN118" s="420"/>
      <c r="AO118" s="420"/>
      <c r="AP118" s="421"/>
      <c r="AQ118" s="589" t="s">
        <v>440</v>
      </c>
      <c r="AR118" s="590"/>
      <c r="AS118" s="590"/>
      <c r="AT118" s="590"/>
      <c r="AU118" s="590"/>
      <c r="AV118" s="590"/>
      <c r="AW118" s="590"/>
      <c r="AX118" s="591"/>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398</v>
      </c>
      <c r="AF121" s="420"/>
      <c r="AG121" s="420"/>
      <c r="AH121" s="421"/>
      <c r="AI121" s="419" t="s">
        <v>396</v>
      </c>
      <c r="AJ121" s="420"/>
      <c r="AK121" s="420"/>
      <c r="AL121" s="421"/>
      <c r="AM121" s="419" t="s">
        <v>425</v>
      </c>
      <c r="AN121" s="420"/>
      <c r="AO121" s="420"/>
      <c r="AP121" s="421"/>
      <c r="AQ121" s="589" t="s">
        <v>440</v>
      </c>
      <c r="AR121" s="590"/>
      <c r="AS121" s="590"/>
      <c r="AT121" s="590"/>
      <c r="AU121" s="590"/>
      <c r="AV121" s="590"/>
      <c r="AW121" s="590"/>
      <c r="AX121" s="591"/>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398</v>
      </c>
      <c r="AF124" s="420"/>
      <c r="AG124" s="420"/>
      <c r="AH124" s="421"/>
      <c r="AI124" s="419" t="s">
        <v>396</v>
      </c>
      <c r="AJ124" s="420"/>
      <c r="AK124" s="420"/>
      <c r="AL124" s="421"/>
      <c r="AM124" s="419" t="s">
        <v>425</v>
      </c>
      <c r="AN124" s="420"/>
      <c r="AO124" s="420"/>
      <c r="AP124" s="421"/>
      <c r="AQ124" s="589" t="s">
        <v>440</v>
      </c>
      <c r="AR124" s="590"/>
      <c r="AS124" s="590"/>
      <c r="AT124" s="590"/>
      <c r="AU124" s="590"/>
      <c r="AV124" s="590"/>
      <c r="AW124" s="590"/>
      <c r="AX124" s="591"/>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1"/>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2"/>
      <c r="Y126" s="475" t="s">
        <v>49</v>
      </c>
      <c r="Z126" s="450"/>
      <c r="AA126" s="451"/>
      <c r="AB126" s="476" t="s">
        <v>362</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29"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9" t="s">
        <v>398</v>
      </c>
      <c r="AF127" s="420"/>
      <c r="AG127" s="420"/>
      <c r="AH127" s="421"/>
      <c r="AI127" s="419" t="s">
        <v>396</v>
      </c>
      <c r="AJ127" s="420"/>
      <c r="AK127" s="420"/>
      <c r="AL127" s="421"/>
      <c r="AM127" s="419" t="s">
        <v>425</v>
      </c>
      <c r="AN127" s="420"/>
      <c r="AO127" s="420"/>
      <c r="AP127" s="421"/>
      <c r="AQ127" s="589" t="s">
        <v>440</v>
      </c>
      <c r="AR127" s="590"/>
      <c r="AS127" s="590"/>
      <c r="AT127" s="590"/>
      <c r="AU127" s="590"/>
      <c r="AV127" s="590"/>
      <c r="AW127" s="590"/>
      <c r="AX127" s="591"/>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7" t="s">
        <v>413</v>
      </c>
      <c r="B130" s="184"/>
      <c r="C130" s="183" t="s">
        <v>239</v>
      </c>
      <c r="D130" s="184"/>
      <c r="E130" s="168" t="s">
        <v>268</v>
      </c>
      <c r="F130" s="169"/>
      <c r="G130" s="170" t="s">
        <v>571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591</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v>1</v>
      </c>
      <c r="AC154" s="141"/>
      <c r="AD154" s="141"/>
      <c r="AE154" s="146"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thickBo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c r="A190" s="188"/>
      <c r="B190" s="185"/>
      <c r="C190" s="179"/>
      <c r="D190" s="185"/>
      <c r="E190" s="168" t="s">
        <v>268</v>
      </c>
      <c r="F190" s="169"/>
      <c r="G190" s="170" t="s">
        <v>571</v>
      </c>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customHeight="1">
      <c r="A191" s="188"/>
      <c r="B191" s="185"/>
      <c r="C191" s="179"/>
      <c r="D191" s="185"/>
      <c r="E191" s="173" t="s">
        <v>267</v>
      </c>
      <c r="F191" s="174"/>
      <c r="G191" s="109" t="s">
        <v>572</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customHeight="1">
      <c r="A194" s="188"/>
      <c r="B194" s="185"/>
      <c r="C194" s="179"/>
      <c r="D194" s="185"/>
      <c r="E194" s="179"/>
      <c r="F194" s="180"/>
      <c r="G194" s="103" t="s">
        <v>573</v>
      </c>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t="s">
        <v>570</v>
      </c>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570</v>
      </c>
      <c r="AC195" s="212"/>
      <c r="AD195" s="212"/>
      <c r="AE195" s="205">
        <v>0</v>
      </c>
      <c r="AF195" s="206"/>
      <c r="AG195" s="206"/>
      <c r="AH195" s="206"/>
      <c r="AI195" s="205">
        <v>5</v>
      </c>
      <c r="AJ195" s="206"/>
      <c r="AK195" s="206"/>
      <c r="AL195" s="206"/>
      <c r="AM195" s="205">
        <v>5</v>
      </c>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c r="A248" s="188"/>
      <c r="B248" s="185"/>
      <c r="C248" s="179"/>
      <c r="D248" s="185"/>
      <c r="E248" s="124" t="s">
        <v>595</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3"/>
      <c r="E430" s="173" t="s">
        <v>406</v>
      </c>
      <c r="F430" s="900"/>
      <c r="G430" s="901" t="s">
        <v>255</v>
      </c>
      <c r="H430" s="122"/>
      <c r="I430" s="122"/>
      <c r="J430" s="902"/>
      <c r="K430" s="903"/>
      <c r="L430" s="903"/>
      <c r="M430" s="903"/>
      <c r="N430" s="903"/>
      <c r="O430" s="903"/>
      <c r="P430" s="903"/>
      <c r="Q430" s="903"/>
      <c r="R430" s="903"/>
      <c r="S430" s="903"/>
      <c r="T430" s="904"/>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5"/>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8"/>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7" t="s">
        <v>182</v>
      </c>
      <c r="AC435" s="577"/>
      <c r="AD435" s="577"/>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8"/>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7" t="s">
        <v>182</v>
      </c>
      <c r="AC440" s="577"/>
      <c r="AD440" s="577"/>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8"/>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7" t="s">
        <v>182</v>
      </c>
      <c r="AC445" s="577"/>
      <c r="AD445" s="577"/>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8"/>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7" t="s">
        <v>182</v>
      </c>
      <c r="AC450" s="577"/>
      <c r="AD450" s="577"/>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8"/>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7" t="s">
        <v>182</v>
      </c>
      <c r="AC455" s="577"/>
      <c r="AD455" s="577"/>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8"/>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7" t="s">
        <v>14</v>
      </c>
      <c r="AC460" s="577"/>
      <c r="AD460" s="577"/>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8"/>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7" t="s">
        <v>14</v>
      </c>
      <c r="AC465" s="577"/>
      <c r="AD465" s="577"/>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8"/>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7" t="s">
        <v>14</v>
      </c>
      <c r="AC470" s="577"/>
      <c r="AD470" s="577"/>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8"/>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7" t="s">
        <v>14</v>
      </c>
      <c r="AC475" s="577"/>
      <c r="AD475" s="577"/>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8"/>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7" t="s">
        <v>14</v>
      </c>
      <c r="AC480" s="577"/>
      <c r="AD480" s="577"/>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5"/>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8"/>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7" t="s">
        <v>182</v>
      </c>
      <c r="AC489" s="577"/>
      <c r="AD489" s="577"/>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8"/>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7" t="s">
        <v>182</v>
      </c>
      <c r="AC494" s="577"/>
      <c r="AD494" s="577"/>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8"/>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7" t="s">
        <v>182</v>
      </c>
      <c r="AC499" s="577"/>
      <c r="AD499" s="577"/>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8"/>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7" t="s">
        <v>182</v>
      </c>
      <c r="AC504" s="577"/>
      <c r="AD504" s="577"/>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8"/>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7" t="s">
        <v>182</v>
      </c>
      <c r="AC509" s="577"/>
      <c r="AD509" s="577"/>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8"/>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7" t="s">
        <v>14</v>
      </c>
      <c r="AC514" s="577"/>
      <c r="AD514" s="577"/>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8"/>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7" t="s">
        <v>14</v>
      </c>
      <c r="AC519" s="577"/>
      <c r="AD519" s="577"/>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8"/>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7" t="s">
        <v>14</v>
      </c>
      <c r="AC524" s="577"/>
      <c r="AD524" s="577"/>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8"/>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7" t="s">
        <v>14</v>
      </c>
      <c r="AC529" s="577"/>
      <c r="AD529" s="577"/>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8"/>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7" t="s">
        <v>14</v>
      </c>
      <c r="AC534" s="577"/>
      <c r="AD534" s="577"/>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5"/>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8"/>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7" t="s">
        <v>182</v>
      </c>
      <c r="AC543" s="577"/>
      <c r="AD543" s="577"/>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8"/>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7" t="s">
        <v>182</v>
      </c>
      <c r="AC548" s="577"/>
      <c r="AD548" s="577"/>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8"/>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7" t="s">
        <v>182</v>
      </c>
      <c r="AC553" s="577"/>
      <c r="AD553" s="577"/>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8"/>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7" t="s">
        <v>182</v>
      </c>
      <c r="AC558" s="577"/>
      <c r="AD558" s="577"/>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8"/>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7" t="s">
        <v>182</v>
      </c>
      <c r="AC563" s="577"/>
      <c r="AD563" s="577"/>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8"/>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7" t="s">
        <v>14</v>
      </c>
      <c r="AC568" s="577"/>
      <c r="AD568" s="577"/>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8"/>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7" t="s">
        <v>14</v>
      </c>
      <c r="AC573" s="577"/>
      <c r="AD573" s="577"/>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8"/>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7" t="s">
        <v>14</v>
      </c>
      <c r="AC578" s="577"/>
      <c r="AD578" s="577"/>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8"/>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7" t="s">
        <v>14</v>
      </c>
      <c r="AC583" s="577"/>
      <c r="AD583" s="577"/>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8"/>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7" t="s">
        <v>14</v>
      </c>
      <c r="AC588" s="577"/>
      <c r="AD588" s="577"/>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5"/>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8"/>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7" t="s">
        <v>182</v>
      </c>
      <c r="AC597" s="577"/>
      <c r="AD597" s="577"/>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8"/>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7" t="s">
        <v>182</v>
      </c>
      <c r="AC602" s="577"/>
      <c r="AD602" s="577"/>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8"/>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7" t="s">
        <v>182</v>
      </c>
      <c r="AC607" s="577"/>
      <c r="AD607" s="577"/>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8"/>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7" t="s">
        <v>182</v>
      </c>
      <c r="AC612" s="577"/>
      <c r="AD612" s="577"/>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8"/>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7" t="s">
        <v>182</v>
      </c>
      <c r="AC617" s="577"/>
      <c r="AD617" s="577"/>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8"/>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7" t="s">
        <v>14</v>
      </c>
      <c r="AC622" s="577"/>
      <c r="AD622" s="577"/>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8"/>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7" t="s">
        <v>14</v>
      </c>
      <c r="AC627" s="577"/>
      <c r="AD627" s="577"/>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8"/>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7" t="s">
        <v>14</v>
      </c>
      <c r="AC632" s="577"/>
      <c r="AD632" s="577"/>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8"/>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7" t="s">
        <v>14</v>
      </c>
      <c r="AC637" s="577"/>
      <c r="AD637" s="577"/>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8"/>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7" t="s">
        <v>14</v>
      </c>
      <c r="AC642" s="577"/>
      <c r="AD642" s="577"/>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5"/>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8"/>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7" t="s">
        <v>182</v>
      </c>
      <c r="AC651" s="577"/>
      <c r="AD651" s="577"/>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8"/>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7" t="s">
        <v>182</v>
      </c>
      <c r="AC656" s="577"/>
      <c r="AD656" s="577"/>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8"/>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7" t="s">
        <v>182</v>
      </c>
      <c r="AC661" s="577"/>
      <c r="AD661" s="577"/>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8"/>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7" t="s">
        <v>182</v>
      </c>
      <c r="AC666" s="577"/>
      <c r="AD666" s="577"/>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8"/>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7" t="s">
        <v>182</v>
      </c>
      <c r="AC671" s="577"/>
      <c r="AD671" s="577"/>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8"/>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7" t="s">
        <v>14</v>
      </c>
      <c r="AC676" s="577"/>
      <c r="AD676" s="577"/>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8"/>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7" t="s">
        <v>14</v>
      </c>
      <c r="AC681" s="577"/>
      <c r="AD681" s="577"/>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8"/>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7" t="s">
        <v>14</v>
      </c>
      <c r="AC686" s="577"/>
      <c r="AD686" s="577"/>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8"/>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7" t="s">
        <v>14</v>
      </c>
      <c r="AC691" s="577"/>
      <c r="AD691" s="577"/>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8"/>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7" t="s">
        <v>14</v>
      </c>
      <c r="AC696" s="577"/>
      <c r="AD696" s="577"/>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27" customHeight="1">
      <c r="A702" s="869" t="s">
        <v>140</v>
      </c>
      <c r="B702" s="870"/>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6" t="s">
        <v>567</v>
      </c>
      <c r="AE702" s="347"/>
      <c r="AF702" s="347"/>
      <c r="AG702" s="386" t="s">
        <v>596</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1"/>
      <c r="B703" s="872"/>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8" t="s">
        <v>567</v>
      </c>
      <c r="AE703" s="329"/>
      <c r="AF703" s="329"/>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0" t="s">
        <v>567</v>
      </c>
      <c r="AE704" s="781"/>
      <c r="AF704" s="781"/>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8" t="s">
        <v>39</v>
      </c>
      <c r="B705" s="639"/>
      <c r="C705" s="821" t="s">
        <v>41</v>
      </c>
      <c r="D705" s="8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3"/>
      <c r="AD705" s="712" t="s">
        <v>567</v>
      </c>
      <c r="AE705" s="713"/>
      <c r="AF705" s="713"/>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0"/>
      <c r="B706" s="641"/>
      <c r="C706" s="792"/>
      <c r="D706" s="793"/>
      <c r="E706" s="728" t="s">
        <v>387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574</v>
      </c>
      <c r="AE706" s="329"/>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0"/>
      <c r="B707" s="641"/>
      <c r="C707" s="794"/>
      <c r="D707" s="795"/>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7" t="s">
        <v>574</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0"/>
      <c r="B708" s="642"/>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2" t="s">
        <v>575</v>
      </c>
      <c r="AE708" s="603"/>
      <c r="AF708" s="603"/>
      <c r="AG708" s="737"/>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c r="A709" s="640"/>
      <c r="B709" s="642"/>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567</v>
      </c>
      <c r="AE709" s="329"/>
      <c r="AF709" s="329"/>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0"/>
      <c r="B710" s="64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575</v>
      </c>
      <c r="AE710" s="329"/>
      <c r="AF710" s="329"/>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0"/>
      <c r="B711" s="64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1"/>
      <c r="AD711" s="328" t="s">
        <v>567</v>
      </c>
      <c r="AE711" s="329"/>
      <c r="AF711" s="329"/>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0"/>
      <c r="B712" s="642"/>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1"/>
      <c r="AD712" s="780" t="s">
        <v>575</v>
      </c>
      <c r="AE712" s="781"/>
      <c r="AF712" s="781"/>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0"/>
      <c r="B713" s="642"/>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8" t="s">
        <v>575</v>
      </c>
      <c r="AE713" s="329"/>
      <c r="AF713" s="661"/>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7" t="s">
        <v>567</v>
      </c>
      <c r="AE714" s="808"/>
      <c r="AF714" s="809"/>
      <c r="AG714" s="100" t="s">
        <v>601</v>
      </c>
      <c r="AH714" s="101"/>
      <c r="AI714" s="101"/>
      <c r="AJ714" s="101"/>
      <c r="AK714" s="101"/>
      <c r="AL714" s="101"/>
      <c r="AM714" s="101"/>
      <c r="AN714" s="101"/>
      <c r="AO714" s="101"/>
      <c r="AP714" s="101"/>
      <c r="AQ714" s="101"/>
      <c r="AR714" s="101"/>
      <c r="AS714" s="101"/>
      <c r="AT714" s="101"/>
      <c r="AU714" s="101"/>
      <c r="AV714" s="101"/>
      <c r="AW714" s="101"/>
      <c r="AX714" s="102"/>
    </row>
    <row r="715" spans="1:50" ht="27" customHeight="1">
      <c r="A715" s="638"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567</v>
      </c>
      <c r="AE715" s="603"/>
      <c r="AF715" s="654"/>
      <c r="AG715" s="737" t="s">
        <v>603</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567</v>
      </c>
      <c r="AE716" s="625"/>
      <c r="AF716" s="625"/>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0"/>
      <c r="B717" s="642"/>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567</v>
      </c>
      <c r="AE717" s="329"/>
      <c r="AF717" s="329"/>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45.65" customHeight="1">
      <c r="A718" s="643"/>
      <c r="B718" s="64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567</v>
      </c>
      <c r="AE718" s="329"/>
      <c r="AF718" s="329"/>
      <c r="AG718" s="126" t="s">
        <v>605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575</v>
      </c>
      <c r="AE719" s="603"/>
      <c r="AF719" s="603"/>
      <c r="AG719" s="124" t="s">
        <v>576</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76"/>
      <c r="B720" s="77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6"/>
      <c r="B721" s="77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6"/>
      <c r="B722" s="77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6"/>
      <c r="B723" s="77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6"/>
      <c r="B724" s="77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8"/>
      <c r="B725" s="779"/>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38" t="s">
        <v>48</v>
      </c>
      <c r="B726" s="800"/>
      <c r="C726" s="815" t="s">
        <v>53</v>
      </c>
      <c r="D726" s="839"/>
      <c r="E726" s="839"/>
      <c r="F726" s="840"/>
      <c r="G726" s="575" t="s">
        <v>577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1"/>
      <c r="B727" s="802"/>
      <c r="C727" s="743" t="s">
        <v>57</v>
      </c>
      <c r="D727" s="744"/>
      <c r="E727" s="744"/>
      <c r="F727" s="745"/>
      <c r="G727" s="573"/>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9" t="s">
        <v>409</v>
      </c>
      <c r="B737" s="209"/>
      <c r="C737" s="209"/>
      <c r="D737" s="210"/>
      <c r="E737" s="990"/>
      <c r="F737" s="990"/>
      <c r="G737" s="990"/>
      <c r="H737" s="990"/>
      <c r="I737" s="990"/>
      <c r="J737" s="990"/>
      <c r="K737" s="990"/>
      <c r="L737" s="990"/>
      <c r="M737" s="990"/>
      <c r="N737" s="366" t="s">
        <v>404</v>
      </c>
      <c r="O737" s="366"/>
      <c r="P737" s="366"/>
      <c r="Q737" s="366"/>
      <c r="R737" s="990"/>
      <c r="S737" s="990"/>
      <c r="T737" s="990"/>
      <c r="U737" s="990"/>
      <c r="V737" s="990"/>
      <c r="W737" s="990"/>
      <c r="X737" s="990"/>
      <c r="Y737" s="990"/>
      <c r="Z737" s="990"/>
      <c r="AA737" s="366" t="s">
        <v>403</v>
      </c>
      <c r="AB737" s="366"/>
      <c r="AC737" s="366"/>
      <c r="AD737" s="366"/>
      <c r="AE737" s="990"/>
      <c r="AF737" s="990"/>
      <c r="AG737" s="990"/>
      <c r="AH737" s="990"/>
      <c r="AI737" s="990"/>
      <c r="AJ737" s="990"/>
      <c r="AK737" s="990"/>
      <c r="AL737" s="990"/>
      <c r="AM737" s="990"/>
      <c r="AN737" s="366" t="s">
        <v>402</v>
      </c>
      <c r="AO737" s="366"/>
      <c r="AP737" s="366"/>
      <c r="AQ737" s="366"/>
      <c r="AR737" s="996"/>
      <c r="AS737" s="997"/>
      <c r="AT737" s="997"/>
      <c r="AU737" s="997"/>
      <c r="AV737" s="997"/>
      <c r="AW737" s="997"/>
      <c r="AX737" s="998"/>
      <c r="AY737" s="88"/>
      <c r="AZ737" s="88"/>
    </row>
    <row r="738" spans="1:52" ht="24.75" customHeight="1">
      <c r="A738" s="989" t="s">
        <v>401</v>
      </c>
      <c r="B738" s="209"/>
      <c r="C738" s="209"/>
      <c r="D738" s="210"/>
      <c r="E738" s="990"/>
      <c r="F738" s="990"/>
      <c r="G738" s="990"/>
      <c r="H738" s="990"/>
      <c r="I738" s="990"/>
      <c r="J738" s="990"/>
      <c r="K738" s="990"/>
      <c r="L738" s="990"/>
      <c r="M738" s="990"/>
      <c r="N738" s="366" t="s">
        <v>400</v>
      </c>
      <c r="O738" s="366"/>
      <c r="P738" s="366"/>
      <c r="Q738" s="366"/>
      <c r="R738" s="990"/>
      <c r="S738" s="990"/>
      <c r="T738" s="990"/>
      <c r="U738" s="990"/>
      <c r="V738" s="990"/>
      <c r="W738" s="990"/>
      <c r="X738" s="990"/>
      <c r="Y738" s="990"/>
      <c r="Z738" s="990"/>
      <c r="AA738" s="366" t="s">
        <v>399</v>
      </c>
      <c r="AB738" s="366"/>
      <c r="AC738" s="366"/>
      <c r="AD738" s="366"/>
      <c r="AE738" s="990"/>
      <c r="AF738" s="990"/>
      <c r="AG738" s="990"/>
      <c r="AH738" s="990"/>
      <c r="AI738" s="990"/>
      <c r="AJ738" s="990"/>
      <c r="AK738" s="990"/>
      <c r="AL738" s="990"/>
      <c r="AM738" s="990"/>
      <c r="AN738" s="366" t="s">
        <v>398</v>
      </c>
      <c r="AO738" s="366"/>
      <c r="AP738" s="366"/>
      <c r="AQ738" s="366"/>
      <c r="AR738" s="996"/>
      <c r="AS738" s="997"/>
      <c r="AT738" s="997"/>
      <c r="AU738" s="997"/>
      <c r="AV738" s="997"/>
      <c r="AW738" s="997"/>
      <c r="AX738" s="998"/>
    </row>
    <row r="739" spans="1:52" ht="24.75" customHeight="1">
      <c r="A739" s="989" t="s">
        <v>397</v>
      </c>
      <c r="B739" s="209"/>
      <c r="C739" s="209"/>
      <c r="D739" s="210"/>
      <c r="E739" s="990" t="s">
        <v>607</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421</v>
      </c>
      <c r="B740" s="972"/>
      <c r="C740" s="972"/>
      <c r="D740" s="973"/>
      <c r="E740" s="974" t="s">
        <v>563</v>
      </c>
      <c r="F740" s="975"/>
      <c r="G740" s="975"/>
      <c r="H740" s="92" t="str">
        <f>IF(E740="", "", "(")</f>
        <v>(</v>
      </c>
      <c r="I740" s="975"/>
      <c r="J740" s="975"/>
      <c r="K740" s="92" t="str">
        <f>IF(OR(I740="　", I740=""), "", "-")</f>
        <v/>
      </c>
      <c r="L740" s="976">
        <v>235</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2" t="s">
        <v>390</v>
      </c>
      <c r="B741" s="613"/>
      <c r="C741" s="613"/>
      <c r="D741" s="613"/>
      <c r="E741" s="613"/>
      <c r="F741" s="61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hidden="1" customHeight="1">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hidden="1" customHeight="1">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6" t="s">
        <v>392</v>
      </c>
      <c r="B780" s="627"/>
      <c r="C780" s="627"/>
      <c r="D780" s="627"/>
      <c r="E780" s="627"/>
      <c r="F780" s="628"/>
      <c r="G780" s="593" t="s">
        <v>366</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367</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1"/>
    </row>
    <row r="781" spans="1:50" ht="24.75" customHeight="1">
      <c r="A781" s="629"/>
      <c r="B781" s="630"/>
      <c r="C781" s="630"/>
      <c r="D781" s="630"/>
      <c r="E781" s="630"/>
      <c r="F781" s="631"/>
      <c r="G781" s="815"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6"/>
      <c r="AC781" s="815"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c r="A782" s="629"/>
      <c r="B782" s="630"/>
      <c r="C782" s="630"/>
      <c r="D782" s="630"/>
      <c r="E782" s="630"/>
      <c r="F782" s="631"/>
      <c r="G782" s="668" t="s">
        <v>608</v>
      </c>
      <c r="H782" s="669"/>
      <c r="I782" s="669"/>
      <c r="J782" s="669"/>
      <c r="K782" s="670"/>
      <c r="L782" s="662" t="s">
        <v>609</v>
      </c>
      <c r="M782" s="663"/>
      <c r="N782" s="663"/>
      <c r="O782" s="663"/>
      <c r="P782" s="663"/>
      <c r="Q782" s="663"/>
      <c r="R782" s="663"/>
      <c r="S782" s="663"/>
      <c r="T782" s="663"/>
      <c r="U782" s="663"/>
      <c r="V782" s="663"/>
      <c r="W782" s="663"/>
      <c r="X782" s="664"/>
      <c r="Y782" s="803">
        <v>0</v>
      </c>
      <c r="Z782" s="804"/>
      <c r="AA782" s="804"/>
      <c r="AB782" s="805"/>
      <c r="AC782" s="835"/>
      <c r="AD782" s="669"/>
      <c r="AE782" s="669"/>
      <c r="AF782" s="669"/>
      <c r="AG782" s="670"/>
      <c r="AH782" s="662"/>
      <c r="AI782" s="663"/>
      <c r="AJ782" s="663"/>
      <c r="AK782" s="663"/>
      <c r="AL782" s="663"/>
      <c r="AM782" s="663"/>
      <c r="AN782" s="663"/>
      <c r="AO782" s="663"/>
      <c r="AP782" s="663"/>
      <c r="AQ782" s="663"/>
      <c r="AR782" s="663"/>
      <c r="AS782" s="663"/>
      <c r="AT782" s="664"/>
      <c r="AU782" s="389"/>
      <c r="AV782" s="390"/>
      <c r="AW782" s="390"/>
      <c r="AX782" s="391"/>
    </row>
    <row r="783" spans="1:50" ht="24.75"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c r="A792" s="629"/>
      <c r="B792" s="630"/>
      <c r="C792" s="630"/>
      <c r="D792" s="630"/>
      <c r="E792" s="630"/>
      <c r="F792" s="631"/>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29"/>
      <c r="B793" s="630"/>
      <c r="C793" s="630"/>
      <c r="D793" s="630"/>
      <c r="E793" s="630"/>
      <c r="F793" s="631"/>
      <c r="G793" s="593" t="s">
        <v>322</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321</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1"/>
    </row>
    <row r="794" spans="1:50" ht="24.75" hidden="1" customHeight="1">
      <c r="A794" s="629"/>
      <c r="B794" s="630"/>
      <c r="C794" s="630"/>
      <c r="D794" s="630"/>
      <c r="E794" s="630"/>
      <c r="F794" s="631"/>
      <c r="G794" s="815"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6"/>
      <c r="AC794" s="815"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hidden="1" customHeight="1">
      <c r="A795" s="629"/>
      <c r="B795" s="630"/>
      <c r="C795" s="630"/>
      <c r="D795" s="630"/>
      <c r="E795" s="630"/>
      <c r="F795" s="631"/>
      <c r="G795" s="835"/>
      <c r="H795" s="669"/>
      <c r="I795" s="669"/>
      <c r="J795" s="669"/>
      <c r="K795" s="670"/>
      <c r="L795" s="662"/>
      <c r="M795" s="663"/>
      <c r="N795" s="663"/>
      <c r="O795" s="663"/>
      <c r="P795" s="663"/>
      <c r="Q795" s="663"/>
      <c r="R795" s="663"/>
      <c r="S795" s="663"/>
      <c r="T795" s="663"/>
      <c r="U795" s="663"/>
      <c r="V795" s="663"/>
      <c r="W795" s="663"/>
      <c r="X795" s="664"/>
      <c r="Y795" s="389"/>
      <c r="Z795" s="390"/>
      <c r="AA795" s="390"/>
      <c r="AB795" s="836"/>
      <c r="AC795" s="835"/>
      <c r="AD795" s="669"/>
      <c r="AE795" s="669"/>
      <c r="AF795" s="669"/>
      <c r="AG795" s="670"/>
      <c r="AH795" s="662"/>
      <c r="AI795" s="663"/>
      <c r="AJ795" s="663"/>
      <c r="AK795" s="663"/>
      <c r="AL795" s="663"/>
      <c r="AM795" s="663"/>
      <c r="AN795" s="663"/>
      <c r="AO795" s="663"/>
      <c r="AP795" s="663"/>
      <c r="AQ795" s="663"/>
      <c r="AR795" s="663"/>
      <c r="AS795" s="663"/>
      <c r="AT795" s="664"/>
      <c r="AU795" s="389"/>
      <c r="AV795" s="390"/>
      <c r="AW795" s="390"/>
      <c r="AX795" s="391"/>
    </row>
    <row r="796" spans="1:50"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hidden="1" customHeight="1" thickBot="1">
      <c r="A805" s="629"/>
      <c r="B805" s="630"/>
      <c r="C805" s="630"/>
      <c r="D805" s="630"/>
      <c r="E805" s="630"/>
      <c r="F805" s="631"/>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29"/>
      <c r="B806" s="630"/>
      <c r="C806" s="630"/>
      <c r="D806" s="630"/>
      <c r="E806" s="630"/>
      <c r="F806" s="631"/>
      <c r="G806" s="593" t="s">
        <v>323</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324</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1"/>
    </row>
    <row r="807" spans="1:50" ht="24.75" hidden="1" customHeight="1">
      <c r="A807" s="629"/>
      <c r="B807" s="630"/>
      <c r="C807" s="630"/>
      <c r="D807" s="630"/>
      <c r="E807" s="630"/>
      <c r="F807" s="631"/>
      <c r="G807" s="815"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6"/>
      <c r="AC807" s="815"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c r="A808" s="629"/>
      <c r="B808" s="630"/>
      <c r="C808" s="630"/>
      <c r="D808" s="630"/>
      <c r="E808" s="630"/>
      <c r="F808" s="631"/>
      <c r="G808" s="835"/>
      <c r="H808" s="669"/>
      <c r="I808" s="669"/>
      <c r="J808" s="669"/>
      <c r="K808" s="670"/>
      <c r="L808" s="662"/>
      <c r="M808" s="663"/>
      <c r="N808" s="663"/>
      <c r="O808" s="663"/>
      <c r="P808" s="663"/>
      <c r="Q808" s="663"/>
      <c r="R808" s="663"/>
      <c r="S808" s="663"/>
      <c r="T808" s="663"/>
      <c r="U808" s="663"/>
      <c r="V808" s="663"/>
      <c r="W808" s="663"/>
      <c r="X808" s="664"/>
      <c r="Y808" s="389"/>
      <c r="Z808" s="390"/>
      <c r="AA808" s="390"/>
      <c r="AB808" s="836"/>
      <c r="AC808" s="835"/>
      <c r="AD808" s="669"/>
      <c r="AE808" s="669"/>
      <c r="AF808" s="669"/>
      <c r="AG808" s="670"/>
      <c r="AH808" s="662"/>
      <c r="AI808" s="663"/>
      <c r="AJ808" s="663"/>
      <c r="AK808" s="663"/>
      <c r="AL808" s="663"/>
      <c r="AM808" s="663"/>
      <c r="AN808" s="663"/>
      <c r="AO808" s="663"/>
      <c r="AP808" s="663"/>
      <c r="AQ808" s="663"/>
      <c r="AR808" s="663"/>
      <c r="AS808" s="663"/>
      <c r="AT808" s="664"/>
      <c r="AU808" s="389"/>
      <c r="AV808" s="390"/>
      <c r="AW808" s="390"/>
      <c r="AX808" s="391"/>
    </row>
    <row r="809" spans="1:50"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thickBot="1">
      <c r="A818" s="629"/>
      <c r="B818" s="630"/>
      <c r="C818" s="630"/>
      <c r="D818" s="630"/>
      <c r="E818" s="630"/>
      <c r="F818" s="631"/>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29"/>
      <c r="B819" s="630"/>
      <c r="C819" s="630"/>
      <c r="D819" s="630"/>
      <c r="E819" s="630"/>
      <c r="F819" s="631"/>
      <c r="G819" s="593" t="s">
        <v>269</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183</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1"/>
    </row>
    <row r="820" spans="1:50" ht="24.75" hidden="1" customHeight="1">
      <c r="A820" s="629"/>
      <c r="B820" s="630"/>
      <c r="C820" s="630"/>
      <c r="D820" s="630"/>
      <c r="E820" s="630"/>
      <c r="F820" s="631"/>
      <c r="G820" s="815"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6"/>
      <c r="AC820" s="815"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c r="A821" s="629"/>
      <c r="B821" s="630"/>
      <c r="C821" s="630"/>
      <c r="D821" s="630"/>
      <c r="E821" s="630"/>
      <c r="F821" s="631"/>
      <c r="G821" s="835"/>
      <c r="H821" s="669"/>
      <c r="I821" s="669"/>
      <c r="J821" s="669"/>
      <c r="K821" s="670"/>
      <c r="L821" s="662"/>
      <c r="M821" s="663"/>
      <c r="N821" s="663"/>
      <c r="O821" s="663"/>
      <c r="P821" s="663"/>
      <c r="Q821" s="663"/>
      <c r="R821" s="663"/>
      <c r="S821" s="663"/>
      <c r="T821" s="663"/>
      <c r="U821" s="663"/>
      <c r="V821" s="663"/>
      <c r="W821" s="663"/>
      <c r="X821" s="664"/>
      <c r="Y821" s="389"/>
      <c r="Z821" s="390"/>
      <c r="AA821" s="390"/>
      <c r="AB821" s="836"/>
      <c r="AC821" s="835"/>
      <c r="AD821" s="669"/>
      <c r="AE821" s="669"/>
      <c r="AF821" s="669"/>
      <c r="AG821" s="670"/>
      <c r="AH821" s="662"/>
      <c r="AI821" s="663"/>
      <c r="AJ821" s="663"/>
      <c r="AK821" s="663"/>
      <c r="AL821" s="663"/>
      <c r="AM821" s="663"/>
      <c r="AN821" s="663"/>
      <c r="AO821" s="663"/>
      <c r="AP821" s="663"/>
      <c r="AQ821" s="663"/>
      <c r="AR821" s="663"/>
      <c r="AS821" s="663"/>
      <c r="AT821" s="664"/>
      <c r="AU821" s="389"/>
      <c r="AV821" s="390"/>
      <c r="AW821" s="390"/>
      <c r="AX821" s="391"/>
    </row>
    <row r="822" spans="1:50"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c r="A831" s="629"/>
      <c r="B831" s="630"/>
      <c r="C831" s="630"/>
      <c r="D831" s="630"/>
      <c r="E831" s="630"/>
      <c r="F831" s="631"/>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8.5"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3">
    <cfRule type="expression" dxfId="2797" priority="13891">
      <formula>IF(RIGHT(TEXT(Y783,"0.#"),1)=".",FALSE,TRUE)</formula>
    </cfRule>
    <cfRule type="expression" dxfId="2796" priority="13892">
      <formula>IF(RIGHT(TEXT(Y783,"0.#"),1)=".",TRUE,FALSE)</formula>
    </cfRule>
  </conditionalFormatting>
  <conditionalFormatting sqref="Y792">
    <cfRule type="expression" dxfId="2795" priority="13887">
      <formula>IF(RIGHT(TEXT(Y792,"0.#"),1)=".",FALSE,TRUE)</formula>
    </cfRule>
    <cfRule type="expression" dxfId="2794" priority="13888">
      <formula>IF(RIGHT(TEXT(Y792,"0.#"),1)=".",TRUE,FALSE)</formula>
    </cfRule>
  </conditionalFormatting>
  <conditionalFormatting sqref="Y823:Y830 Y821 Y810:Y817 Y808 Y797:Y804 Y795">
    <cfRule type="expression" dxfId="2793" priority="13669">
      <formula>IF(RIGHT(TEXT(Y795,"0.#"),1)=".",FALSE,TRUE)</formula>
    </cfRule>
    <cfRule type="expression" dxfId="2792" priority="13670">
      <formula>IF(RIGHT(TEXT(Y795,"0.#"),1)=".",TRUE,FALSE)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4:Y791">
    <cfRule type="expression" dxfId="2785" priority="13693">
      <formula>IF(RIGHT(TEXT(Y784,"0.#"),1)=".",FALSE,TRUE)</formula>
    </cfRule>
    <cfRule type="expression" dxfId="2784" priority="13694">
      <formula>IF(RIGHT(TEXT(Y784,"0.#"),1)=".",TRUE,FALSE)</formula>
    </cfRule>
  </conditionalFormatting>
  <conditionalFormatting sqref="AU783">
    <cfRule type="expression" dxfId="2783" priority="13691">
      <formula>IF(RIGHT(TEXT(AU783,"0.#"),1)=".",FALSE,TRUE)</formula>
    </cfRule>
    <cfRule type="expression" dxfId="2782" priority="13692">
      <formula>IF(RIGHT(TEXT(AU783,"0.#"),1)=".",TRUE,FALSE)</formula>
    </cfRule>
  </conditionalFormatting>
  <conditionalFormatting sqref="AU792">
    <cfRule type="expression" dxfId="2781" priority="13689">
      <formula>IF(RIGHT(TEXT(AU792,"0.#"),1)=".",FALSE,TRUE)</formula>
    </cfRule>
    <cfRule type="expression" dxfId="2780" priority="13690">
      <formula>IF(RIGHT(TEXT(AU792,"0.#"),1)=".",TRUE,FALSE)</formula>
    </cfRule>
  </conditionalFormatting>
  <conditionalFormatting sqref="AU784:AU791 AU782">
    <cfRule type="expression" dxfId="2779" priority="13687">
      <formula>IF(RIGHT(TEXT(AU782,"0.#"),1)=".",FALSE,TRUE)</formula>
    </cfRule>
    <cfRule type="expression" dxfId="2778" priority="13688">
      <formula>IF(RIGHT(TEXT(AU782,"0.#"),1)=".",TRUE,FALSE)</formula>
    </cfRule>
  </conditionalFormatting>
  <conditionalFormatting sqref="Y822 Y809 Y796">
    <cfRule type="expression" dxfId="2777" priority="13673">
      <formula>IF(RIGHT(TEXT(Y796,"0.#"),1)=".",FALSE,TRUE)</formula>
    </cfRule>
    <cfRule type="expression" dxfId="2776" priority="13674">
      <formula>IF(RIGHT(TEXT(Y796,"0.#"),1)=".",TRUE,FALSE)</formula>
    </cfRule>
  </conditionalFormatting>
  <conditionalFormatting sqref="Y831 Y818 Y805">
    <cfRule type="expression" dxfId="2775" priority="13671">
      <formula>IF(RIGHT(TEXT(Y805,"0.#"),1)=".",FALSE,TRUE)</formula>
    </cfRule>
    <cfRule type="expression" dxfId="2774" priority="13672">
      <formula>IF(RIGHT(TEXT(Y805,"0.#"),1)=".",TRUE,FALSE)</formula>
    </cfRule>
  </conditionalFormatting>
  <conditionalFormatting sqref="AU822 AU809 AU796">
    <cfRule type="expression" dxfId="2773" priority="13667">
      <formula>IF(RIGHT(TEXT(AU796,"0.#"),1)=".",FALSE,TRUE)</formula>
    </cfRule>
    <cfRule type="expression" dxfId="2772" priority="13668">
      <formula>IF(RIGHT(TEXT(AU796,"0.#"),1)=".",TRUE,FALSE)</formula>
    </cfRule>
  </conditionalFormatting>
  <conditionalFormatting sqref="AU831 AU818 AU805">
    <cfRule type="expression" dxfId="2771" priority="13665">
      <formula>IF(RIGHT(TEXT(AU805,"0.#"),1)=".",FALSE,TRUE)</formula>
    </cfRule>
    <cfRule type="expression" dxfId="2770" priority="13666">
      <formula>IF(RIGHT(TEXT(AU805,"0.#"),1)=".",TRUE,FALSE)</formula>
    </cfRule>
  </conditionalFormatting>
  <conditionalFormatting sqref="AU823:AU830 AU821 AU810:AU817 AU808 AU797:AU804 AU795">
    <cfRule type="expression" dxfId="2769" priority="13663">
      <formula>IF(RIGHT(TEXT(AU795,"0.#"),1)=".",FALSE,TRUE)</formula>
    </cfRule>
    <cfRule type="expression" dxfId="2768" priority="13664">
      <formula>IF(RIGHT(TEXT(AU795,"0.#"),1)=".",TRUE,FALSE)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Q116">
    <cfRule type="expression" dxfId="2603" priority="13171">
      <formula>IF(RIGHT(TEXT(AQ116,"0.#"),1)=".",FALSE,TRUE)</formula>
    </cfRule>
    <cfRule type="expression" dxfId="2602" priority="13172">
      <formula>IF(RIGHT(TEXT(AQ116,"0.#"),1)=".",TRUE,FALSE)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M117">
    <cfRule type="expression" dxfId="2599" priority="13165">
      <formula>IF(RIGHT(TEXT(AM117,"0.#"),1)=".",FALSE,TRUE)</formula>
    </cfRule>
    <cfRule type="expression" dxfId="2598" priority="13166">
      <formula>IF(RIGHT(TEXT(AM117,"0.#"),1)=".",TRUE,FALSE)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9">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2:AI33">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7" manualBreakCount="7">
    <brk id="94" max="49" man="1"/>
    <brk id="249" max="49" man="1"/>
    <brk id="352" max="49" man="1"/>
    <brk id="553" max="49" man="1"/>
    <brk id="699" max="49" man="1"/>
    <brk id="734"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29"/>
      <c r="AA2" s="830"/>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c r="A4" s="404"/>
      <c r="B4" s="402"/>
      <c r="C4" s="402"/>
      <c r="D4" s="402"/>
      <c r="E4" s="402"/>
      <c r="F4" s="403"/>
      <c r="G4" s="562"/>
      <c r="H4" s="1005"/>
      <c r="I4" s="1005"/>
      <c r="J4" s="1005"/>
      <c r="K4" s="1005"/>
      <c r="L4" s="1005"/>
      <c r="M4" s="1005"/>
      <c r="N4" s="1005"/>
      <c r="O4" s="1006"/>
      <c r="P4" s="104"/>
      <c r="Q4" s="1013"/>
      <c r="R4" s="1013"/>
      <c r="S4" s="1013"/>
      <c r="T4" s="1013"/>
      <c r="U4" s="1013"/>
      <c r="V4" s="1013"/>
      <c r="W4" s="1013"/>
      <c r="X4" s="1014"/>
      <c r="Y4" s="1023" t="s">
        <v>12</v>
      </c>
      <c r="Z4" s="1024"/>
      <c r="AA4" s="1025"/>
      <c r="AB4" s="465"/>
      <c r="AC4" s="1027"/>
      <c r="AD4" s="1027"/>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2" t="s">
        <v>182</v>
      </c>
      <c r="AC6" s="1022"/>
      <c r="AD6" s="1022"/>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29"/>
      <c r="AA9" s="830"/>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c r="A11" s="404"/>
      <c r="B11" s="402"/>
      <c r="C11" s="402"/>
      <c r="D11" s="402"/>
      <c r="E11" s="402"/>
      <c r="F11" s="403"/>
      <c r="G11" s="562"/>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5"/>
      <c r="AC11" s="1027"/>
      <c r="AD11" s="1027"/>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2" t="s">
        <v>182</v>
      </c>
      <c r="AC13" s="1022"/>
      <c r="AD13" s="1022"/>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29"/>
      <c r="AA16" s="830"/>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c r="A18" s="404"/>
      <c r="B18" s="402"/>
      <c r="C18" s="402"/>
      <c r="D18" s="402"/>
      <c r="E18" s="402"/>
      <c r="F18" s="403"/>
      <c r="G18" s="562"/>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5"/>
      <c r="AC18" s="1027"/>
      <c r="AD18" s="1027"/>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2" t="s">
        <v>182</v>
      </c>
      <c r="AC20" s="1022"/>
      <c r="AD20" s="1022"/>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29"/>
      <c r="AA23" s="830"/>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c r="A25" s="404"/>
      <c r="B25" s="402"/>
      <c r="C25" s="402"/>
      <c r="D25" s="402"/>
      <c r="E25" s="402"/>
      <c r="F25" s="403"/>
      <c r="G25" s="562"/>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5"/>
      <c r="AC25" s="1027"/>
      <c r="AD25" s="1027"/>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2" t="s">
        <v>182</v>
      </c>
      <c r="AC27" s="1022"/>
      <c r="AD27" s="1022"/>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29"/>
      <c r="AA30" s="830"/>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c r="A32" s="404"/>
      <c r="B32" s="402"/>
      <c r="C32" s="402"/>
      <c r="D32" s="402"/>
      <c r="E32" s="402"/>
      <c r="F32" s="403"/>
      <c r="G32" s="562"/>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5"/>
      <c r="AC32" s="1027"/>
      <c r="AD32" s="1027"/>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2" t="s">
        <v>182</v>
      </c>
      <c r="AC34" s="1022"/>
      <c r="AD34" s="1022"/>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29"/>
      <c r="AA37" s="830"/>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c r="A39" s="404"/>
      <c r="B39" s="402"/>
      <c r="C39" s="402"/>
      <c r="D39" s="402"/>
      <c r="E39" s="402"/>
      <c r="F39" s="403"/>
      <c r="G39" s="562"/>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5"/>
      <c r="AC39" s="1027"/>
      <c r="AD39" s="1027"/>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2" t="s">
        <v>182</v>
      </c>
      <c r="AC41" s="1022"/>
      <c r="AD41" s="102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29"/>
      <c r="AA44" s="830"/>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c r="A46" s="404"/>
      <c r="B46" s="402"/>
      <c r="C46" s="402"/>
      <c r="D46" s="402"/>
      <c r="E46" s="402"/>
      <c r="F46" s="403"/>
      <c r="G46" s="562"/>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5"/>
      <c r="AC46" s="1027"/>
      <c r="AD46" s="102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2" t="s">
        <v>182</v>
      </c>
      <c r="AC48" s="1022"/>
      <c r="AD48" s="102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29"/>
      <c r="AA51" s="830"/>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c r="A53" s="404"/>
      <c r="B53" s="402"/>
      <c r="C53" s="402"/>
      <c r="D53" s="402"/>
      <c r="E53" s="402"/>
      <c r="F53" s="403"/>
      <c r="G53" s="562"/>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5"/>
      <c r="AC53" s="1027"/>
      <c r="AD53" s="102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2" t="s">
        <v>182</v>
      </c>
      <c r="AC55" s="1022"/>
      <c r="AD55" s="1022"/>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29"/>
      <c r="AA58" s="830"/>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c r="A60" s="404"/>
      <c r="B60" s="402"/>
      <c r="C60" s="402"/>
      <c r="D60" s="402"/>
      <c r="E60" s="402"/>
      <c r="F60" s="403"/>
      <c r="G60" s="562"/>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5"/>
      <c r="AC60" s="1027"/>
      <c r="AD60" s="102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2" t="s">
        <v>182</v>
      </c>
      <c r="AC62" s="1022"/>
      <c r="AD62" s="102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29"/>
      <c r="AA65" s="830"/>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c r="A67" s="404"/>
      <c r="B67" s="402"/>
      <c r="C67" s="402"/>
      <c r="D67" s="402"/>
      <c r="E67" s="402"/>
      <c r="F67" s="403"/>
      <c r="G67" s="562"/>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5"/>
      <c r="AC67" s="1027"/>
      <c r="AD67" s="1027"/>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57"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3" t="s">
        <v>372</v>
      </c>
      <c r="H2" s="594"/>
      <c r="I2" s="594"/>
      <c r="J2" s="594"/>
      <c r="K2" s="594"/>
      <c r="L2" s="594"/>
      <c r="M2" s="594"/>
      <c r="N2" s="594"/>
      <c r="O2" s="594"/>
      <c r="P2" s="594"/>
      <c r="Q2" s="594"/>
      <c r="R2" s="594"/>
      <c r="S2" s="594"/>
      <c r="T2" s="594"/>
      <c r="U2" s="594"/>
      <c r="V2" s="594"/>
      <c r="W2" s="594"/>
      <c r="X2" s="594"/>
      <c r="Y2" s="594"/>
      <c r="Z2" s="594"/>
      <c r="AA2" s="594"/>
      <c r="AB2" s="595"/>
      <c r="AC2" s="593"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5" t="s">
        <v>17</v>
      </c>
      <c r="H3" s="666"/>
      <c r="I3" s="666"/>
      <c r="J3" s="666"/>
      <c r="K3" s="666"/>
      <c r="L3" s="665" t="s">
        <v>18</v>
      </c>
      <c r="M3" s="666"/>
      <c r="N3" s="666"/>
      <c r="O3" s="666"/>
      <c r="P3" s="666"/>
      <c r="Q3" s="666"/>
      <c r="R3" s="666"/>
      <c r="S3" s="666"/>
      <c r="T3" s="666"/>
      <c r="U3" s="666"/>
      <c r="V3" s="666"/>
      <c r="W3" s="666"/>
      <c r="X3" s="667"/>
      <c r="Y3" s="651" t="s">
        <v>19</v>
      </c>
      <c r="Z3" s="652"/>
      <c r="AA3" s="652"/>
      <c r="AB3" s="796"/>
      <c r="AC3" s="815"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50"/>
      <c r="B4" s="1051"/>
      <c r="C4" s="1051"/>
      <c r="D4" s="1051"/>
      <c r="E4" s="1051"/>
      <c r="F4" s="1052"/>
      <c r="G4" s="835"/>
      <c r="H4" s="669"/>
      <c r="I4" s="669"/>
      <c r="J4" s="669"/>
      <c r="K4" s="670"/>
      <c r="L4" s="662"/>
      <c r="M4" s="663"/>
      <c r="N4" s="663"/>
      <c r="O4" s="663"/>
      <c r="P4" s="663"/>
      <c r="Q4" s="663"/>
      <c r="R4" s="663"/>
      <c r="S4" s="663"/>
      <c r="T4" s="663"/>
      <c r="U4" s="663"/>
      <c r="V4" s="663"/>
      <c r="W4" s="663"/>
      <c r="X4" s="664"/>
      <c r="Y4" s="389"/>
      <c r="Z4" s="390"/>
      <c r="AA4" s="390"/>
      <c r="AB4" s="836"/>
      <c r="AC4" s="835"/>
      <c r="AD4" s="669"/>
      <c r="AE4" s="669"/>
      <c r="AF4" s="669"/>
      <c r="AG4" s="670"/>
      <c r="AH4" s="662"/>
      <c r="AI4" s="663"/>
      <c r="AJ4" s="663"/>
      <c r="AK4" s="663"/>
      <c r="AL4" s="663"/>
      <c r="AM4" s="663"/>
      <c r="AN4" s="663"/>
      <c r="AO4" s="663"/>
      <c r="AP4" s="663"/>
      <c r="AQ4" s="663"/>
      <c r="AR4" s="663"/>
      <c r="AS4" s="663"/>
      <c r="AT4" s="664"/>
      <c r="AU4" s="389"/>
      <c r="AV4" s="390"/>
      <c r="AW4" s="390"/>
      <c r="AX4" s="391"/>
    </row>
    <row r="5" spans="1:50" ht="24.75" customHeight="1">
      <c r="A5" s="1050"/>
      <c r="B5" s="1051"/>
      <c r="C5" s="1051"/>
      <c r="D5" s="1051"/>
      <c r="E5" s="1051"/>
      <c r="F5" s="105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50"/>
      <c r="B6" s="1051"/>
      <c r="C6" s="1051"/>
      <c r="D6" s="1051"/>
      <c r="E6" s="1051"/>
      <c r="F6" s="105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50"/>
      <c r="B7" s="1051"/>
      <c r="C7" s="1051"/>
      <c r="D7" s="1051"/>
      <c r="E7" s="1051"/>
      <c r="F7" s="105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50"/>
      <c r="B8" s="1051"/>
      <c r="C8" s="1051"/>
      <c r="D8" s="1051"/>
      <c r="E8" s="1051"/>
      <c r="F8" s="105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50"/>
      <c r="B9" s="1051"/>
      <c r="C9" s="1051"/>
      <c r="D9" s="1051"/>
      <c r="E9" s="1051"/>
      <c r="F9" s="105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50"/>
      <c r="B10" s="1051"/>
      <c r="C10" s="1051"/>
      <c r="D10" s="1051"/>
      <c r="E10" s="1051"/>
      <c r="F10" s="105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50"/>
      <c r="B11" s="1051"/>
      <c r="C11" s="1051"/>
      <c r="D11" s="1051"/>
      <c r="E11" s="1051"/>
      <c r="F11" s="105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50"/>
      <c r="B12" s="1051"/>
      <c r="C12" s="1051"/>
      <c r="D12" s="1051"/>
      <c r="E12" s="1051"/>
      <c r="F12" s="105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50"/>
      <c r="B13" s="1051"/>
      <c r="C13" s="1051"/>
      <c r="D13" s="1051"/>
      <c r="E13" s="1051"/>
      <c r="F13" s="105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0"/>
      <c r="B15" s="1051"/>
      <c r="C15" s="1051"/>
      <c r="D15" s="1051"/>
      <c r="E15" s="1051"/>
      <c r="F15" s="1052"/>
      <c r="G15" s="593" t="s">
        <v>271</v>
      </c>
      <c r="H15" s="594"/>
      <c r="I15" s="594"/>
      <c r="J15" s="594"/>
      <c r="K15" s="594"/>
      <c r="L15" s="594"/>
      <c r="M15" s="594"/>
      <c r="N15" s="594"/>
      <c r="O15" s="594"/>
      <c r="P15" s="594"/>
      <c r="Q15" s="594"/>
      <c r="R15" s="594"/>
      <c r="S15" s="594"/>
      <c r="T15" s="594"/>
      <c r="U15" s="594"/>
      <c r="V15" s="594"/>
      <c r="W15" s="594"/>
      <c r="X15" s="594"/>
      <c r="Y15" s="594"/>
      <c r="Z15" s="594"/>
      <c r="AA15" s="594"/>
      <c r="AB15" s="595"/>
      <c r="AC15" s="593" t="s">
        <v>272</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c r="A16" s="1050"/>
      <c r="B16" s="1051"/>
      <c r="C16" s="1051"/>
      <c r="D16" s="1051"/>
      <c r="E16" s="1051"/>
      <c r="F16" s="1052"/>
      <c r="G16" s="815"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5"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50"/>
      <c r="B17" s="1051"/>
      <c r="C17" s="1051"/>
      <c r="D17" s="1051"/>
      <c r="E17" s="1051"/>
      <c r="F17" s="1052"/>
      <c r="G17" s="835"/>
      <c r="H17" s="669"/>
      <c r="I17" s="669"/>
      <c r="J17" s="669"/>
      <c r="K17" s="670"/>
      <c r="L17" s="662"/>
      <c r="M17" s="663"/>
      <c r="N17" s="663"/>
      <c r="O17" s="663"/>
      <c r="P17" s="663"/>
      <c r="Q17" s="663"/>
      <c r="R17" s="663"/>
      <c r="S17" s="663"/>
      <c r="T17" s="663"/>
      <c r="U17" s="663"/>
      <c r="V17" s="663"/>
      <c r="W17" s="663"/>
      <c r="X17" s="664"/>
      <c r="Y17" s="389"/>
      <c r="Z17" s="390"/>
      <c r="AA17" s="390"/>
      <c r="AB17" s="836"/>
      <c r="AC17" s="835"/>
      <c r="AD17" s="669"/>
      <c r="AE17" s="669"/>
      <c r="AF17" s="669"/>
      <c r="AG17" s="670"/>
      <c r="AH17" s="662"/>
      <c r="AI17" s="663"/>
      <c r="AJ17" s="663"/>
      <c r="AK17" s="663"/>
      <c r="AL17" s="663"/>
      <c r="AM17" s="663"/>
      <c r="AN17" s="663"/>
      <c r="AO17" s="663"/>
      <c r="AP17" s="663"/>
      <c r="AQ17" s="663"/>
      <c r="AR17" s="663"/>
      <c r="AS17" s="663"/>
      <c r="AT17" s="664"/>
      <c r="AU17" s="389"/>
      <c r="AV17" s="390"/>
      <c r="AW17" s="390"/>
      <c r="AX17" s="391"/>
    </row>
    <row r="18" spans="1:50" ht="24.75" customHeight="1">
      <c r="A18" s="1050"/>
      <c r="B18" s="1051"/>
      <c r="C18" s="1051"/>
      <c r="D18" s="1051"/>
      <c r="E18" s="1051"/>
      <c r="F18" s="105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50"/>
      <c r="B19" s="1051"/>
      <c r="C19" s="1051"/>
      <c r="D19" s="1051"/>
      <c r="E19" s="1051"/>
      <c r="F19" s="105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50"/>
      <c r="B20" s="1051"/>
      <c r="C20" s="1051"/>
      <c r="D20" s="1051"/>
      <c r="E20" s="1051"/>
      <c r="F20" s="105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50"/>
      <c r="B21" s="1051"/>
      <c r="C21" s="1051"/>
      <c r="D21" s="1051"/>
      <c r="E21" s="1051"/>
      <c r="F21" s="105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50"/>
      <c r="B22" s="1051"/>
      <c r="C22" s="1051"/>
      <c r="D22" s="1051"/>
      <c r="E22" s="1051"/>
      <c r="F22" s="105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50"/>
      <c r="B23" s="1051"/>
      <c r="C23" s="1051"/>
      <c r="D23" s="1051"/>
      <c r="E23" s="1051"/>
      <c r="F23" s="105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50"/>
      <c r="B24" s="1051"/>
      <c r="C24" s="1051"/>
      <c r="D24" s="1051"/>
      <c r="E24" s="1051"/>
      <c r="F24" s="105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50"/>
      <c r="B25" s="1051"/>
      <c r="C25" s="1051"/>
      <c r="D25" s="1051"/>
      <c r="E25" s="1051"/>
      <c r="F25" s="105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50"/>
      <c r="B26" s="1051"/>
      <c r="C26" s="1051"/>
      <c r="D26" s="1051"/>
      <c r="E26" s="1051"/>
      <c r="F26" s="105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0"/>
      <c r="B28" s="1051"/>
      <c r="C28" s="1051"/>
      <c r="D28" s="1051"/>
      <c r="E28" s="1051"/>
      <c r="F28" s="1052"/>
      <c r="G28" s="593" t="s">
        <v>270</v>
      </c>
      <c r="H28" s="594"/>
      <c r="I28" s="594"/>
      <c r="J28" s="594"/>
      <c r="K28" s="594"/>
      <c r="L28" s="594"/>
      <c r="M28" s="594"/>
      <c r="N28" s="594"/>
      <c r="O28" s="594"/>
      <c r="P28" s="594"/>
      <c r="Q28" s="594"/>
      <c r="R28" s="594"/>
      <c r="S28" s="594"/>
      <c r="T28" s="594"/>
      <c r="U28" s="594"/>
      <c r="V28" s="594"/>
      <c r="W28" s="594"/>
      <c r="X28" s="594"/>
      <c r="Y28" s="594"/>
      <c r="Z28" s="594"/>
      <c r="AA28" s="594"/>
      <c r="AB28" s="595"/>
      <c r="AC28" s="593" t="s">
        <v>273</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c r="A29" s="1050"/>
      <c r="B29" s="1051"/>
      <c r="C29" s="1051"/>
      <c r="D29" s="1051"/>
      <c r="E29" s="1051"/>
      <c r="F29" s="1052"/>
      <c r="G29" s="815"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5"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50"/>
      <c r="B30" s="1051"/>
      <c r="C30" s="1051"/>
      <c r="D30" s="1051"/>
      <c r="E30" s="1051"/>
      <c r="F30" s="1052"/>
      <c r="G30" s="835"/>
      <c r="H30" s="669"/>
      <c r="I30" s="669"/>
      <c r="J30" s="669"/>
      <c r="K30" s="670"/>
      <c r="L30" s="662"/>
      <c r="M30" s="663"/>
      <c r="N30" s="663"/>
      <c r="O30" s="663"/>
      <c r="P30" s="663"/>
      <c r="Q30" s="663"/>
      <c r="R30" s="663"/>
      <c r="S30" s="663"/>
      <c r="T30" s="663"/>
      <c r="U30" s="663"/>
      <c r="V30" s="663"/>
      <c r="W30" s="663"/>
      <c r="X30" s="664"/>
      <c r="Y30" s="389"/>
      <c r="Z30" s="390"/>
      <c r="AA30" s="390"/>
      <c r="AB30" s="836"/>
      <c r="AC30" s="835"/>
      <c r="AD30" s="669"/>
      <c r="AE30" s="669"/>
      <c r="AF30" s="669"/>
      <c r="AG30" s="670"/>
      <c r="AH30" s="662"/>
      <c r="AI30" s="663"/>
      <c r="AJ30" s="663"/>
      <c r="AK30" s="663"/>
      <c r="AL30" s="663"/>
      <c r="AM30" s="663"/>
      <c r="AN30" s="663"/>
      <c r="AO30" s="663"/>
      <c r="AP30" s="663"/>
      <c r="AQ30" s="663"/>
      <c r="AR30" s="663"/>
      <c r="AS30" s="663"/>
      <c r="AT30" s="664"/>
      <c r="AU30" s="389"/>
      <c r="AV30" s="390"/>
      <c r="AW30" s="390"/>
      <c r="AX30" s="391"/>
    </row>
    <row r="31" spans="1:50" ht="24.75" customHeight="1">
      <c r="A31" s="1050"/>
      <c r="B31" s="1051"/>
      <c r="C31" s="1051"/>
      <c r="D31" s="1051"/>
      <c r="E31" s="1051"/>
      <c r="F31" s="105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50"/>
      <c r="B32" s="1051"/>
      <c r="C32" s="1051"/>
      <c r="D32" s="1051"/>
      <c r="E32" s="1051"/>
      <c r="F32" s="105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50"/>
      <c r="B33" s="1051"/>
      <c r="C33" s="1051"/>
      <c r="D33" s="1051"/>
      <c r="E33" s="1051"/>
      <c r="F33" s="105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50"/>
      <c r="B34" s="1051"/>
      <c r="C34" s="1051"/>
      <c r="D34" s="1051"/>
      <c r="E34" s="1051"/>
      <c r="F34" s="105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50"/>
      <c r="B35" s="1051"/>
      <c r="C35" s="1051"/>
      <c r="D35" s="1051"/>
      <c r="E35" s="1051"/>
      <c r="F35" s="105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50"/>
      <c r="B36" s="1051"/>
      <c r="C36" s="1051"/>
      <c r="D36" s="1051"/>
      <c r="E36" s="1051"/>
      <c r="F36" s="105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50"/>
      <c r="B37" s="1051"/>
      <c r="C37" s="1051"/>
      <c r="D37" s="1051"/>
      <c r="E37" s="1051"/>
      <c r="F37" s="105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50"/>
      <c r="B38" s="1051"/>
      <c r="C38" s="1051"/>
      <c r="D38" s="1051"/>
      <c r="E38" s="1051"/>
      <c r="F38" s="105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50"/>
      <c r="B39" s="1051"/>
      <c r="C39" s="1051"/>
      <c r="D39" s="1051"/>
      <c r="E39" s="1051"/>
      <c r="F39" s="105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0"/>
      <c r="B41" s="1051"/>
      <c r="C41" s="1051"/>
      <c r="D41" s="1051"/>
      <c r="E41" s="1051"/>
      <c r="F41" s="1052"/>
      <c r="G41" s="593" t="s">
        <v>318</v>
      </c>
      <c r="H41" s="594"/>
      <c r="I41" s="594"/>
      <c r="J41" s="594"/>
      <c r="K41" s="594"/>
      <c r="L41" s="594"/>
      <c r="M41" s="594"/>
      <c r="N41" s="594"/>
      <c r="O41" s="594"/>
      <c r="P41" s="594"/>
      <c r="Q41" s="594"/>
      <c r="R41" s="594"/>
      <c r="S41" s="594"/>
      <c r="T41" s="594"/>
      <c r="U41" s="594"/>
      <c r="V41" s="594"/>
      <c r="W41" s="594"/>
      <c r="X41" s="594"/>
      <c r="Y41" s="594"/>
      <c r="Z41" s="594"/>
      <c r="AA41" s="594"/>
      <c r="AB41" s="595"/>
      <c r="AC41" s="593" t="s">
        <v>184</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c r="A42" s="1050"/>
      <c r="B42" s="1051"/>
      <c r="C42" s="1051"/>
      <c r="D42" s="1051"/>
      <c r="E42" s="1051"/>
      <c r="F42" s="1052"/>
      <c r="G42" s="815"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5"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50"/>
      <c r="B43" s="1051"/>
      <c r="C43" s="1051"/>
      <c r="D43" s="1051"/>
      <c r="E43" s="1051"/>
      <c r="F43" s="1052"/>
      <c r="G43" s="835"/>
      <c r="H43" s="669"/>
      <c r="I43" s="669"/>
      <c r="J43" s="669"/>
      <c r="K43" s="670"/>
      <c r="L43" s="662"/>
      <c r="M43" s="663"/>
      <c r="N43" s="663"/>
      <c r="O43" s="663"/>
      <c r="P43" s="663"/>
      <c r="Q43" s="663"/>
      <c r="R43" s="663"/>
      <c r="S43" s="663"/>
      <c r="T43" s="663"/>
      <c r="U43" s="663"/>
      <c r="V43" s="663"/>
      <c r="W43" s="663"/>
      <c r="X43" s="664"/>
      <c r="Y43" s="389"/>
      <c r="Z43" s="390"/>
      <c r="AA43" s="390"/>
      <c r="AB43" s="836"/>
      <c r="AC43" s="835"/>
      <c r="AD43" s="669"/>
      <c r="AE43" s="669"/>
      <c r="AF43" s="669"/>
      <c r="AG43" s="670"/>
      <c r="AH43" s="662"/>
      <c r="AI43" s="663"/>
      <c r="AJ43" s="663"/>
      <c r="AK43" s="663"/>
      <c r="AL43" s="663"/>
      <c r="AM43" s="663"/>
      <c r="AN43" s="663"/>
      <c r="AO43" s="663"/>
      <c r="AP43" s="663"/>
      <c r="AQ43" s="663"/>
      <c r="AR43" s="663"/>
      <c r="AS43" s="663"/>
      <c r="AT43" s="664"/>
      <c r="AU43" s="389"/>
      <c r="AV43" s="390"/>
      <c r="AW43" s="390"/>
      <c r="AX43" s="391"/>
    </row>
    <row r="44" spans="1:50" ht="24.75" customHeight="1">
      <c r="A44" s="1050"/>
      <c r="B44" s="1051"/>
      <c r="C44" s="1051"/>
      <c r="D44" s="1051"/>
      <c r="E44" s="1051"/>
      <c r="F44" s="105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50"/>
      <c r="B45" s="1051"/>
      <c r="C45" s="1051"/>
      <c r="D45" s="1051"/>
      <c r="E45" s="1051"/>
      <c r="F45" s="105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50"/>
      <c r="B46" s="1051"/>
      <c r="C46" s="1051"/>
      <c r="D46" s="1051"/>
      <c r="E46" s="1051"/>
      <c r="F46" s="105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50"/>
      <c r="B47" s="1051"/>
      <c r="C47" s="1051"/>
      <c r="D47" s="1051"/>
      <c r="E47" s="1051"/>
      <c r="F47" s="105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50"/>
      <c r="B48" s="1051"/>
      <c r="C48" s="1051"/>
      <c r="D48" s="1051"/>
      <c r="E48" s="1051"/>
      <c r="F48" s="105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50"/>
      <c r="B49" s="1051"/>
      <c r="C49" s="1051"/>
      <c r="D49" s="1051"/>
      <c r="E49" s="1051"/>
      <c r="F49" s="105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50"/>
      <c r="B50" s="1051"/>
      <c r="C50" s="1051"/>
      <c r="D50" s="1051"/>
      <c r="E50" s="1051"/>
      <c r="F50" s="105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50"/>
      <c r="B51" s="1051"/>
      <c r="C51" s="1051"/>
      <c r="D51" s="1051"/>
      <c r="E51" s="1051"/>
      <c r="F51" s="105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50"/>
      <c r="B52" s="1051"/>
      <c r="C52" s="1051"/>
      <c r="D52" s="1051"/>
      <c r="E52" s="1051"/>
      <c r="F52" s="105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3" t="s">
        <v>185</v>
      </c>
      <c r="H55" s="594"/>
      <c r="I55" s="594"/>
      <c r="J55" s="594"/>
      <c r="K55" s="594"/>
      <c r="L55" s="594"/>
      <c r="M55" s="594"/>
      <c r="N55" s="594"/>
      <c r="O55" s="594"/>
      <c r="P55" s="594"/>
      <c r="Q55" s="594"/>
      <c r="R55" s="594"/>
      <c r="S55" s="594"/>
      <c r="T55" s="594"/>
      <c r="U55" s="594"/>
      <c r="V55" s="594"/>
      <c r="W55" s="594"/>
      <c r="X55" s="594"/>
      <c r="Y55" s="594"/>
      <c r="Z55" s="594"/>
      <c r="AA55" s="594"/>
      <c r="AB55" s="595"/>
      <c r="AC55" s="593" t="s">
        <v>274</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c r="A56" s="1050"/>
      <c r="B56" s="1051"/>
      <c r="C56" s="1051"/>
      <c r="D56" s="1051"/>
      <c r="E56" s="1051"/>
      <c r="F56" s="1052"/>
      <c r="G56" s="815"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5"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50"/>
      <c r="B57" s="1051"/>
      <c r="C57" s="1051"/>
      <c r="D57" s="1051"/>
      <c r="E57" s="1051"/>
      <c r="F57" s="1052"/>
      <c r="G57" s="835"/>
      <c r="H57" s="669"/>
      <c r="I57" s="669"/>
      <c r="J57" s="669"/>
      <c r="K57" s="670"/>
      <c r="L57" s="662"/>
      <c r="M57" s="663"/>
      <c r="N57" s="663"/>
      <c r="O57" s="663"/>
      <c r="P57" s="663"/>
      <c r="Q57" s="663"/>
      <c r="R57" s="663"/>
      <c r="S57" s="663"/>
      <c r="T57" s="663"/>
      <c r="U57" s="663"/>
      <c r="V57" s="663"/>
      <c r="W57" s="663"/>
      <c r="X57" s="664"/>
      <c r="Y57" s="389"/>
      <c r="Z57" s="390"/>
      <c r="AA57" s="390"/>
      <c r="AB57" s="836"/>
      <c r="AC57" s="835"/>
      <c r="AD57" s="669"/>
      <c r="AE57" s="669"/>
      <c r="AF57" s="669"/>
      <c r="AG57" s="670"/>
      <c r="AH57" s="662"/>
      <c r="AI57" s="663"/>
      <c r="AJ57" s="663"/>
      <c r="AK57" s="663"/>
      <c r="AL57" s="663"/>
      <c r="AM57" s="663"/>
      <c r="AN57" s="663"/>
      <c r="AO57" s="663"/>
      <c r="AP57" s="663"/>
      <c r="AQ57" s="663"/>
      <c r="AR57" s="663"/>
      <c r="AS57" s="663"/>
      <c r="AT57" s="664"/>
      <c r="AU57" s="389"/>
      <c r="AV57" s="390"/>
      <c r="AW57" s="390"/>
      <c r="AX57" s="391"/>
    </row>
    <row r="58" spans="1:50" ht="24.75" customHeight="1">
      <c r="A58" s="1050"/>
      <c r="B58" s="1051"/>
      <c r="C58" s="1051"/>
      <c r="D58" s="1051"/>
      <c r="E58" s="1051"/>
      <c r="F58" s="105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50"/>
      <c r="B59" s="1051"/>
      <c r="C59" s="1051"/>
      <c r="D59" s="1051"/>
      <c r="E59" s="1051"/>
      <c r="F59" s="105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50"/>
      <c r="B60" s="1051"/>
      <c r="C60" s="1051"/>
      <c r="D60" s="1051"/>
      <c r="E60" s="1051"/>
      <c r="F60" s="105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50"/>
      <c r="B61" s="1051"/>
      <c r="C61" s="1051"/>
      <c r="D61" s="1051"/>
      <c r="E61" s="1051"/>
      <c r="F61" s="105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50"/>
      <c r="B62" s="1051"/>
      <c r="C62" s="1051"/>
      <c r="D62" s="1051"/>
      <c r="E62" s="1051"/>
      <c r="F62" s="105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50"/>
      <c r="B63" s="1051"/>
      <c r="C63" s="1051"/>
      <c r="D63" s="1051"/>
      <c r="E63" s="1051"/>
      <c r="F63" s="105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50"/>
      <c r="B64" s="1051"/>
      <c r="C64" s="1051"/>
      <c r="D64" s="1051"/>
      <c r="E64" s="1051"/>
      <c r="F64" s="105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50"/>
      <c r="B65" s="1051"/>
      <c r="C65" s="1051"/>
      <c r="D65" s="1051"/>
      <c r="E65" s="1051"/>
      <c r="F65" s="105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50"/>
      <c r="B66" s="1051"/>
      <c r="C66" s="1051"/>
      <c r="D66" s="1051"/>
      <c r="E66" s="1051"/>
      <c r="F66" s="105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0"/>
      <c r="B68" s="1051"/>
      <c r="C68" s="1051"/>
      <c r="D68" s="1051"/>
      <c r="E68" s="1051"/>
      <c r="F68" s="1052"/>
      <c r="G68" s="593" t="s">
        <v>275</v>
      </c>
      <c r="H68" s="594"/>
      <c r="I68" s="594"/>
      <c r="J68" s="594"/>
      <c r="K68" s="594"/>
      <c r="L68" s="594"/>
      <c r="M68" s="594"/>
      <c r="N68" s="594"/>
      <c r="O68" s="594"/>
      <c r="P68" s="594"/>
      <c r="Q68" s="594"/>
      <c r="R68" s="594"/>
      <c r="S68" s="594"/>
      <c r="T68" s="594"/>
      <c r="U68" s="594"/>
      <c r="V68" s="594"/>
      <c r="W68" s="594"/>
      <c r="X68" s="594"/>
      <c r="Y68" s="594"/>
      <c r="Z68" s="594"/>
      <c r="AA68" s="594"/>
      <c r="AB68" s="595"/>
      <c r="AC68" s="593" t="s">
        <v>276</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c r="A69" s="1050"/>
      <c r="B69" s="1051"/>
      <c r="C69" s="1051"/>
      <c r="D69" s="1051"/>
      <c r="E69" s="1051"/>
      <c r="F69" s="1052"/>
      <c r="G69" s="815"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5"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50"/>
      <c r="B70" s="1051"/>
      <c r="C70" s="1051"/>
      <c r="D70" s="1051"/>
      <c r="E70" s="1051"/>
      <c r="F70" s="1052"/>
      <c r="G70" s="835"/>
      <c r="H70" s="669"/>
      <c r="I70" s="669"/>
      <c r="J70" s="669"/>
      <c r="K70" s="670"/>
      <c r="L70" s="662"/>
      <c r="M70" s="663"/>
      <c r="N70" s="663"/>
      <c r="O70" s="663"/>
      <c r="P70" s="663"/>
      <c r="Q70" s="663"/>
      <c r="R70" s="663"/>
      <c r="S70" s="663"/>
      <c r="T70" s="663"/>
      <c r="U70" s="663"/>
      <c r="V70" s="663"/>
      <c r="W70" s="663"/>
      <c r="X70" s="664"/>
      <c r="Y70" s="389"/>
      <c r="Z70" s="390"/>
      <c r="AA70" s="390"/>
      <c r="AB70" s="836"/>
      <c r="AC70" s="835"/>
      <c r="AD70" s="669"/>
      <c r="AE70" s="669"/>
      <c r="AF70" s="669"/>
      <c r="AG70" s="670"/>
      <c r="AH70" s="662"/>
      <c r="AI70" s="663"/>
      <c r="AJ70" s="663"/>
      <c r="AK70" s="663"/>
      <c r="AL70" s="663"/>
      <c r="AM70" s="663"/>
      <c r="AN70" s="663"/>
      <c r="AO70" s="663"/>
      <c r="AP70" s="663"/>
      <c r="AQ70" s="663"/>
      <c r="AR70" s="663"/>
      <c r="AS70" s="663"/>
      <c r="AT70" s="664"/>
      <c r="AU70" s="389"/>
      <c r="AV70" s="390"/>
      <c r="AW70" s="390"/>
      <c r="AX70" s="391"/>
    </row>
    <row r="71" spans="1:50" ht="24.75" customHeight="1">
      <c r="A71" s="1050"/>
      <c r="B71" s="1051"/>
      <c r="C71" s="1051"/>
      <c r="D71" s="1051"/>
      <c r="E71" s="1051"/>
      <c r="F71" s="105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50"/>
      <c r="B72" s="1051"/>
      <c r="C72" s="1051"/>
      <c r="D72" s="1051"/>
      <c r="E72" s="1051"/>
      <c r="F72" s="105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50"/>
      <c r="B73" s="1051"/>
      <c r="C73" s="1051"/>
      <c r="D73" s="1051"/>
      <c r="E73" s="1051"/>
      <c r="F73" s="105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50"/>
      <c r="B74" s="1051"/>
      <c r="C74" s="1051"/>
      <c r="D74" s="1051"/>
      <c r="E74" s="1051"/>
      <c r="F74" s="105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50"/>
      <c r="B75" s="1051"/>
      <c r="C75" s="1051"/>
      <c r="D75" s="1051"/>
      <c r="E75" s="1051"/>
      <c r="F75" s="105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50"/>
      <c r="B76" s="1051"/>
      <c r="C76" s="1051"/>
      <c r="D76" s="1051"/>
      <c r="E76" s="1051"/>
      <c r="F76" s="105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50"/>
      <c r="B77" s="1051"/>
      <c r="C77" s="1051"/>
      <c r="D77" s="1051"/>
      <c r="E77" s="1051"/>
      <c r="F77" s="105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50"/>
      <c r="B78" s="1051"/>
      <c r="C78" s="1051"/>
      <c r="D78" s="1051"/>
      <c r="E78" s="1051"/>
      <c r="F78" s="105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50"/>
      <c r="B79" s="1051"/>
      <c r="C79" s="1051"/>
      <c r="D79" s="1051"/>
      <c r="E79" s="1051"/>
      <c r="F79" s="105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0"/>
      <c r="B81" s="1051"/>
      <c r="C81" s="1051"/>
      <c r="D81" s="1051"/>
      <c r="E81" s="1051"/>
      <c r="F81" s="1052"/>
      <c r="G81" s="593" t="s">
        <v>277</v>
      </c>
      <c r="H81" s="594"/>
      <c r="I81" s="594"/>
      <c r="J81" s="594"/>
      <c r="K81" s="594"/>
      <c r="L81" s="594"/>
      <c r="M81" s="594"/>
      <c r="N81" s="594"/>
      <c r="O81" s="594"/>
      <c r="P81" s="594"/>
      <c r="Q81" s="594"/>
      <c r="R81" s="594"/>
      <c r="S81" s="594"/>
      <c r="T81" s="594"/>
      <c r="U81" s="594"/>
      <c r="V81" s="594"/>
      <c r="W81" s="594"/>
      <c r="X81" s="594"/>
      <c r="Y81" s="594"/>
      <c r="Z81" s="594"/>
      <c r="AA81" s="594"/>
      <c r="AB81" s="595"/>
      <c r="AC81" s="593" t="s">
        <v>278</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c r="A82" s="1050"/>
      <c r="B82" s="1051"/>
      <c r="C82" s="1051"/>
      <c r="D82" s="1051"/>
      <c r="E82" s="1051"/>
      <c r="F82" s="1052"/>
      <c r="G82" s="815"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5"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50"/>
      <c r="B83" s="1051"/>
      <c r="C83" s="1051"/>
      <c r="D83" s="1051"/>
      <c r="E83" s="1051"/>
      <c r="F83" s="1052"/>
      <c r="G83" s="835"/>
      <c r="H83" s="669"/>
      <c r="I83" s="669"/>
      <c r="J83" s="669"/>
      <c r="K83" s="670"/>
      <c r="L83" s="662"/>
      <c r="M83" s="663"/>
      <c r="N83" s="663"/>
      <c r="O83" s="663"/>
      <c r="P83" s="663"/>
      <c r="Q83" s="663"/>
      <c r="R83" s="663"/>
      <c r="S83" s="663"/>
      <c r="T83" s="663"/>
      <c r="U83" s="663"/>
      <c r="V83" s="663"/>
      <c r="W83" s="663"/>
      <c r="X83" s="664"/>
      <c r="Y83" s="389"/>
      <c r="Z83" s="390"/>
      <c r="AA83" s="390"/>
      <c r="AB83" s="836"/>
      <c r="AC83" s="835"/>
      <c r="AD83" s="669"/>
      <c r="AE83" s="669"/>
      <c r="AF83" s="669"/>
      <c r="AG83" s="670"/>
      <c r="AH83" s="662"/>
      <c r="AI83" s="663"/>
      <c r="AJ83" s="663"/>
      <c r="AK83" s="663"/>
      <c r="AL83" s="663"/>
      <c r="AM83" s="663"/>
      <c r="AN83" s="663"/>
      <c r="AO83" s="663"/>
      <c r="AP83" s="663"/>
      <c r="AQ83" s="663"/>
      <c r="AR83" s="663"/>
      <c r="AS83" s="663"/>
      <c r="AT83" s="664"/>
      <c r="AU83" s="389"/>
      <c r="AV83" s="390"/>
      <c r="AW83" s="390"/>
      <c r="AX83" s="391"/>
    </row>
    <row r="84" spans="1:50" ht="24.75" customHeight="1">
      <c r="A84" s="1050"/>
      <c r="B84" s="1051"/>
      <c r="C84" s="1051"/>
      <c r="D84" s="1051"/>
      <c r="E84" s="1051"/>
      <c r="F84" s="105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50"/>
      <c r="B85" s="1051"/>
      <c r="C85" s="1051"/>
      <c r="D85" s="1051"/>
      <c r="E85" s="1051"/>
      <c r="F85" s="105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50"/>
      <c r="B86" s="1051"/>
      <c r="C86" s="1051"/>
      <c r="D86" s="1051"/>
      <c r="E86" s="1051"/>
      <c r="F86" s="105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50"/>
      <c r="B87" s="1051"/>
      <c r="C87" s="1051"/>
      <c r="D87" s="1051"/>
      <c r="E87" s="1051"/>
      <c r="F87" s="105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50"/>
      <c r="B88" s="1051"/>
      <c r="C88" s="1051"/>
      <c r="D88" s="1051"/>
      <c r="E88" s="1051"/>
      <c r="F88" s="105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50"/>
      <c r="B89" s="1051"/>
      <c r="C89" s="1051"/>
      <c r="D89" s="1051"/>
      <c r="E89" s="1051"/>
      <c r="F89" s="105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50"/>
      <c r="B90" s="1051"/>
      <c r="C90" s="1051"/>
      <c r="D90" s="1051"/>
      <c r="E90" s="1051"/>
      <c r="F90" s="105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50"/>
      <c r="B91" s="1051"/>
      <c r="C91" s="1051"/>
      <c r="D91" s="1051"/>
      <c r="E91" s="1051"/>
      <c r="F91" s="105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50"/>
      <c r="B92" s="1051"/>
      <c r="C92" s="1051"/>
      <c r="D92" s="1051"/>
      <c r="E92" s="1051"/>
      <c r="F92" s="105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0"/>
      <c r="B94" s="1051"/>
      <c r="C94" s="1051"/>
      <c r="D94" s="1051"/>
      <c r="E94" s="1051"/>
      <c r="F94" s="1052"/>
      <c r="G94" s="593" t="s">
        <v>279</v>
      </c>
      <c r="H94" s="594"/>
      <c r="I94" s="594"/>
      <c r="J94" s="594"/>
      <c r="K94" s="594"/>
      <c r="L94" s="594"/>
      <c r="M94" s="594"/>
      <c r="N94" s="594"/>
      <c r="O94" s="594"/>
      <c r="P94" s="594"/>
      <c r="Q94" s="594"/>
      <c r="R94" s="594"/>
      <c r="S94" s="594"/>
      <c r="T94" s="594"/>
      <c r="U94" s="594"/>
      <c r="V94" s="594"/>
      <c r="W94" s="594"/>
      <c r="X94" s="594"/>
      <c r="Y94" s="594"/>
      <c r="Z94" s="594"/>
      <c r="AA94" s="594"/>
      <c r="AB94" s="595"/>
      <c r="AC94" s="593" t="s">
        <v>186</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c r="A95" s="1050"/>
      <c r="B95" s="1051"/>
      <c r="C95" s="1051"/>
      <c r="D95" s="1051"/>
      <c r="E95" s="1051"/>
      <c r="F95" s="1052"/>
      <c r="G95" s="815"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5"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50"/>
      <c r="B96" s="1051"/>
      <c r="C96" s="1051"/>
      <c r="D96" s="1051"/>
      <c r="E96" s="1051"/>
      <c r="F96" s="1052"/>
      <c r="G96" s="835"/>
      <c r="H96" s="669"/>
      <c r="I96" s="669"/>
      <c r="J96" s="669"/>
      <c r="K96" s="670"/>
      <c r="L96" s="662"/>
      <c r="M96" s="663"/>
      <c r="N96" s="663"/>
      <c r="O96" s="663"/>
      <c r="P96" s="663"/>
      <c r="Q96" s="663"/>
      <c r="R96" s="663"/>
      <c r="S96" s="663"/>
      <c r="T96" s="663"/>
      <c r="U96" s="663"/>
      <c r="V96" s="663"/>
      <c r="W96" s="663"/>
      <c r="X96" s="664"/>
      <c r="Y96" s="389"/>
      <c r="Z96" s="390"/>
      <c r="AA96" s="390"/>
      <c r="AB96" s="836"/>
      <c r="AC96" s="835"/>
      <c r="AD96" s="669"/>
      <c r="AE96" s="669"/>
      <c r="AF96" s="669"/>
      <c r="AG96" s="670"/>
      <c r="AH96" s="662"/>
      <c r="AI96" s="663"/>
      <c r="AJ96" s="663"/>
      <c r="AK96" s="663"/>
      <c r="AL96" s="663"/>
      <c r="AM96" s="663"/>
      <c r="AN96" s="663"/>
      <c r="AO96" s="663"/>
      <c r="AP96" s="663"/>
      <c r="AQ96" s="663"/>
      <c r="AR96" s="663"/>
      <c r="AS96" s="663"/>
      <c r="AT96" s="664"/>
      <c r="AU96" s="389"/>
      <c r="AV96" s="390"/>
      <c r="AW96" s="390"/>
      <c r="AX96" s="391"/>
    </row>
    <row r="97" spans="1:50" ht="24.75" customHeight="1">
      <c r="A97" s="1050"/>
      <c r="B97" s="1051"/>
      <c r="C97" s="1051"/>
      <c r="D97" s="1051"/>
      <c r="E97" s="1051"/>
      <c r="F97" s="105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50"/>
      <c r="B98" s="1051"/>
      <c r="C98" s="1051"/>
      <c r="D98" s="1051"/>
      <c r="E98" s="1051"/>
      <c r="F98" s="105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50"/>
      <c r="B99" s="1051"/>
      <c r="C99" s="1051"/>
      <c r="D99" s="1051"/>
      <c r="E99" s="1051"/>
      <c r="F99" s="105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50"/>
      <c r="B100" s="1051"/>
      <c r="C100" s="1051"/>
      <c r="D100" s="1051"/>
      <c r="E100" s="1051"/>
      <c r="F100" s="105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50"/>
      <c r="B101" s="1051"/>
      <c r="C101" s="1051"/>
      <c r="D101" s="1051"/>
      <c r="E101" s="1051"/>
      <c r="F101" s="105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50"/>
      <c r="B102" s="1051"/>
      <c r="C102" s="1051"/>
      <c r="D102" s="1051"/>
      <c r="E102" s="1051"/>
      <c r="F102" s="105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50"/>
      <c r="B103" s="1051"/>
      <c r="C103" s="1051"/>
      <c r="D103" s="1051"/>
      <c r="E103" s="1051"/>
      <c r="F103" s="105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50"/>
      <c r="B104" s="1051"/>
      <c r="C104" s="1051"/>
      <c r="D104" s="1051"/>
      <c r="E104" s="1051"/>
      <c r="F104" s="105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50"/>
      <c r="B105" s="1051"/>
      <c r="C105" s="1051"/>
      <c r="D105" s="1051"/>
      <c r="E105" s="1051"/>
      <c r="F105" s="105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3" t="s">
        <v>187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280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c r="A109" s="1050"/>
      <c r="B109" s="1051"/>
      <c r="C109" s="1051"/>
      <c r="D109" s="1051"/>
      <c r="E109" s="1051"/>
      <c r="F109" s="1052"/>
      <c r="G109" s="815"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5"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50"/>
      <c r="B110" s="1051"/>
      <c r="C110" s="1051"/>
      <c r="D110" s="1051"/>
      <c r="E110" s="1051"/>
      <c r="F110" s="1052"/>
      <c r="G110" s="835"/>
      <c r="H110" s="669"/>
      <c r="I110" s="669"/>
      <c r="J110" s="669"/>
      <c r="K110" s="670"/>
      <c r="L110" s="662"/>
      <c r="M110" s="663"/>
      <c r="N110" s="663"/>
      <c r="O110" s="663"/>
      <c r="P110" s="663"/>
      <c r="Q110" s="663"/>
      <c r="R110" s="663"/>
      <c r="S110" s="663"/>
      <c r="T110" s="663"/>
      <c r="U110" s="663"/>
      <c r="V110" s="663"/>
      <c r="W110" s="663"/>
      <c r="X110" s="664"/>
      <c r="Y110" s="389"/>
      <c r="Z110" s="390"/>
      <c r="AA110" s="390"/>
      <c r="AB110" s="836"/>
      <c r="AC110" s="835"/>
      <c r="AD110" s="669"/>
      <c r="AE110" s="669"/>
      <c r="AF110" s="669"/>
      <c r="AG110" s="670"/>
      <c r="AH110" s="662"/>
      <c r="AI110" s="663"/>
      <c r="AJ110" s="663"/>
      <c r="AK110" s="663"/>
      <c r="AL110" s="663"/>
      <c r="AM110" s="663"/>
      <c r="AN110" s="663"/>
      <c r="AO110" s="663"/>
      <c r="AP110" s="663"/>
      <c r="AQ110" s="663"/>
      <c r="AR110" s="663"/>
      <c r="AS110" s="663"/>
      <c r="AT110" s="664"/>
      <c r="AU110" s="389"/>
      <c r="AV110" s="390"/>
      <c r="AW110" s="390"/>
      <c r="AX110" s="391"/>
    </row>
    <row r="111" spans="1:50" ht="24.75" customHeight="1">
      <c r="A111" s="1050"/>
      <c r="B111" s="1051"/>
      <c r="C111" s="1051"/>
      <c r="D111" s="1051"/>
      <c r="E111" s="1051"/>
      <c r="F111" s="105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50"/>
      <c r="B112" s="1051"/>
      <c r="C112" s="1051"/>
      <c r="D112" s="1051"/>
      <c r="E112" s="1051"/>
      <c r="F112" s="105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50"/>
      <c r="B113" s="1051"/>
      <c r="C113" s="1051"/>
      <c r="D113" s="1051"/>
      <c r="E113" s="1051"/>
      <c r="F113" s="105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50"/>
      <c r="B114" s="1051"/>
      <c r="C114" s="1051"/>
      <c r="D114" s="1051"/>
      <c r="E114" s="1051"/>
      <c r="F114" s="105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50"/>
      <c r="B115" s="1051"/>
      <c r="C115" s="1051"/>
      <c r="D115" s="1051"/>
      <c r="E115" s="1051"/>
      <c r="F115" s="105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50"/>
      <c r="B116" s="1051"/>
      <c r="C116" s="1051"/>
      <c r="D116" s="1051"/>
      <c r="E116" s="1051"/>
      <c r="F116" s="105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50"/>
      <c r="B117" s="1051"/>
      <c r="C117" s="1051"/>
      <c r="D117" s="1051"/>
      <c r="E117" s="1051"/>
      <c r="F117" s="105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50"/>
      <c r="B118" s="1051"/>
      <c r="C118" s="1051"/>
      <c r="D118" s="1051"/>
      <c r="E118" s="1051"/>
      <c r="F118" s="105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50"/>
      <c r="B119" s="1051"/>
      <c r="C119" s="1051"/>
      <c r="D119" s="1051"/>
      <c r="E119" s="1051"/>
      <c r="F119" s="105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0"/>
      <c r="B121" s="1051"/>
      <c r="C121" s="1051"/>
      <c r="D121" s="1051"/>
      <c r="E121" s="1051"/>
      <c r="F121" s="1052"/>
      <c r="G121" s="593" t="s">
        <v>281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282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c r="A122" s="1050"/>
      <c r="B122" s="1051"/>
      <c r="C122" s="1051"/>
      <c r="D122" s="1051"/>
      <c r="E122" s="1051"/>
      <c r="F122" s="1052"/>
      <c r="G122" s="815"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5"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50"/>
      <c r="B123" s="1051"/>
      <c r="C123" s="1051"/>
      <c r="D123" s="1051"/>
      <c r="E123" s="1051"/>
      <c r="F123" s="1052"/>
      <c r="G123" s="835"/>
      <c r="H123" s="669"/>
      <c r="I123" s="669"/>
      <c r="J123" s="669"/>
      <c r="K123" s="670"/>
      <c r="L123" s="662"/>
      <c r="M123" s="663"/>
      <c r="N123" s="663"/>
      <c r="O123" s="663"/>
      <c r="P123" s="663"/>
      <c r="Q123" s="663"/>
      <c r="R123" s="663"/>
      <c r="S123" s="663"/>
      <c r="T123" s="663"/>
      <c r="U123" s="663"/>
      <c r="V123" s="663"/>
      <c r="W123" s="663"/>
      <c r="X123" s="664"/>
      <c r="Y123" s="389"/>
      <c r="Z123" s="390"/>
      <c r="AA123" s="390"/>
      <c r="AB123" s="836"/>
      <c r="AC123" s="835"/>
      <c r="AD123" s="669"/>
      <c r="AE123" s="669"/>
      <c r="AF123" s="669"/>
      <c r="AG123" s="670"/>
      <c r="AH123" s="662"/>
      <c r="AI123" s="663"/>
      <c r="AJ123" s="663"/>
      <c r="AK123" s="663"/>
      <c r="AL123" s="663"/>
      <c r="AM123" s="663"/>
      <c r="AN123" s="663"/>
      <c r="AO123" s="663"/>
      <c r="AP123" s="663"/>
      <c r="AQ123" s="663"/>
      <c r="AR123" s="663"/>
      <c r="AS123" s="663"/>
      <c r="AT123" s="664"/>
      <c r="AU123" s="389"/>
      <c r="AV123" s="390"/>
      <c r="AW123" s="390"/>
      <c r="AX123" s="391"/>
    </row>
    <row r="124" spans="1:50" ht="24.75" customHeight="1">
      <c r="A124" s="1050"/>
      <c r="B124" s="1051"/>
      <c r="C124" s="1051"/>
      <c r="D124" s="1051"/>
      <c r="E124" s="1051"/>
      <c r="F124" s="105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50"/>
      <c r="B125" s="1051"/>
      <c r="C125" s="1051"/>
      <c r="D125" s="1051"/>
      <c r="E125" s="1051"/>
      <c r="F125" s="105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50"/>
      <c r="B126" s="1051"/>
      <c r="C126" s="1051"/>
      <c r="D126" s="1051"/>
      <c r="E126" s="1051"/>
      <c r="F126" s="105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50"/>
      <c r="B127" s="1051"/>
      <c r="C127" s="1051"/>
      <c r="D127" s="1051"/>
      <c r="E127" s="1051"/>
      <c r="F127" s="105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50"/>
      <c r="B128" s="1051"/>
      <c r="C128" s="1051"/>
      <c r="D128" s="1051"/>
      <c r="E128" s="1051"/>
      <c r="F128" s="105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50"/>
      <c r="B129" s="1051"/>
      <c r="C129" s="1051"/>
      <c r="D129" s="1051"/>
      <c r="E129" s="1051"/>
      <c r="F129" s="105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50"/>
      <c r="B130" s="1051"/>
      <c r="C130" s="1051"/>
      <c r="D130" s="1051"/>
      <c r="E130" s="1051"/>
      <c r="F130" s="105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50"/>
      <c r="B131" s="1051"/>
      <c r="C131" s="1051"/>
      <c r="D131" s="1051"/>
      <c r="E131" s="1051"/>
      <c r="F131" s="105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50"/>
      <c r="B132" s="1051"/>
      <c r="C132" s="1051"/>
      <c r="D132" s="1051"/>
      <c r="E132" s="1051"/>
      <c r="F132" s="105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0"/>
      <c r="B134" s="1051"/>
      <c r="C134" s="1051"/>
      <c r="D134" s="1051"/>
      <c r="E134" s="1051"/>
      <c r="F134" s="1052"/>
      <c r="G134" s="593" t="s">
        <v>283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c r="A135" s="1050"/>
      <c r="B135" s="1051"/>
      <c r="C135" s="1051"/>
      <c r="D135" s="1051"/>
      <c r="E135" s="1051"/>
      <c r="F135" s="1052"/>
      <c r="G135" s="815"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5"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50"/>
      <c r="B136" s="1051"/>
      <c r="C136" s="1051"/>
      <c r="D136" s="1051"/>
      <c r="E136" s="1051"/>
      <c r="F136" s="1052"/>
      <c r="G136" s="835"/>
      <c r="H136" s="669"/>
      <c r="I136" s="669"/>
      <c r="J136" s="669"/>
      <c r="K136" s="670"/>
      <c r="L136" s="662"/>
      <c r="M136" s="663"/>
      <c r="N136" s="663"/>
      <c r="O136" s="663"/>
      <c r="P136" s="663"/>
      <c r="Q136" s="663"/>
      <c r="R136" s="663"/>
      <c r="S136" s="663"/>
      <c r="T136" s="663"/>
      <c r="U136" s="663"/>
      <c r="V136" s="663"/>
      <c r="W136" s="663"/>
      <c r="X136" s="664"/>
      <c r="Y136" s="389"/>
      <c r="Z136" s="390"/>
      <c r="AA136" s="390"/>
      <c r="AB136" s="836"/>
      <c r="AC136" s="835"/>
      <c r="AD136" s="669"/>
      <c r="AE136" s="669"/>
      <c r="AF136" s="669"/>
      <c r="AG136" s="670"/>
      <c r="AH136" s="662"/>
      <c r="AI136" s="663"/>
      <c r="AJ136" s="663"/>
      <c r="AK136" s="663"/>
      <c r="AL136" s="663"/>
      <c r="AM136" s="663"/>
      <c r="AN136" s="663"/>
      <c r="AO136" s="663"/>
      <c r="AP136" s="663"/>
      <c r="AQ136" s="663"/>
      <c r="AR136" s="663"/>
      <c r="AS136" s="663"/>
      <c r="AT136" s="664"/>
      <c r="AU136" s="389"/>
      <c r="AV136" s="390"/>
      <c r="AW136" s="390"/>
      <c r="AX136" s="391"/>
    </row>
    <row r="137" spans="1:50" ht="24.75" customHeight="1">
      <c r="A137" s="1050"/>
      <c r="B137" s="1051"/>
      <c r="C137" s="1051"/>
      <c r="D137" s="1051"/>
      <c r="E137" s="1051"/>
      <c r="F137" s="105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50"/>
      <c r="B138" s="1051"/>
      <c r="C138" s="1051"/>
      <c r="D138" s="1051"/>
      <c r="E138" s="1051"/>
      <c r="F138" s="105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50"/>
      <c r="B139" s="1051"/>
      <c r="C139" s="1051"/>
      <c r="D139" s="1051"/>
      <c r="E139" s="1051"/>
      <c r="F139" s="105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50"/>
      <c r="B140" s="1051"/>
      <c r="C140" s="1051"/>
      <c r="D140" s="1051"/>
      <c r="E140" s="1051"/>
      <c r="F140" s="105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50"/>
      <c r="B141" s="1051"/>
      <c r="C141" s="1051"/>
      <c r="D141" s="1051"/>
      <c r="E141" s="1051"/>
      <c r="F141" s="105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50"/>
      <c r="B142" s="1051"/>
      <c r="C142" s="1051"/>
      <c r="D142" s="1051"/>
      <c r="E142" s="1051"/>
      <c r="F142" s="105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50"/>
      <c r="B143" s="1051"/>
      <c r="C143" s="1051"/>
      <c r="D143" s="1051"/>
      <c r="E143" s="1051"/>
      <c r="F143" s="105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50"/>
      <c r="B144" s="1051"/>
      <c r="C144" s="1051"/>
      <c r="D144" s="1051"/>
      <c r="E144" s="1051"/>
      <c r="F144" s="105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50"/>
      <c r="B145" s="1051"/>
      <c r="C145" s="1051"/>
      <c r="D145" s="1051"/>
      <c r="E145" s="1051"/>
      <c r="F145" s="105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0"/>
      <c r="B147" s="1051"/>
      <c r="C147" s="1051"/>
      <c r="D147" s="1051"/>
      <c r="E147" s="1051"/>
      <c r="F147" s="1052"/>
      <c r="G147" s="593" t="s">
        <v>285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c r="A148" s="1050"/>
      <c r="B148" s="1051"/>
      <c r="C148" s="1051"/>
      <c r="D148" s="1051"/>
      <c r="E148" s="1051"/>
      <c r="F148" s="1052"/>
      <c r="G148" s="815"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5"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50"/>
      <c r="B149" s="1051"/>
      <c r="C149" s="1051"/>
      <c r="D149" s="1051"/>
      <c r="E149" s="1051"/>
      <c r="F149" s="1052"/>
      <c r="G149" s="835"/>
      <c r="H149" s="669"/>
      <c r="I149" s="669"/>
      <c r="J149" s="669"/>
      <c r="K149" s="670"/>
      <c r="L149" s="662"/>
      <c r="M149" s="663"/>
      <c r="N149" s="663"/>
      <c r="O149" s="663"/>
      <c r="P149" s="663"/>
      <c r="Q149" s="663"/>
      <c r="R149" s="663"/>
      <c r="S149" s="663"/>
      <c r="T149" s="663"/>
      <c r="U149" s="663"/>
      <c r="V149" s="663"/>
      <c r="W149" s="663"/>
      <c r="X149" s="664"/>
      <c r="Y149" s="389"/>
      <c r="Z149" s="390"/>
      <c r="AA149" s="390"/>
      <c r="AB149" s="836"/>
      <c r="AC149" s="835"/>
      <c r="AD149" s="669"/>
      <c r="AE149" s="669"/>
      <c r="AF149" s="669"/>
      <c r="AG149" s="670"/>
      <c r="AH149" s="662"/>
      <c r="AI149" s="663"/>
      <c r="AJ149" s="663"/>
      <c r="AK149" s="663"/>
      <c r="AL149" s="663"/>
      <c r="AM149" s="663"/>
      <c r="AN149" s="663"/>
      <c r="AO149" s="663"/>
      <c r="AP149" s="663"/>
      <c r="AQ149" s="663"/>
      <c r="AR149" s="663"/>
      <c r="AS149" s="663"/>
      <c r="AT149" s="664"/>
      <c r="AU149" s="389"/>
      <c r="AV149" s="390"/>
      <c r="AW149" s="390"/>
      <c r="AX149" s="391"/>
    </row>
    <row r="150" spans="1:50" ht="24.75" customHeight="1">
      <c r="A150" s="1050"/>
      <c r="B150" s="1051"/>
      <c r="C150" s="1051"/>
      <c r="D150" s="1051"/>
      <c r="E150" s="1051"/>
      <c r="F150" s="105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50"/>
      <c r="B151" s="1051"/>
      <c r="C151" s="1051"/>
      <c r="D151" s="1051"/>
      <c r="E151" s="1051"/>
      <c r="F151" s="105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50"/>
      <c r="B152" s="1051"/>
      <c r="C152" s="1051"/>
      <c r="D152" s="1051"/>
      <c r="E152" s="1051"/>
      <c r="F152" s="105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50"/>
      <c r="B153" s="1051"/>
      <c r="C153" s="1051"/>
      <c r="D153" s="1051"/>
      <c r="E153" s="1051"/>
      <c r="F153" s="105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50"/>
      <c r="B154" s="1051"/>
      <c r="C154" s="1051"/>
      <c r="D154" s="1051"/>
      <c r="E154" s="1051"/>
      <c r="F154" s="105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50"/>
      <c r="B155" s="1051"/>
      <c r="C155" s="1051"/>
      <c r="D155" s="1051"/>
      <c r="E155" s="1051"/>
      <c r="F155" s="105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50"/>
      <c r="B156" s="1051"/>
      <c r="C156" s="1051"/>
      <c r="D156" s="1051"/>
      <c r="E156" s="1051"/>
      <c r="F156" s="105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50"/>
      <c r="B157" s="1051"/>
      <c r="C157" s="1051"/>
      <c r="D157" s="1051"/>
      <c r="E157" s="1051"/>
      <c r="F157" s="105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50"/>
      <c r="B158" s="1051"/>
      <c r="C158" s="1051"/>
      <c r="D158" s="1051"/>
      <c r="E158" s="1051"/>
      <c r="F158" s="105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3" t="s">
        <v>189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c r="A162" s="1050"/>
      <c r="B162" s="1051"/>
      <c r="C162" s="1051"/>
      <c r="D162" s="1051"/>
      <c r="E162" s="1051"/>
      <c r="F162" s="1052"/>
      <c r="G162" s="815"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5"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50"/>
      <c r="B163" s="1051"/>
      <c r="C163" s="1051"/>
      <c r="D163" s="1051"/>
      <c r="E163" s="1051"/>
      <c r="F163" s="1052"/>
      <c r="G163" s="835"/>
      <c r="H163" s="669"/>
      <c r="I163" s="669"/>
      <c r="J163" s="669"/>
      <c r="K163" s="670"/>
      <c r="L163" s="662"/>
      <c r="M163" s="663"/>
      <c r="N163" s="663"/>
      <c r="O163" s="663"/>
      <c r="P163" s="663"/>
      <c r="Q163" s="663"/>
      <c r="R163" s="663"/>
      <c r="S163" s="663"/>
      <c r="T163" s="663"/>
      <c r="U163" s="663"/>
      <c r="V163" s="663"/>
      <c r="W163" s="663"/>
      <c r="X163" s="664"/>
      <c r="Y163" s="389"/>
      <c r="Z163" s="390"/>
      <c r="AA163" s="390"/>
      <c r="AB163" s="836"/>
      <c r="AC163" s="835"/>
      <c r="AD163" s="669"/>
      <c r="AE163" s="669"/>
      <c r="AF163" s="669"/>
      <c r="AG163" s="670"/>
      <c r="AH163" s="662"/>
      <c r="AI163" s="663"/>
      <c r="AJ163" s="663"/>
      <c r="AK163" s="663"/>
      <c r="AL163" s="663"/>
      <c r="AM163" s="663"/>
      <c r="AN163" s="663"/>
      <c r="AO163" s="663"/>
      <c r="AP163" s="663"/>
      <c r="AQ163" s="663"/>
      <c r="AR163" s="663"/>
      <c r="AS163" s="663"/>
      <c r="AT163" s="664"/>
      <c r="AU163" s="389"/>
      <c r="AV163" s="390"/>
      <c r="AW163" s="390"/>
      <c r="AX163" s="391"/>
    </row>
    <row r="164" spans="1:50" ht="24.75" customHeight="1">
      <c r="A164" s="1050"/>
      <c r="B164" s="1051"/>
      <c r="C164" s="1051"/>
      <c r="D164" s="1051"/>
      <c r="E164" s="1051"/>
      <c r="F164" s="105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50"/>
      <c r="B165" s="1051"/>
      <c r="C165" s="1051"/>
      <c r="D165" s="1051"/>
      <c r="E165" s="1051"/>
      <c r="F165" s="105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50"/>
      <c r="B166" s="1051"/>
      <c r="C166" s="1051"/>
      <c r="D166" s="1051"/>
      <c r="E166" s="1051"/>
      <c r="F166" s="105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50"/>
      <c r="B167" s="1051"/>
      <c r="C167" s="1051"/>
      <c r="D167" s="1051"/>
      <c r="E167" s="1051"/>
      <c r="F167" s="105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50"/>
      <c r="B168" s="1051"/>
      <c r="C168" s="1051"/>
      <c r="D168" s="1051"/>
      <c r="E168" s="1051"/>
      <c r="F168" s="105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50"/>
      <c r="B169" s="1051"/>
      <c r="C169" s="1051"/>
      <c r="D169" s="1051"/>
      <c r="E169" s="1051"/>
      <c r="F169" s="105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50"/>
      <c r="B170" s="1051"/>
      <c r="C170" s="1051"/>
      <c r="D170" s="1051"/>
      <c r="E170" s="1051"/>
      <c r="F170" s="105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50"/>
      <c r="B171" s="1051"/>
      <c r="C171" s="1051"/>
      <c r="D171" s="1051"/>
      <c r="E171" s="1051"/>
      <c r="F171" s="105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50"/>
      <c r="B172" s="1051"/>
      <c r="C172" s="1051"/>
      <c r="D172" s="1051"/>
      <c r="E172" s="1051"/>
      <c r="F172" s="105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0"/>
      <c r="B174" s="1051"/>
      <c r="C174" s="1051"/>
      <c r="D174" s="1051"/>
      <c r="E174" s="1051"/>
      <c r="F174" s="1052"/>
      <c r="G174" s="593" t="s">
        <v>287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c r="A175" s="1050"/>
      <c r="B175" s="1051"/>
      <c r="C175" s="1051"/>
      <c r="D175" s="1051"/>
      <c r="E175" s="1051"/>
      <c r="F175" s="1052"/>
      <c r="G175" s="815"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5"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50"/>
      <c r="B176" s="1051"/>
      <c r="C176" s="1051"/>
      <c r="D176" s="1051"/>
      <c r="E176" s="1051"/>
      <c r="F176" s="1052"/>
      <c r="G176" s="835"/>
      <c r="H176" s="669"/>
      <c r="I176" s="669"/>
      <c r="J176" s="669"/>
      <c r="K176" s="670"/>
      <c r="L176" s="662"/>
      <c r="M176" s="663"/>
      <c r="N176" s="663"/>
      <c r="O176" s="663"/>
      <c r="P176" s="663"/>
      <c r="Q176" s="663"/>
      <c r="R176" s="663"/>
      <c r="S176" s="663"/>
      <c r="T176" s="663"/>
      <c r="U176" s="663"/>
      <c r="V176" s="663"/>
      <c r="W176" s="663"/>
      <c r="X176" s="664"/>
      <c r="Y176" s="389"/>
      <c r="Z176" s="390"/>
      <c r="AA176" s="390"/>
      <c r="AB176" s="836"/>
      <c r="AC176" s="835"/>
      <c r="AD176" s="669"/>
      <c r="AE176" s="669"/>
      <c r="AF176" s="669"/>
      <c r="AG176" s="670"/>
      <c r="AH176" s="662"/>
      <c r="AI176" s="663"/>
      <c r="AJ176" s="663"/>
      <c r="AK176" s="663"/>
      <c r="AL176" s="663"/>
      <c r="AM176" s="663"/>
      <c r="AN176" s="663"/>
      <c r="AO176" s="663"/>
      <c r="AP176" s="663"/>
      <c r="AQ176" s="663"/>
      <c r="AR176" s="663"/>
      <c r="AS176" s="663"/>
      <c r="AT176" s="664"/>
      <c r="AU176" s="389"/>
      <c r="AV176" s="390"/>
      <c r="AW176" s="390"/>
      <c r="AX176" s="391"/>
    </row>
    <row r="177" spans="1:50" ht="24.75" customHeight="1">
      <c r="A177" s="1050"/>
      <c r="B177" s="1051"/>
      <c r="C177" s="1051"/>
      <c r="D177" s="1051"/>
      <c r="E177" s="1051"/>
      <c r="F177" s="105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50"/>
      <c r="B178" s="1051"/>
      <c r="C178" s="1051"/>
      <c r="D178" s="1051"/>
      <c r="E178" s="1051"/>
      <c r="F178" s="105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50"/>
      <c r="B179" s="1051"/>
      <c r="C179" s="1051"/>
      <c r="D179" s="1051"/>
      <c r="E179" s="1051"/>
      <c r="F179" s="105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50"/>
      <c r="B180" s="1051"/>
      <c r="C180" s="1051"/>
      <c r="D180" s="1051"/>
      <c r="E180" s="1051"/>
      <c r="F180" s="105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50"/>
      <c r="B181" s="1051"/>
      <c r="C181" s="1051"/>
      <c r="D181" s="1051"/>
      <c r="E181" s="1051"/>
      <c r="F181" s="105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50"/>
      <c r="B182" s="1051"/>
      <c r="C182" s="1051"/>
      <c r="D182" s="1051"/>
      <c r="E182" s="1051"/>
      <c r="F182" s="105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50"/>
      <c r="B183" s="1051"/>
      <c r="C183" s="1051"/>
      <c r="D183" s="1051"/>
      <c r="E183" s="1051"/>
      <c r="F183" s="105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50"/>
      <c r="B184" s="1051"/>
      <c r="C184" s="1051"/>
      <c r="D184" s="1051"/>
      <c r="E184" s="1051"/>
      <c r="F184" s="105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50"/>
      <c r="B185" s="1051"/>
      <c r="C185" s="1051"/>
      <c r="D185" s="1051"/>
      <c r="E185" s="1051"/>
      <c r="F185" s="105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0"/>
      <c r="B187" s="1051"/>
      <c r="C187" s="1051"/>
      <c r="D187" s="1051"/>
      <c r="E187" s="1051"/>
      <c r="F187" s="1052"/>
      <c r="G187" s="593" t="s">
        <v>290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c r="A188" s="1050"/>
      <c r="B188" s="1051"/>
      <c r="C188" s="1051"/>
      <c r="D188" s="1051"/>
      <c r="E188" s="1051"/>
      <c r="F188" s="1052"/>
      <c r="G188" s="815"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5"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50"/>
      <c r="B189" s="1051"/>
      <c r="C189" s="1051"/>
      <c r="D189" s="1051"/>
      <c r="E189" s="1051"/>
      <c r="F189" s="1052"/>
      <c r="G189" s="835"/>
      <c r="H189" s="669"/>
      <c r="I189" s="669"/>
      <c r="J189" s="669"/>
      <c r="K189" s="670"/>
      <c r="L189" s="662"/>
      <c r="M189" s="663"/>
      <c r="N189" s="663"/>
      <c r="O189" s="663"/>
      <c r="P189" s="663"/>
      <c r="Q189" s="663"/>
      <c r="R189" s="663"/>
      <c r="S189" s="663"/>
      <c r="T189" s="663"/>
      <c r="U189" s="663"/>
      <c r="V189" s="663"/>
      <c r="W189" s="663"/>
      <c r="X189" s="664"/>
      <c r="Y189" s="389"/>
      <c r="Z189" s="390"/>
      <c r="AA189" s="390"/>
      <c r="AB189" s="836"/>
      <c r="AC189" s="835"/>
      <c r="AD189" s="669"/>
      <c r="AE189" s="669"/>
      <c r="AF189" s="669"/>
      <c r="AG189" s="670"/>
      <c r="AH189" s="662"/>
      <c r="AI189" s="663"/>
      <c r="AJ189" s="663"/>
      <c r="AK189" s="663"/>
      <c r="AL189" s="663"/>
      <c r="AM189" s="663"/>
      <c r="AN189" s="663"/>
      <c r="AO189" s="663"/>
      <c r="AP189" s="663"/>
      <c r="AQ189" s="663"/>
      <c r="AR189" s="663"/>
      <c r="AS189" s="663"/>
      <c r="AT189" s="664"/>
      <c r="AU189" s="389"/>
      <c r="AV189" s="390"/>
      <c r="AW189" s="390"/>
      <c r="AX189" s="391"/>
    </row>
    <row r="190" spans="1:50" ht="24.75" customHeight="1">
      <c r="A190" s="1050"/>
      <c r="B190" s="1051"/>
      <c r="C190" s="1051"/>
      <c r="D190" s="1051"/>
      <c r="E190" s="1051"/>
      <c r="F190" s="105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50"/>
      <c r="B191" s="1051"/>
      <c r="C191" s="1051"/>
      <c r="D191" s="1051"/>
      <c r="E191" s="1051"/>
      <c r="F191" s="105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50"/>
      <c r="B192" s="1051"/>
      <c r="C192" s="1051"/>
      <c r="D192" s="1051"/>
      <c r="E192" s="1051"/>
      <c r="F192" s="105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50"/>
      <c r="B193" s="1051"/>
      <c r="C193" s="1051"/>
      <c r="D193" s="1051"/>
      <c r="E193" s="1051"/>
      <c r="F193" s="105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50"/>
      <c r="B194" s="1051"/>
      <c r="C194" s="1051"/>
      <c r="D194" s="1051"/>
      <c r="E194" s="1051"/>
      <c r="F194" s="105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50"/>
      <c r="B195" s="1051"/>
      <c r="C195" s="1051"/>
      <c r="D195" s="1051"/>
      <c r="E195" s="1051"/>
      <c r="F195" s="105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50"/>
      <c r="B196" s="1051"/>
      <c r="C196" s="1051"/>
      <c r="D196" s="1051"/>
      <c r="E196" s="1051"/>
      <c r="F196" s="105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50"/>
      <c r="B197" s="1051"/>
      <c r="C197" s="1051"/>
      <c r="D197" s="1051"/>
      <c r="E197" s="1051"/>
      <c r="F197" s="105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50"/>
      <c r="B198" s="1051"/>
      <c r="C198" s="1051"/>
      <c r="D198" s="1051"/>
      <c r="E198" s="1051"/>
      <c r="F198" s="105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0"/>
      <c r="B200" s="1051"/>
      <c r="C200" s="1051"/>
      <c r="D200" s="1051"/>
      <c r="E200" s="1051"/>
      <c r="F200" s="1052"/>
      <c r="G200" s="593" t="s">
        <v>291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190</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c r="A201" s="1050"/>
      <c r="B201" s="1051"/>
      <c r="C201" s="1051"/>
      <c r="D201" s="1051"/>
      <c r="E201" s="1051"/>
      <c r="F201" s="1052"/>
      <c r="G201" s="815"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5"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50"/>
      <c r="B202" s="1051"/>
      <c r="C202" s="1051"/>
      <c r="D202" s="1051"/>
      <c r="E202" s="1051"/>
      <c r="F202" s="1052"/>
      <c r="G202" s="835"/>
      <c r="H202" s="669"/>
      <c r="I202" s="669"/>
      <c r="J202" s="669"/>
      <c r="K202" s="670"/>
      <c r="L202" s="662"/>
      <c r="M202" s="663"/>
      <c r="N202" s="663"/>
      <c r="O202" s="663"/>
      <c r="P202" s="663"/>
      <c r="Q202" s="663"/>
      <c r="R202" s="663"/>
      <c r="S202" s="663"/>
      <c r="T202" s="663"/>
      <c r="U202" s="663"/>
      <c r="V202" s="663"/>
      <c r="W202" s="663"/>
      <c r="X202" s="664"/>
      <c r="Y202" s="389"/>
      <c r="Z202" s="390"/>
      <c r="AA202" s="390"/>
      <c r="AB202" s="836"/>
      <c r="AC202" s="835"/>
      <c r="AD202" s="669"/>
      <c r="AE202" s="669"/>
      <c r="AF202" s="669"/>
      <c r="AG202" s="670"/>
      <c r="AH202" s="662"/>
      <c r="AI202" s="663"/>
      <c r="AJ202" s="663"/>
      <c r="AK202" s="663"/>
      <c r="AL202" s="663"/>
      <c r="AM202" s="663"/>
      <c r="AN202" s="663"/>
      <c r="AO202" s="663"/>
      <c r="AP202" s="663"/>
      <c r="AQ202" s="663"/>
      <c r="AR202" s="663"/>
      <c r="AS202" s="663"/>
      <c r="AT202" s="664"/>
      <c r="AU202" s="389"/>
      <c r="AV202" s="390"/>
      <c r="AW202" s="390"/>
      <c r="AX202" s="391"/>
    </row>
    <row r="203" spans="1:50" ht="24.75" customHeight="1">
      <c r="A203" s="1050"/>
      <c r="B203" s="1051"/>
      <c r="C203" s="1051"/>
      <c r="D203" s="1051"/>
      <c r="E203" s="1051"/>
      <c r="F203" s="105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50"/>
      <c r="B204" s="1051"/>
      <c r="C204" s="1051"/>
      <c r="D204" s="1051"/>
      <c r="E204" s="1051"/>
      <c r="F204" s="105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50"/>
      <c r="B205" s="1051"/>
      <c r="C205" s="1051"/>
      <c r="D205" s="1051"/>
      <c r="E205" s="1051"/>
      <c r="F205" s="105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50"/>
      <c r="B206" s="1051"/>
      <c r="C206" s="1051"/>
      <c r="D206" s="1051"/>
      <c r="E206" s="1051"/>
      <c r="F206" s="105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50"/>
      <c r="B207" s="1051"/>
      <c r="C207" s="1051"/>
      <c r="D207" s="1051"/>
      <c r="E207" s="1051"/>
      <c r="F207" s="105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50"/>
      <c r="B208" s="1051"/>
      <c r="C208" s="1051"/>
      <c r="D208" s="1051"/>
      <c r="E208" s="1051"/>
      <c r="F208" s="105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50"/>
      <c r="B209" s="1051"/>
      <c r="C209" s="1051"/>
      <c r="D209" s="1051"/>
      <c r="E209" s="1051"/>
      <c r="F209" s="105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50"/>
      <c r="B210" s="1051"/>
      <c r="C210" s="1051"/>
      <c r="D210" s="1051"/>
      <c r="E210" s="1051"/>
      <c r="F210" s="105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50"/>
      <c r="B211" s="1051"/>
      <c r="C211" s="1051"/>
      <c r="D211" s="1051"/>
      <c r="E211" s="1051"/>
      <c r="F211" s="105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3" t="s">
        <v>191</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292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c r="A215" s="1050"/>
      <c r="B215" s="1051"/>
      <c r="C215" s="1051"/>
      <c r="D215" s="1051"/>
      <c r="E215" s="1051"/>
      <c r="F215" s="1052"/>
      <c r="G215" s="815"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5"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50"/>
      <c r="B216" s="1051"/>
      <c r="C216" s="1051"/>
      <c r="D216" s="1051"/>
      <c r="E216" s="1051"/>
      <c r="F216" s="1052"/>
      <c r="G216" s="835"/>
      <c r="H216" s="669"/>
      <c r="I216" s="669"/>
      <c r="J216" s="669"/>
      <c r="K216" s="670"/>
      <c r="L216" s="662"/>
      <c r="M216" s="663"/>
      <c r="N216" s="663"/>
      <c r="O216" s="663"/>
      <c r="P216" s="663"/>
      <c r="Q216" s="663"/>
      <c r="R216" s="663"/>
      <c r="S216" s="663"/>
      <c r="T216" s="663"/>
      <c r="U216" s="663"/>
      <c r="V216" s="663"/>
      <c r="W216" s="663"/>
      <c r="X216" s="664"/>
      <c r="Y216" s="389"/>
      <c r="Z216" s="390"/>
      <c r="AA216" s="390"/>
      <c r="AB216" s="836"/>
      <c r="AC216" s="835"/>
      <c r="AD216" s="669"/>
      <c r="AE216" s="669"/>
      <c r="AF216" s="669"/>
      <c r="AG216" s="670"/>
      <c r="AH216" s="662"/>
      <c r="AI216" s="663"/>
      <c r="AJ216" s="663"/>
      <c r="AK216" s="663"/>
      <c r="AL216" s="663"/>
      <c r="AM216" s="663"/>
      <c r="AN216" s="663"/>
      <c r="AO216" s="663"/>
      <c r="AP216" s="663"/>
      <c r="AQ216" s="663"/>
      <c r="AR216" s="663"/>
      <c r="AS216" s="663"/>
      <c r="AT216" s="664"/>
      <c r="AU216" s="389"/>
      <c r="AV216" s="390"/>
      <c r="AW216" s="390"/>
      <c r="AX216" s="391"/>
    </row>
    <row r="217" spans="1:50" ht="24.75" customHeight="1">
      <c r="A217" s="1050"/>
      <c r="B217" s="1051"/>
      <c r="C217" s="1051"/>
      <c r="D217" s="1051"/>
      <c r="E217" s="1051"/>
      <c r="F217" s="105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50"/>
      <c r="B218" s="1051"/>
      <c r="C218" s="1051"/>
      <c r="D218" s="1051"/>
      <c r="E218" s="1051"/>
      <c r="F218" s="105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50"/>
      <c r="B219" s="1051"/>
      <c r="C219" s="1051"/>
      <c r="D219" s="1051"/>
      <c r="E219" s="1051"/>
      <c r="F219" s="105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50"/>
      <c r="B220" s="1051"/>
      <c r="C220" s="1051"/>
      <c r="D220" s="1051"/>
      <c r="E220" s="1051"/>
      <c r="F220" s="105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50"/>
      <c r="B221" s="1051"/>
      <c r="C221" s="1051"/>
      <c r="D221" s="1051"/>
      <c r="E221" s="1051"/>
      <c r="F221" s="105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50"/>
      <c r="B222" s="1051"/>
      <c r="C222" s="1051"/>
      <c r="D222" s="1051"/>
      <c r="E222" s="1051"/>
      <c r="F222" s="105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50"/>
      <c r="B223" s="1051"/>
      <c r="C223" s="1051"/>
      <c r="D223" s="1051"/>
      <c r="E223" s="1051"/>
      <c r="F223" s="105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50"/>
      <c r="B224" s="1051"/>
      <c r="C224" s="1051"/>
      <c r="D224" s="1051"/>
      <c r="E224" s="1051"/>
      <c r="F224" s="105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50"/>
      <c r="B225" s="1051"/>
      <c r="C225" s="1051"/>
      <c r="D225" s="1051"/>
      <c r="E225" s="1051"/>
      <c r="F225" s="105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0"/>
      <c r="B227" s="1051"/>
      <c r="C227" s="1051"/>
      <c r="D227" s="1051"/>
      <c r="E227" s="1051"/>
      <c r="F227" s="1052"/>
      <c r="G227" s="593" t="s">
        <v>293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c r="A228" s="1050"/>
      <c r="B228" s="1051"/>
      <c r="C228" s="1051"/>
      <c r="D228" s="1051"/>
      <c r="E228" s="1051"/>
      <c r="F228" s="1052"/>
      <c r="G228" s="815"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5"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50"/>
      <c r="B229" s="1051"/>
      <c r="C229" s="1051"/>
      <c r="D229" s="1051"/>
      <c r="E229" s="1051"/>
      <c r="F229" s="1052"/>
      <c r="G229" s="835"/>
      <c r="H229" s="669"/>
      <c r="I229" s="669"/>
      <c r="J229" s="669"/>
      <c r="K229" s="670"/>
      <c r="L229" s="662"/>
      <c r="M229" s="663"/>
      <c r="N229" s="663"/>
      <c r="O229" s="663"/>
      <c r="P229" s="663"/>
      <c r="Q229" s="663"/>
      <c r="R229" s="663"/>
      <c r="S229" s="663"/>
      <c r="T229" s="663"/>
      <c r="U229" s="663"/>
      <c r="V229" s="663"/>
      <c r="W229" s="663"/>
      <c r="X229" s="664"/>
      <c r="Y229" s="389"/>
      <c r="Z229" s="390"/>
      <c r="AA229" s="390"/>
      <c r="AB229" s="836"/>
      <c r="AC229" s="835"/>
      <c r="AD229" s="669"/>
      <c r="AE229" s="669"/>
      <c r="AF229" s="669"/>
      <c r="AG229" s="670"/>
      <c r="AH229" s="662"/>
      <c r="AI229" s="663"/>
      <c r="AJ229" s="663"/>
      <c r="AK229" s="663"/>
      <c r="AL229" s="663"/>
      <c r="AM229" s="663"/>
      <c r="AN229" s="663"/>
      <c r="AO229" s="663"/>
      <c r="AP229" s="663"/>
      <c r="AQ229" s="663"/>
      <c r="AR229" s="663"/>
      <c r="AS229" s="663"/>
      <c r="AT229" s="664"/>
      <c r="AU229" s="389"/>
      <c r="AV229" s="390"/>
      <c r="AW229" s="390"/>
      <c r="AX229" s="391"/>
    </row>
    <row r="230" spans="1:50" ht="24.75" customHeight="1">
      <c r="A230" s="1050"/>
      <c r="B230" s="1051"/>
      <c r="C230" s="1051"/>
      <c r="D230" s="1051"/>
      <c r="E230" s="1051"/>
      <c r="F230" s="105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50"/>
      <c r="B231" s="1051"/>
      <c r="C231" s="1051"/>
      <c r="D231" s="1051"/>
      <c r="E231" s="1051"/>
      <c r="F231" s="105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50"/>
      <c r="B232" s="1051"/>
      <c r="C232" s="1051"/>
      <c r="D232" s="1051"/>
      <c r="E232" s="1051"/>
      <c r="F232" s="105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50"/>
      <c r="B233" s="1051"/>
      <c r="C233" s="1051"/>
      <c r="D233" s="1051"/>
      <c r="E233" s="1051"/>
      <c r="F233" s="105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50"/>
      <c r="B234" s="1051"/>
      <c r="C234" s="1051"/>
      <c r="D234" s="1051"/>
      <c r="E234" s="1051"/>
      <c r="F234" s="105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50"/>
      <c r="B235" s="1051"/>
      <c r="C235" s="1051"/>
      <c r="D235" s="1051"/>
      <c r="E235" s="1051"/>
      <c r="F235" s="105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50"/>
      <c r="B236" s="1051"/>
      <c r="C236" s="1051"/>
      <c r="D236" s="1051"/>
      <c r="E236" s="1051"/>
      <c r="F236" s="105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50"/>
      <c r="B237" s="1051"/>
      <c r="C237" s="1051"/>
      <c r="D237" s="1051"/>
      <c r="E237" s="1051"/>
      <c r="F237" s="105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50"/>
      <c r="B238" s="1051"/>
      <c r="C238" s="1051"/>
      <c r="D238" s="1051"/>
      <c r="E238" s="1051"/>
      <c r="F238" s="105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0"/>
      <c r="B240" s="1051"/>
      <c r="C240" s="1051"/>
      <c r="D240" s="1051"/>
      <c r="E240" s="1051"/>
      <c r="F240" s="1052"/>
      <c r="G240" s="593" t="s">
        <v>295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c r="A241" s="1050"/>
      <c r="B241" s="1051"/>
      <c r="C241" s="1051"/>
      <c r="D241" s="1051"/>
      <c r="E241" s="1051"/>
      <c r="F241" s="1052"/>
      <c r="G241" s="815"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5"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50"/>
      <c r="B242" s="1051"/>
      <c r="C242" s="1051"/>
      <c r="D242" s="1051"/>
      <c r="E242" s="1051"/>
      <c r="F242" s="1052"/>
      <c r="G242" s="835"/>
      <c r="H242" s="669"/>
      <c r="I242" s="669"/>
      <c r="J242" s="669"/>
      <c r="K242" s="670"/>
      <c r="L242" s="662"/>
      <c r="M242" s="663"/>
      <c r="N242" s="663"/>
      <c r="O242" s="663"/>
      <c r="P242" s="663"/>
      <c r="Q242" s="663"/>
      <c r="R242" s="663"/>
      <c r="S242" s="663"/>
      <c r="T242" s="663"/>
      <c r="U242" s="663"/>
      <c r="V242" s="663"/>
      <c r="W242" s="663"/>
      <c r="X242" s="664"/>
      <c r="Y242" s="389"/>
      <c r="Z242" s="390"/>
      <c r="AA242" s="390"/>
      <c r="AB242" s="836"/>
      <c r="AC242" s="835"/>
      <c r="AD242" s="669"/>
      <c r="AE242" s="669"/>
      <c r="AF242" s="669"/>
      <c r="AG242" s="670"/>
      <c r="AH242" s="662"/>
      <c r="AI242" s="663"/>
      <c r="AJ242" s="663"/>
      <c r="AK242" s="663"/>
      <c r="AL242" s="663"/>
      <c r="AM242" s="663"/>
      <c r="AN242" s="663"/>
      <c r="AO242" s="663"/>
      <c r="AP242" s="663"/>
      <c r="AQ242" s="663"/>
      <c r="AR242" s="663"/>
      <c r="AS242" s="663"/>
      <c r="AT242" s="664"/>
      <c r="AU242" s="389"/>
      <c r="AV242" s="390"/>
      <c r="AW242" s="390"/>
      <c r="AX242" s="391"/>
    </row>
    <row r="243" spans="1:50" ht="24.75" customHeight="1">
      <c r="A243" s="1050"/>
      <c r="B243" s="1051"/>
      <c r="C243" s="1051"/>
      <c r="D243" s="1051"/>
      <c r="E243" s="1051"/>
      <c r="F243" s="105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50"/>
      <c r="B244" s="1051"/>
      <c r="C244" s="1051"/>
      <c r="D244" s="1051"/>
      <c r="E244" s="1051"/>
      <c r="F244" s="105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50"/>
      <c r="B245" s="1051"/>
      <c r="C245" s="1051"/>
      <c r="D245" s="1051"/>
      <c r="E245" s="1051"/>
      <c r="F245" s="105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50"/>
      <c r="B246" s="1051"/>
      <c r="C246" s="1051"/>
      <c r="D246" s="1051"/>
      <c r="E246" s="1051"/>
      <c r="F246" s="105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50"/>
      <c r="B247" s="1051"/>
      <c r="C247" s="1051"/>
      <c r="D247" s="1051"/>
      <c r="E247" s="1051"/>
      <c r="F247" s="105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50"/>
      <c r="B248" s="1051"/>
      <c r="C248" s="1051"/>
      <c r="D248" s="1051"/>
      <c r="E248" s="1051"/>
      <c r="F248" s="105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50"/>
      <c r="B249" s="1051"/>
      <c r="C249" s="1051"/>
      <c r="D249" s="1051"/>
      <c r="E249" s="1051"/>
      <c r="F249" s="105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50"/>
      <c r="B250" s="1051"/>
      <c r="C250" s="1051"/>
      <c r="D250" s="1051"/>
      <c r="E250" s="1051"/>
      <c r="F250" s="105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50"/>
      <c r="B251" s="1051"/>
      <c r="C251" s="1051"/>
      <c r="D251" s="1051"/>
      <c r="E251" s="1051"/>
      <c r="F251" s="105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0"/>
      <c r="B253" s="1051"/>
      <c r="C253" s="1051"/>
      <c r="D253" s="1051"/>
      <c r="E253" s="1051"/>
      <c r="F253" s="1052"/>
      <c r="G253" s="593" t="s">
        <v>297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192</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c r="A254" s="1050"/>
      <c r="B254" s="1051"/>
      <c r="C254" s="1051"/>
      <c r="D254" s="1051"/>
      <c r="E254" s="1051"/>
      <c r="F254" s="1052"/>
      <c r="G254" s="815"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5"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50"/>
      <c r="B255" s="1051"/>
      <c r="C255" s="1051"/>
      <c r="D255" s="1051"/>
      <c r="E255" s="1051"/>
      <c r="F255" s="1052"/>
      <c r="G255" s="835"/>
      <c r="H255" s="669"/>
      <c r="I255" s="669"/>
      <c r="J255" s="669"/>
      <c r="K255" s="670"/>
      <c r="L255" s="662"/>
      <c r="M255" s="663"/>
      <c r="N255" s="663"/>
      <c r="O255" s="663"/>
      <c r="P255" s="663"/>
      <c r="Q255" s="663"/>
      <c r="R255" s="663"/>
      <c r="S255" s="663"/>
      <c r="T255" s="663"/>
      <c r="U255" s="663"/>
      <c r="V255" s="663"/>
      <c r="W255" s="663"/>
      <c r="X255" s="664"/>
      <c r="Y255" s="389"/>
      <c r="Z255" s="390"/>
      <c r="AA255" s="390"/>
      <c r="AB255" s="836"/>
      <c r="AC255" s="835"/>
      <c r="AD255" s="669"/>
      <c r="AE255" s="669"/>
      <c r="AF255" s="669"/>
      <c r="AG255" s="670"/>
      <c r="AH255" s="662"/>
      <c r="AI255" s="663"/>
      <c r="AJ255" s="663"/>
      <c r="AK255" s="663"/>
      <c r="AL255" s="663"/>
      <c r="AM255" s="663"/>
      <c r="AN255" s="663"/>
      <c r="AO255" s="663"/>
      <c r="AP255" s="663"/>
      <c r="AQ255" s="663"/>
      <c r="AR255" s="663"/>
      <c r="AS255" s="663"/>
      <c r="AT255" s="664"/>
      <c r="AU255" s="389"/>
      <c r="AV255" s="390"/>
      <c r="AW255" s="390"/>
      <c r="AX255" s="391"/>
    </row>
    <row r="256" spans="1:50" ht="24.75" customHeight="1">
      <c r="A256" s="1050"/>
      <c r="B256" s="1051"/>
      <c r="C256" s="1051"/>
      <c r="D256" s="1051"/>
      <c r="E256" s="1051"/>
      <c r="F256" s="105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50"/>
      <c r="B257" s="1051"/>
      <c r="C257" s="1051"/>
      <c r="D257" s="1051"/>
      <c r="E257" s="1051"/>
      <c r="F257" s="105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50"/>
      <c r="B258" s="1051"/>
      <c r="C258" s="1051"/>
      <c r="D258" s="1051"/>
      <c r="E258" s="1051"/>
      <c r="F258" s="105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50"/>
      <c r="B259" s="1051"/>
      <c r="C259" s="1051"/>
      <c r="D259" s="1051"/>
      <c r="E259" s="1051"/>
      <c r="F259" s="105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50"/>
      <c r="B260" s="1051"/>
      <c r="C260" s="1051"/>
      <c r="D260" s="1051"/>
      <c r="E260" s="1051"/>
      <c r="F260" s="105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50"/>
      <c r="B261" s="1051"/>
      <c r="C261" s="1051"/>
      <c r="D261" s="1051"/>
      <c r="E261" s="1051"/>
      <c r="F261" s="105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50"/>
      <c r="B262" s="1051"/>
      <c r="C262" s="1051"/>
      <c r="D262" s="1051"/>
      <c r="E262" s="1051"/>
      <c r="F262" s="105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50"/>
      <c r="B263" s="1051"/>
      <c r="C263" s="1051"/>
      <c r="D263" s="1051"/>
      <c r="E263" s="1051"/>
      <c r="F263" s="105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50"/>
      <c r="B264" s="1051"/>
      <c r="C264" s="1051"/>
      <c r="D264" s="1051"/>
      <c r="E264" s="1051"/>
      <c r="F264" s="105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2020-06-19T10:06:26Z</cp:lastPrinted>
  <dcterms:created xsi:type="dcterms:W3CDTF">2012-03-13T00:50:25Z</dcterms:created>
  <dcterms:modified xsi:type="dcterms:W3CDTF">2020-09-15T06:05:00Z</dcterms:modified>
</cp:coreProperties>
</file>