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<sst xmlns="http://schemas.openxmlformats.org/spreadsheetml/2006/main" count="2871" uniqueCount="628">
  <si>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</si>
  <si>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</si>
  <si>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</si>
  <si>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</si>
  <si>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</si>
  <si>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</si>
  <si>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</si>
  <si>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</si>
  <si>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</si>
  <si>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</si>
  <si>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</si>
  <si>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</si>
  <si>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</si>
  <si>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</si>
  <si>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</si>
  <si>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</si>
  <si>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</si>
  <si>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</si>
  <si>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</si>
  <si>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</si>
  <si>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</si>
  <si>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</si>
  <si>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</si>
  <si>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</si>
  <si>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</si>
  <si>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</si>
  <si>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</si>
  <si>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</si>
  <si>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</si>
  <si>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</si>
  <si>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</si>
  <si>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</si>
  <si>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</si>
  <si>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</si>
  <si>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</si>
  <si>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</si>
  <si>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</si>
  <si>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</si>
  <si>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</si>
  <si>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</si>
  <si>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</si>
  <si>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</si>
  <si>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</si>
  <si>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</si>
  <si>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</si>
  <si>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</si>
  <si>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</si>
  <si>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</si>
  <si>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</si>
  <si>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</si>
  <si>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</si>
  <si>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</si>
  <si>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</si>
  <si>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</si>
  <si>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</si>
  <si>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</si>
  <si>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</si>
  <si>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</si>
  <si>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</si>
  <si>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</si>
  <si>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</si>
  <si>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</si>
  <si>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</si>
  <si>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</si>
  <si>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</si>
  <si>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</si>
  <si>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</si>
  <si>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</si>
  <si>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</si>
  <si>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</si>
  <si>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</si>
  <si>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</si>
  <si>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</si>
  <si>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</si>
  <si>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</si>
  <si>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</si>
  <si>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</si>
  <si>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</si>
  <si>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</si>
  <si>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</si>
  <si>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</si>
  <si>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</si>
  <si>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</si>
  <si>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</si>
  <si>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</si>
  <si>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</si>
  <si>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</si>
  <si>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</si>
  <si>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</si>
  <si>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</si>
  <si>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</si>
  <si>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</si>
  <si>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</si>
  <si>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</si>
  <si>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</si>
  <si>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</si>
  <si>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</si>
  <si>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</si>
  <si>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</si>
  <si>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</si>
  <si>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</si>
  <si>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</si>
  <si>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</si>
  <si>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</si>
  <si>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</si>
  <si>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</si>
  <si>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</si>
  <si>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</si>
  <si>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</si>
  <si>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</si>
  <si>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</si>
  <si>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</si>
  <si>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</si>
  <si>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</si>
  <si>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</si>
  <si>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</si>
  <si>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</si>
  <si>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</si>
  <si>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</si>
  <si>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</si>
  <si>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</si>
  <si>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</si>
  <si>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</si>
  <si>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</si>
  <si>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</si>
  <si>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</si>
  <si>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</si>
  <si>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</si>
  <si>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</si>
  <si>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</si>
  <si>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</si>
  <si>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</si>
  <si>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</si>
  <si>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</si>
  <si>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</si>
  <si>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</si>
  <si>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</si>
  <si>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</si>
  <si>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</si>
  <si>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</si>
  <si>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</si>
  <si>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</si>
  <si>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</si>
  <si>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</si>
  <si>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</si>
  <si>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</si>
  <si>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</si>
  <si>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</si>
  <si>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</si>
  <si>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</si>
  <si>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</si>
  <si>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</si>
  <si>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</si>
  <si>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</si>
  <si>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</si>
  <si>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</si>
  <si>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</si>
  <si>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</si>
  <si>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</si>
  <si>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</si>
  <si>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</si>
  <si>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</si>
  <si>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</si>
  <si>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</si>
  <si>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</si>
  <si>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</si>
  <si>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</si>
  <si>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</si>
  <si>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</si>
  <si>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</si>
  <si>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</si>
  <si>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</si>
  <si>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</si>
  <si>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</si>
  <si>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</si>
  <si>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</si>
  <si>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</si>
  <si>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</si>
  <si>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</si>
  <si>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</si>
  <si>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</si>
  <si>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</si>
  <si>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</si>
  <si>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</si>
  <si>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</si>
  <si>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</si>
  <si>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</si>
  <si>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</si>
  <si>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</si>
  <si>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</si>
  <si>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</si>
  <si>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</si>
  <si>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</si>
  <si>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</si>
  <si>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</si>
  <si>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</si>
  <si>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</si>
  <si>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</si>
  <si>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</si>
  <si>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</si>
  <si>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</si>
  <si>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</si>
  <si>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</si>
  <si>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</si>
  <si>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</si>
  <si>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</si>
  <si>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</si>
  <si>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</si>
  <si>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</si>
  <si>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</si>
  <si>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</si>
  <si>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</si>
  <si>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</si>
  <si>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</si>
  <si>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</si>
  <si>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</si>
  <si>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</si>
  <si>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</si>
  <si>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</si>
  <si>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</si>
  <si>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</si>
  <si>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</si>
  <si>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</si>
  <si>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</si>
  <si>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</si>
  <si>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</si>
  <si>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</si>
  <si>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</si>
  <si>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</si>
  <si>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</si>
  <si>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</si>
  <si>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</si>
  <si>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</si>
  <si>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</si>
  <si>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</si>
  <si>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</si>
  <si>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</si>
  <si>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</si>
  <si>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</si>
  <si>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</si>
  <si>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</si>
  <si>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</si>
  <si>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</si>
  <si>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</si>
  <si>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</si>
  <si>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</si>
  <si>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</si>
  <si>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</si>
  <si>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</si>
  <si>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</si>
  <si>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</si>
  <si>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</si>
  <si>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</si>
  <si>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</si>
  <si>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</si>
  <si>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</si>
  <si>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</si>
  <si>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</si>
  <si>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</si>
  <si>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</si>
  <si>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</si>
  <si>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</si>
  <si>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</si>
  <si>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</si>
  <si>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</si>
  <si>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</si>
  <si>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</si>
  <si>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</si>
  <si>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</si>
  <si>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</si>
  <si>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</si>
  <si>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</si>
  <si>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</si>
  <si>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</si>
  <si>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</si>
  <si>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</si>
  <si>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</si>
  <si>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</si>
  <si>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</si>
  <si>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</si>
  <si>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</si>
  <si>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</si>
  <si>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</si>
  <si>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</si>
  <si>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</si>
  <si>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</si>
  <si>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</si>
  <si>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</si>
  <si>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</si>
  <si>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</si>
  <si>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</si>
  <si>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</si>
  <si>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</si>
  <si>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</si>
  <si>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</si>
  <si>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</si>
  <si>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</si>
  <si>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</si>
  <si>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</si>
  <si>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</si>
  <si>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</si>
  <si>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</si>
  <si>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</si>
  <si>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</si>
  <si>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</si>
  <si>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</si>
  <si>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</si>
  <si>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</si>
  <si>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</si>
  <si>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</si>
  <si>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</si>
  <si>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</si>
  <si>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</si>
  <si>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</si>
  <si>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</si>
  <si>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</si>
  <si>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</si>
  <si>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</si>
  <si>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</si>
  <si>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</si>
  <si>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</si>
  <si>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</si>
  <si>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</si>
  <si>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</si>
  <si>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</si>
  <si>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</si>
  <si>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</si>
  <si>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</si>
  <si>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</si>
  <si>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</si>
  <si>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</si>
  <si>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</si>
  <si>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</si>
  <si>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</si>
  <si>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</si>
  <si>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</si>
  <si>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</si>
  <si>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</si>
  <si>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</si>
  <si>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</si>
  <si>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</si>
  <si>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</si>
  <si>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</si>
  <si>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</si>
  <si>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</si>
  <si>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</si>
  <si>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</si>
  <si>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</si>
  <si>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</si>
  <si>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</si>
  <si>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</si>
  <si>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</si>
  <si>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</si>
  <si>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</si>
  <si>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</si>
  <si>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</si>
  <si>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</si>
  <si>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</si>
  <si>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</si>
  <si>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</si>
  <si>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</si>
  <si>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</si>
  <si>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</si>
  <si>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</si>
  <si>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</si>
  <si>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</si>
  <si>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</si>
  <si>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</si>
  <si>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</si>
  <si>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</si>
  <si>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</si>
  <si>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</si>
  <si>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</si>
  <si>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</si>
  <si>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</si>
  <si>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</si>
  <si>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</si>
  <si>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</si>
  <si>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</si>
  <si>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</si>
  <si>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</si>
  <si>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</si>
  <si>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</si>
  <si>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</si>
  <si>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</si>
  <si>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</si>
  <si>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</si>
  <si>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</si>
  <si>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</si>
  <si>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</si>
  <si>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</si>
  <si>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</si>
  <si>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</si>
  <si>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</si>
  <si>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</si>
  <si>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</si>
  <si>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</si>
  <si>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</si>
  <si>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</si>
  <si>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</si>
  <si>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</si>
  <si>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</si>
  <si>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</si>
  <si>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</si>
  <si>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</si>
  <si>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</si>
  <si>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</si>
  <si>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</si>
  <si>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</si>
  <si>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</si>
  <si>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</si>
  <si>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</si>
  <si>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</si>
  <si>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</si>
  <si>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</si>
  <si>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</si>
  <si>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</si>
  <si>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</si>
  <si>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</si>
  <si>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</si>
  <si>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</si>
  <si>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</si>
  <si>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</si>
  <si>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</si>
  <si>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</si>
  <si>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</si>
  <si>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</si>
  <si>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</si>
  <si>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</si>
  <si>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</si>
  <si>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</si>
  <si>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</si>
  <si>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</si>
  <si>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</si>
  <si>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</si>
  <si>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</si>
  <si>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</si>
  <si>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</si>
  <si>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</si>
  <si>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</si>
  <si>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</si>
  <si>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</si>
  <si>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</si>
  <si>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</si>
  <si>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</si>
  <si>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</si>
  <si>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</si>
  <si>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</si>
  <si>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</si>
  <si>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</si>
  <si>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</si>
  <si>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</si>
  <si>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</si>
  <si>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</si>
  <si>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</si>
  <si>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</si>
  <si>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</si>
  <si>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</si>
  <si>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</si>
  <si>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</si>
  <si>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</si>
  <si>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</si>
  <si>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</si>
  <si>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</si>
  <si>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</si>
  <si>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</si>
  <si>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</si>
  <si>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</si>
  <si>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</si>
  <si>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</si>
  <si>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</si>
  <si>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</si>
  <si>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</si>
  <si>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</si>
  <si>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</si>
  <si>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</si>
  <si>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</si>
  <si>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</si>
  <si>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</si>
  <si>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</si>
  <si>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</si>
  <si>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</si>
  <si>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</si>
  <si>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</si>
  <si>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</si>
  <si>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</si>
  <si>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</si>
  <si>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</si>
  <si>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</si>
  <si>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</si>
  <si>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</si>
  <si>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</si>
  <si>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</si>
  <si>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</si>
  <si>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</si>
  <si>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</si>
  <si>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</si>
  <si>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</si>
  <si>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</si>
  <si>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</si>
  <si>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</si>
  <si>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</si>
  <si>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</si>
  <si>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</si>
  <si>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</si>
  <si>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</si>
  <si>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</si>
  <si>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</si>
  <si>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</si>
  <si>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</si>
  <si>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</si>
  <si>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</si>
  <si>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</si>
  <si>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</si>
  <si>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</si>
  <si>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</si>
  <si>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</si>
  <si>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</si>
  <si>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</si>
  <si>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</si>
  <si>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</si>
  <si>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</si>
  <si>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</si>
  <si>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</si>
  <si>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</si>
  <si>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</si>
  <si>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</si>
  <si>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</si>
  <si>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</si>
  <si>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</si>
  <si>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</si>
  <si>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</si>
  <si>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</si>
  <si>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</si>
  <si>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</si>
  <si>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</si>
  <si>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</si>
  <si>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</si>
  <si>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</si>
  <si>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</si>
  <si>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</si>
  <si>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</si>
  <si>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</si>
  <si>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</si>
  <si>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</si>
  <si>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</si>
  <si>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</si>
  <si>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</si>
  <si>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</si>
  <si>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</si>
  <si>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</si>
  <si>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</si>
  <si>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</si>
  <si>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</si>
  <si>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</si>
  <si>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</si>
  <si>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</si>
  <si>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</si>
  <si>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</si>
  <si>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</si>
  <si>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</si>
  <si>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</si>
  <si>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</si>
  <si>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課長　大野　祥</t>
    <phoneticPr fontId="5"/>
  </si>
  <si>
    <t>包括的核実験禁止条約機関（CTBTO）準備委員会拠出金</t>
    <rPh sb="0" eb="3">
      <t>ホウカツテキ</t>
    </rPh>
    <rPh sb="3" eb="6">
      <t>カクジッケン</t>
    </rPh>
    <rPh sb="6" eb="8">
      <t>キンシ</t>
    </rPh>
    <rPh sb="8" eb="10">
      <t>ジョウヤク</t>
    </rPh>
    <rPh sb="10" eb="12">
      <t>キカン</t>
    </rPh>
    <rPh sb="19" eb="21">
      <t>ジュンビ</t>
    </rPh>
    <rPh sb="21" eb="24">
      <t>イインカイ</t>
    </rPh>
    <rPh sb="24" eb="27">
      <t>キョシュツキン</t>
    </rPh>
    <phoneticPr fontId="5"/>
  </si>
  <si>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</si>
  <si>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</si>
  <si>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外務省設置法第４条３項</t>
    <rPh sb="0" eb="3">
      <t>ガイムショウ</t>
    </rPh>
    <rPh sb="3" eb="6">
      <t>セッチホウ</t>
    </rPh>
    <rPh sb="6" eb="7">
      <t>ダイ</t>
    </rPh>
    <rPh sb="8" eb="9">
      <t>ジョウ</t>
    </rPh>
    <rPh sb="10" eb="11">
      <t>コウ</t>
    </rPh>
    <phoneticPr fontId="5"/>
  </si>
  <si>
    <t>-</t>
    <phoneticPr fontId="5"/>
  </si>
  <si>
    <t>-</t>
    <phoneticPr fontId="5"/>
  </si>
  <si>
    <t>-</t>
    <phoneticPr fontId="5"/>
  </si>
  <si>
    <t>-</t>
    <phoneticPr fontId="5"/>
  </si>
  <si>
    <t>可搬式希ガス観測装置を整備し，核実験時に発生する希ガスを観測することで，CTBTOによる核実験の検知を一層精確なものとする。</t>
    <rPh sb="0" eb="2">
      <t>カハン</t>
    </rPh>
    <rPh sb="2" eb="3">
      <t>シキ</t>
    </rPh>
    <rPh sb="3" eb="4">
      <t>キ</t>
    </rPh>
    <rPh sb="6" eb="8">
      <t>カンソク</t>
    </rPh>
    <rPh sb="8" eb="10">
      <t>ソウチ</t>
    </rPh>
    <rPh sb="11" eb="13">
      <t>セイビ</t>
    </rPh>
    <rPh sb="15" eb="18">
      <t>カクジッケン</t>
    </rPh>
    <rPh sb="18" eb="19">
      <t>ジ</t>
    </rPh>
    <rPh sb="20" eb="22">
      <t>ハッセイ</t>
    </rPh>
    <rPh sb="24" eb="25">
      <t>キ</t>
    </rPh>
    <rPh sb="28" eb="30">
      <t>カンソク</t>
    </rPh>
    <rPh sb="44" eb="47">
      <t>カクジッケン</t>
    </rPh>
    <rPh sb="48" eb="50">
      <t>ケンチ</t>
    </rPh>
    <rPh sb="51" eb="53">
      <t>イッソウ</t>
    </rPh>
    <rPh sb="53" eb="55">
      <t>セイカク</t>
    </rPh>
    <phoneticPr fontId="5"/>
  </si>
  <si>
    <t>可搬式希ガス観測装置の設置と観測開始</t>
    <rPh sb="0" eb="2">
      <t>カハン</t>
    </rPh>
    <rPh sb="2" eb="3">
      <t>シキ</t>
    </rPh>
    <rPh sb="3" eb="4">
      <t>キ</t>
    </rPh>
    <rPh sb="6" eb="8">
      <t>カンソク</t>
    </rPh>
    <rPh sb="8" eb="10">
      <t>ソウチ</t>
    </rPh>
    <rPh sb="11" eb="13">
      <t>セッチ</t>
    </rPh>
    <rPh sb="14" eb="16">
      <t>カンソク</t>
    </rPh>
    <rPh sb="16" eb="18">
      <t>カイシ</t>
    </rPh>
    <phoneticPr fontId="5"/>
  </si>
  <si>
    <t>CTBTOからの報告及びプレスリリース</t>
    <rPh sb="8" eb="10">
      <t>ホウコク</t>
    </rPh>
    <rPh sb="10" eb="11">
      <t>オヨ</t>
    </rPh>
    <phoneticPr fontId="5"/>
  </si>
  <si>
    <t>台</t>
    <rPh sb="0" eb="1">
      <t>ダイ</t>
    </rPh>
    <phoneticPr fontId="5"/>
  </si>
  <si>
    <t>核実験が行われた場合，より精確な希ガス（キセノン）観測を行うことで，CTBTによる核実験の検知を一層精確なものとする。</t>
    <rPh sb="0" eb="3">
      <t>カクジッケン</t>
    </rPh>
    <rPh sb="4" eb="5">
      <t>オコナ</t>
    </rPh>
    <rPh sb="8" eb="10">
      <t>バアイ</t>
    </rPh>
    <rPh sb="13" eb="15">
      <t>セイカク</t>
    </rPh>
    <rPh sb="16" eb="17">
      <t>キ</t>
    </rPh>
    <rPh sb="25" eb="27">
      <t>カンソク</t>
    </rPh>
    <rPh sb="28" eb="29">
      <t>オコナ</t>
    </rPh>
    <rPh sb="41" eb="44">
      <t>カクジッケン</t>
    </rPh>
    <rPh sb="45" eb="47">
      <t>ケンチ</t>
    </rPh>
    <rPh sb="48" eb="50">
      <t>イッソウ</t>
    </rPh>
    <rPh sb="50" eb="52">
      <t>セイカク</t>
    </rPh>
    <phoneticPr fontId="5"/>
  </si>
  <si>
    <t>核爆発以外の放射性キセノンのバックグラウンド観測装置の設置</t>
    <rPh sb="0" eb="3">
      <t>カクバクハツ</t>
    </rPh>
    <rPh sb="3" eb="5">
      <t>イガイ</t>
    </rPh>
    <rPh sb="6" eb="9">
      <t>ホウシャセイ</t>
    </rPh>
    <rPh sb="22" eb="24">
      <t>カンソク</t>
    </rPh>
    <rPh sb="24" eb="26">
      <t>ソウチ</t>
    </rPh>
    <rPh sb="27" eb="29">
      <t>セッチ</t>
    </rPh>
    <phoneticPr fontId="5"/>
  </si>
  <si>
    <t>ソフトウェア専門家の雇用</t>
    <rPh sb="6" eb="9">
      <t>センモンカ</t>
    </rPh>
    <rPh sb="10" eb="12">
      <t>コヨウ</t>
    </rPh>
    <phoneticPr fontId="5"/>
  </si>
  <si>
    <t>邦人２名の雇用</t>
    <rPh sb="0" eb="2">
      <t>ホウジン</t>
    </rPh>
    <rPh sb="3" eb="4">
      <t>メイ</t>
    </rPh>
    <rPh sb="5" eb="7">
      <t>コヨウ</t>
    </rPh>
    <phoneticPr fontId="5"/>
  </si>
  <si>
    <t>CTBTOからの報告</t>
    <rPh sb="8" eb="10">
      <t>ホウコク</t>
    </rPh>
    <phoneticPr fontId="5"/>
  </si>
  <si>
    <t>人</t>
    <rPh sb="0" eb="1">
      <t>ヒト</t>
    </rPh>
    <phoneticPr fontId="5"/>
  </si>
  <si>
    <t>拠出金から機材設置のために使用された金額　／　設置した機器数　　　　　　　　　　　　　　</t>
    <rPh sb="0" eb="3">
      <t>キョシュツキン</t>
    </rPh>
    <rPh sb="5" eb="7">
      <t>キザイ</t>
    </rPh>
    <rPh sb="7" eb="9">
      <t>セッチ</t>
    </rPh>
    <rPh sb="13" eb="15">
      <t>シヨウ</t>
    </rPh>
    <rPh sb="18" eb="20">
      <t>キンガク</t>
    </rPh>
    <rPh sb="23" eb="25">
      <t>セッチ</t>
    </rPh>
    <rPh sb="27" eb="29">
      <t>キキ</t>
    </rPh>
    <rPh sb="29" eb="30">
      <t>スウ</t>
    </rPh>
    <phoneticPr fontId="5"/>
  </si>
  <si>
    <t>米ドル</t>
    <rPh sb="0" eb="1">
      <t>ベイ</t>
    </rPh>
    <phoneticPr fontId="5"/>
  </si>
  <si>
    <t>米ドル　　/　台</t>
    <rPh sb="0" eb="1">
      <t>ベイ</t>
    </rPh>
    <rPh sb="7" eb="8">
      <t>ダイ</t>
    </rPh>
    <phoneticPr fontId="5"/>
  </si>
  <si>
    <t>1,687,586/2</t>
    <phoneticPr fontId="5"/>
  </si>
  <si>
    <t>-</t>
    <phoneticPr fontId="5"/>
  </si>
  <si>
    <t>プロポーザル上想定されている２年間の人件費　／　ソフトウェア専門家数　</t>
    <rPh sb="6" eb="7">
      <t>ジョウ</t>
    </rPh>
    <rPh sb="7" eb="9">
      <t>ソウテイ</t>
    </rPh>
    <rPh sb="15" eb="17">
      <t>ネンカン</t>
    </rPh>
    <rPh sb="18" eb="21">
      <t>ジンケンヒ</t>
    </rPh>
    <rPh sb="30" eb="33">
      <t>センモンカ</t>
    </rPh>
    <rPh sb="33" eb="34">
      <t>スウ</t>
    </rPh>
    <phoneticPr fontId="5"/>
  </si>
  <si>
    <t>535,000 / 2</t>
    <phoneticPr fontId="5"/>
  </si>
  <si>
    <t>-</t>
    <phoneticPr fontId="5"/>
  </si>
  <si>
    <t>-</t>
    <phoneticPr fontId="5"/>
  </si>
  <si>
    <t>基本目標VII　分担金・拠出金</t>
    <rPh sb="0" eb="2">
      <t>キホン</t>
    </rPh>
    <rPh sb="2" eb="4">
      <t>モクヒョウ</t>
    </rPh>
    <rPh sb="8" eb="11">
      <t>ブンタンキン</t>
    </rPh>
    <rPh sb="12" eb="15">
      <t>キョシュツキン</t>
    </rPh>
    <phoneticPr fontId="5"/>
  </si>
  <si>
    <t>背策VII-1　国際機関を通じた政務及び安全保障分野に係る国際貢献</t>
    <rPh sb="0" eb="1">
      <t>セ</t>
    </rPh>
    <rPh sb="1" eb="2">
      <t>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</si>
  <si>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</si>
  <si>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CTBT発効促進に向け，CTBT発効促進会議や日本とオーストラリアが主導したCTBTフレンズ外相会合等の機会も活用し，未批准国及び未署名国に対する働きかけを行う</t>
    <rPh sb="4" eb="6">
      <t>ハッコウ</t>
    </rPh>
    <rPh sb="6" eb="8">
      <t>ソクシン</t>
    </rPh>
    <rPh sb="9" eb="10">
      <t>ム</t>
    </rPh>
    <rPh sb="16" eb="18">
      <t>ハッコウ</t>
    </rPh>
    <rPh sb="18" eb="20">
      <t>ソクシン</t>
    </rPh>
    <rPh sb="20" eb="22">
      <t>カイギ</t>
    </rPh>
    <rPh sb="23" eb="25">
      <t>ニホン</t>
    </rPh>
    <rPh sb="34" eb="36">
      <t>シュドウ</t>
    </rPh>
    <rPh sb="46" eb="48">
      <t>ガイショウ</t>
    </rPh>
    <rPh sb="48" eb="50">
      <t>カイゴウ</t>
    </rPh>
    <rPh sb="50" eb="51">
      <t>トウ</t>
    </rPh>
    <rPh sb="52" eb="54">
      <t>キカイ</t>
    </rPh>
    <rPh sb="55" eb="57">
      <t>カツヨウ</t>
    </rPh>
    <rPh sb="59" eb="60">
      <t>ミ</t>
    </rPh>
    <rPh sb="60" eb="62">
      <t>ヒジュン</t>
    </rPh>
    <rPh sb="62" eb="63">
      <t>コク</t>
    </rPh>
    <rPh sb="63" eb="64">
      <t>オヨ</t>
    </rPh>
    <rPh sb="65" eb="68">
      <t>ミショメイ</t>
    </rPh>
    <rPh sb="68" eb="69">
      <t>コク</t>
    </rPh>
    <rPh sb="70" eb="71">
      <t>タイ</t>
    </rPh>
    <rPh sb="73" eb="74">
      <t>ハタラ</t>
    </rPh>
    <rPh sb="78" eb="79">
      <t>オコナ</t>
    </rPh>
    <phoneticPr fontId="5"/>
  </si>
  <si>
    <t>CTBT発効促進に向けた働きかけ，関連会合の成功に向けた取組。</t>
    <rPh sb="4" eb="6">
      <t>ハッコウ</t>
    </rPh>
    <rPh sb="6" eb="8">
      <t>ソクシン</t>
    </rPh>
    <rPh sb="9" eb="10">
      <t>ム</t>
    </rPh>
    <rPh sb="12" eb="13">
      <t>ハタラ</t>
    </rPh>
    <rPh sb="17" eb="19">
      <t>カンレン</t>
    </rPh>
    <rPh sb="19" eb="21">
      <t>カイゴウ</t>
    </rPh>
    <rPh sb="22" eb="24">
      <t>セイコウ</t>
    </rPh>
    <rPh sb="25" eb="26">
      <t>ム</t>
    </rPh>
    <rPh sb="28" eb="30">
      <t>トリクミ</t>
    </rPh>
    <phoneticPr fontId="5"/>
  </si>
  <si>
    <t>個別の働きかけを実施するとともに、2019年9月のCTBT発効促進会議において茂木外相から発効促進に向けたスピーチを実施。</t>
    <rPh sb="0" eb="2">
      <t>コベツ</t>
    </rPh>
    <rPh sb="3" eb="4">
      <t>ハタラ</t>
    </rPh>
    <rPh sb="8" eb="10">
      <t>ジッシ</t>
    </rPh>
    <rPh sb="21" eb="22">
      <t>ネン</t>
    </rPh>
    <rPh sb="23" eb="24">
      <t>ガツ</t>
    </rPh>
    <rPh sb="29" eb="31">
      <t>ハッコウ</t>
    </rPh>
    <rPh sb="31" eb="33">
      <t>ソクシン</t>
    </rPh>
    <rPh sb="33" eb="35">
      <t>カイギ</t>
    </rPh>
    <rPh sb="39" eb="41">
      <t>モテギ</t>
    </rPh>
    <rPh sb="41" eb="43">
      <t>ガイショウ</t>
    </rPh>
    <rPh sb="45" eb="47">
      <t>ハッコウ</t>
    </rPh>
    <rPh sb="47" eb="49">
      <t>ソクシン</t>
    </rPh>
    <rPh sb="50" eb="51">
      <t>ム</t>
    </rPh>
    <rPh sb="58" eb="60">
      <t>ジッシ</t>
    </rPh>
    <phoneticPr fontId="5"/>
  </si>
  <si>
    <t>CTBTOによる核実験検知機能の強化に資することにより，CTBTの核実験検知体制への国際的信頼を高め，CTBTの発効促進に寄与することが期待できる。</t>
    <rPh sb="8" eb="11">
      <t>カクジッケン</t>
    </rPh>
    <rPh sb="11" eb="13">
      <t>ケンチ</t>
    </rPh>
    <rPh sb="13" eb="15">
      <t>キノウ</t>
    </rPh>
    <rPh sb="16" eb="18">
      <t>キョウカ</t>
    </rPh>
    <rPh sb="19" eb="20">
      <t>シ</t>
    </rPh>
    <rPh sb="33" eb="36">
      <t>カクジッケン</t>
    </rPh>
    <rPh sb="36" eb="38">
      <t>ケンチ</t>
    </rPh>
    <rPh sb="38" eb="40">
      <t>タイセイ</t>
    </rPh>
    <rPh sb="42" eb="45">
      <t>コクサイテキ</t>
    </rPh>
    <rPh sb="45" eb="47">
      <t>シンライ</t>
    </rPh>
    <rPh sb="48" eb="49">
      <t>タカ</t>
    </rPh>
    <rPh sb="56" eb="58">
      <t>ハッコウ</t>
    </rPh>
    <rPh sb="58" eb="60">
      <t>ソクシン</t>
    </rPh>
    <rPh sb="61" eb="63">
      <t>キヨ</t>
    </rPh>
    <rPh sb="68" eb="70">
      <t>キタイ</t>
    </rPh>
    <phoneticPr fontId="5"/>
  </si>
  <si>
    <t>○</t>
  </si>
  <si>
    <t>唯一の被爆国として，我がCTBTOと協力する役割への期待は非常に大きく，このことはCTBTの発効促進のための更なる外交努力を求めるNGOを含めた我が国世論からも裏付けられる。</t>
    <rPh sb="0" eb="2">
      <t>ユイイツ</t>
    </rPh>
    <rPh sb="3" eb="5">
      <t>ヒバク</t>
    </rPh>
    <rPh sb="5" eb="6">
      <t>コク</t>
    </rPh>
    <rPh sb="10" eb="11">
      <t>ワ</t>
    </rPh>
    <rPh sb="18" eb="20">
      <t>キョウリョク</t>
    </rPh>
    <rPh sb="22" eb="24">
      <t>ヤクワリ</t>
    </rPh>
    <rPh sb="26" eb="28">
      <t>キタイ</t>
    </rPh>
    <rPh sb="29" eb="31">
      <t>ヒジョウ</t>
    </rPh>
    <rPh sb="32" eb="33">
      <t>オオ</t>
    </rPh>
    <rPh sb="46" eb="48">
      <t>ハッコウ</t>
    </rPh>
    <rPh sb="48" eb="50">
      <t>ソクシン</t>
    </rPh>
    <rPh sb="54" eb="55">
      <t>サラ</t>
    </rPh>
    <rPh sb="57" eb="59">
      <t>ガイコウ</t>
    </rPh>
    <rPh sb="59" eb="61">
      <t>ドリョク</t>
    </rPh>
    <rPh sb="62" eb="63">
      <t>モト</t>
    </rPh>
    <rPh sb="69" eb="70">
      <t>フク</t>
    </rPh>
    <rPh sb="72" eb="73">
      <t>ワ</t>
    </rPh>
    <rPh sb="74" eb="75">
      <t>クニ</t>
    </rPh>
    <rPh sb="75" eb="77">
      <t>ヨロン</t>
    </rPh>
    <rPh sb="80" eb="82">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</si>
  <si>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</si>
  <si>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国債の平和と安全は普遍的な価値であり，最もプライオリティの高い事業と考えられる。</t>
    <rPh sb="0" eb="2">
      <t>コクサイ</t>
    </rPh>
    <rPh sb="3" eb="5">
      <t>ヘイワ</t>
    </rPh>
    <rPh sb="6" eb="8">
      <t>アンゼン</t>
    </rPh>
    <rPh sb="9" eb="12">
      <t>フヘンテキ</t>
    </rPh>
    <rPh sb="13" eb="15">
      <t>カチ</t>
    </rPh>
    <rPh sb="19" eb="20">
      <t>モット</t>
    </rPh>
    <rPh sb="29" eb="30">
      <t>タカ</t>
    </rPh>
    <rPh sb="31" eb="33">
      <t>ジギョウ</t>
    </rPh>
    <rPh sb="34" eb="35">
      <t>カンガ</t>
    </rPh>
    <phoneticPr fontId="5"/>
  </si>
  <si>
    <t>‐</t>
  </si>
  <si>
    <t>無</t>
  </si>
  <si>
    <t>CTBTO準備委員会暫定技術事務局（PTS）は行財政規則に従い，適切に運用しており，報告・相談がなされている。</t>
    <rPh sb="5" eb="7">
      <t>ジュンビ</t>
    </rPh>
    <rPh sb="7" eb="10">
      <t>イインカイ</t>
    </rPh>
    <rPh sb="10" eb="12">
      <t>ザンテイ</t>
    </rPh>
    <rPh sb="12" eb="14">
      <t>ギジュツ</t>
    </rPh>
    <rPh sb="14" eb="17">
      <t>ジムキョク</t>
    </rPh>
    <rPh sb="23" eb="26">
      <t>ギョウザイセイ</t>
    </rPh>
    <rPh sb="26" eb="28">
      <t>キソク</t>
    </rPh>
    <rPh sb="29" eb="30">
      <t>シタガ</t>
    </rPh>
    <rPh sb="32" eb="34">
      <t>テキセツ</t>
    </rPh>
    <rPh sb="35" eb="37">
      <t>ウンヨウ</t>
    </rPh>
    <rPh sb="42" eb="44">
      <t>ホウコク</t>
    </rPh>
    <rPh sb="45" eb="47">
      <t>ソウダン</t>
    </rPh>
    <phoneticPr fontId="5"/>
  </si>
  <si>
    <t>プロジェクトの実施のために必要最小限のコストとして決定されたものであり妥当。</t>
    <rPh sb="7" eb="9">
      <t>ジッシ</t>
    </rPh>
    <rPh sb="13" eb="15">
      <t>ヒツヨウ</t>
    </rPh>
    <rPh sb="15" eb="18">
      <t>サイショウゲン</t>
    </rPh>
    <rPh sb="25" eb="27">
      <t>ケッテイ</t>
    </rPh>
    <rPh sb="35" eb="37">
      <t>ダトウ</t>
    </rPh>
    <phoneticPr fontId="5"/>
  </si>
  <si>
    <t>該当なし。</t>
    <rPh sb="0" eb="2">
      <t>ガイトウ</t>
    </rPh>
    <phoneticPr fontId="5"/>
  </si>
  <si>
    <t>条約目的の実施のための事業であり妥当。</t>
    <rPh sb="0" eb="2">
      <t>ジョウヤク</t>
    </rPh>
    <rPh sb="2" eb="4">
      <t>モクテキ</t>
    </rPh>
    <rPh sb="5" eb="7">
      <t>ジッシ</t>
    </rPh>
    <rPh sb="11" eb="13">
      <t>ジギョウ</t>
    </rPh>
    <rPh sb="16" eb="18">
      <t>ダトウ</t>
    </rPh>
    <phoneticPr fontId="5"/>
  </si>
  <si>
    <t>CTBTOにて精査されている。</t>
    <rPh sb="7" eb="9">
      <t>セイサ</t>
    </rPh>
    <phoneticPr fontId="5"/>
  </si>
  <si>
    <t>暫定的に運用されている国際監視制度（IMS）の観測結果等を踏まえた事業になっており，見合ったものとなっている。</t>
    <rPh sb="0" eb="3">
      <t>ザンテイテキ</t>
    </rPh>
    <rPh sb="4" eb="6">
      <t>ウンヨウ</t>
    </rPh>
    <rPh sb="11" eb="13">
      <t>コクサイ</t>
    </rPh>
    <rPh sb="13" eb="15">
      <t>カンシ</t>
    </rPh>
    <rPh sb="15" eb="17">
      <t>セイド</t>
    </rPh>
    <rPh sb="23" eb="25">
      <t>カンソク</t>
    </rPh>
    <rPh sb="25" eb="27">
      <t>ケッカ</t>
    </rPh>
    <rPh sb="27" eb="28">
      <t>トウ</t>
    </rPh>
    <rPh sb="29" eb="30">
      <t>フ</t>
    </rPh>
    <rPh sb="33" eb="35">
      <t>ジギョウ</t>
    </rPh>
    <rPh sb="42" eb="44">
      <t>ミア</t>
    </rPh>
    <phoneticPr fontId="5"/>
  </si>
  <si>
    <t>適切に運用され，データが取得されている。</t>
    <rPh sb="0" eb="2">
      <t>テキセツ</t>
    </rPh>
    <rPh sb="3" eb="5">
      <t>ウンヨウ</t>
    </rPh>
    <rPh sb="12" eb="14">
      <t>シュトク</t>
    </rPh>
    <phoneticPr fontId="5"/>
  </si>
  <si>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</si>
  <si>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本件拠出金は，通常予算でカバーしきれない核実験検知にかかる検証制度の精度向上等に充てられる。</t>
    <rPh sb="0" eb="2">
      <t>ホンケン</t>
    </rPh>
    <rPh sb="2" eb="5">
      <t>キョシュツキン</t>
    </rPh>
    <rPh sb="7" eb="9">
      <t>ツウジョウ</t>
    </rPh>
    <rPh sb="9" eb="11">
      <t>ヨサン</t>
    </rPh>
    <rPh sb="20" eb="23">
      <t>カクジッケン</t>
    </rPh>
    <rPh sb="23" eb="25">
      <t>ケンチ</t>
    </rPh>
    <rPh sb="29" eb="31">
      <t>ケンショウ</t>
    </rPh>
    <rPh sb="31" eb="33">
      <t>セイド</t>
    </rPh>
    <rPh sb="34" eb="36">
      <t>セイド</t>
    </rPh>
    <rPh sb="36" eb="38">
      <t>コウジョウ</t>
    </rPh>
    <rPh sb="38" eb="39">
      <t>トウ</t>
    </rPh>
    <rPh sb="40" eb="41">
      <t>ア</t>
    </rPh>
    <phoneticPr fontId="5"/>
  </si>
  <si>
    <t>平成２８年には北朝鮮が核実験を２回実施する等核実験が実施される場合の検証制度の整備の必要性は一層高まっている。我が国はCTBTO準備委員会の活動を支援するとともに、CTBTOによる核実験の検知体制の一層の強化のため，引き続き協力していく。</t>
    <rPh sb="0" eb="2">
      <t>ヘイセイ</t>
    </rPh>
    <rPh sb="4" eb="5">
      <t>ネン</t>
    </rPh>
    <rPh sb="7" eb="10">
      <t>キタチョウセン</t>
    </rPh>
    <rPh sb="11" eb="14">
      <t>カクジッケン</t>
    </rPh>
    <rPh sb="16" eb="17">
      <t>カイ</t>
    </rPh>
    <rPh sb="17" eb="19">
      <t>ジッシ</t>
    </rPh>
    <rPh sb="21" eb="22">
      <t>トウ</t>
    </rPh>
    <rPh sb="22" eb="25">
      <t>カクジッケン</t>
    </rPh>
    <rPh sb="26" eb="28">
      <t>ジッシ</t>
    </rPh>
    <rPh sb="31" eb="33">
      <t>バアイ</t>
    </rPh>
    <rPh sb="34" eb="36">
      <t>ケンショウ</t>
    </rPh>
    <rPh sb="36" eb="38">
      <t>セイド</t>
    </rPh>
    <rPh sb="39" eb="41">
      <t>セイビ</t>
    </rPh>
    <rPh sb="42" eb="45">
      <t>ヒツヨウセイ</t>
    </rPh>
    <rPh sb="46" eb="48">
      <t>イッソウ</t>
    </rPh>
    <rPh sb="48" eb="49">
      <t>タカ</t>
    </rPh>
    <rPh sb="55" eb="56">
      <t>ワ</t>
    </rPh>
    <rPh sb="57" eb="58">
      <t>クニ</t>
    </rPh>
    <rPh sb="64" eb="66">
      <t>ジュンビ</t>
    </rPh>
    <rPh sb="66" eb="69">
      <t>イインカイ</t>
    </rPh>
    <rPh sb="70" eb="72">
      <t>カツドウ</t>
    </rPh>
    <rPh sb="73" eb="75">
      <t>シエン</t>
    </rPh>
    <rPh sb="90" eb="93">
      <t>カクジッケン</t>
    </rPh>
    <rPh sb="94" eb="96">
      <t>ケンチ</t>
    </rPh>
    <rPh sb="96" eb="98">
      <t>タイセイ</t>
    </rPh>
    <rPh sb="99" eb="101">
      <t>イッソウ</t>
    </rPh>
    <rPh sb="102" eb="104">
      <t>キョウカ</t>
    </rPh>
    <rPh sb="108" eb="109">
      <t>ヒ</t>
    </rPh>
    <rPh sb="110" eb="111">
      <t>ツヅ</t>
    </rPh>
    <rPh sb="112" eb="114">
      <t>キョウリョク</t>
    </rPh>
    <phoneticPr fontId="5"/>
  </si>
  <si>
    <t>CTBTへの署名国・批准国は継続的に増加しているが、未だ発効のためにその批准を必要とする発効要件国８か国が批准していない。核実験を禁止する国際的な法的根拠として発効促進を目指すべく、引き続き署名・批准を働きかけるとともに、検証制度の整備を進めていく。</t>
    <rPh sb="6" eb="8">
      <t>ショメイ</t>
    </rPh>
    <rPh sb="8" eb="9">
      <t>コク</t>
    </rPh>
    <rPh sb="10" eb="12">
      <t>ヒジュン</t>
    </rPh>
    <rPh sb="12" eb="13">
      <t>コク</t>
    </rPh>
    <rPh sb="14" eb="17">
      <t>ケイゾクテキ</t>
    </rPh>
    <rPh sb="18" eb="20">
      <t>ゾウカ</t>
    </rPh>
    <rPh sb="26" eb="27">
      <t>イマ</t>
    </rPh>
    <rPh sb="28" eb="30">
      <t>ハッコウ</t>
    </rPh>
    <rPh sb="36" eb="38">
      <t>ヒジュン</t>
    </rPh>
    <rPh sb="39" eb="41">
      <t>ヒツヨウ</t>
    </rPh>
    <rPh sb="44" eb="46">
      <t>ハッコウ</t>
    </rPh>
    <rPh sb="46" eb="48">
      <t>ヨウケン</t>
    </rPh>
    <rPh sb="48" eb="49">
      <t>コク</t>
    </rPh>
    <rPh sb="51" eb="52">
      <t>コク</t>
    </rPh>
    <rPh sb="53" eb="55">
      <t>ヒジュン</t>
    </rPh>
    <rPh sb="61" eb="64">
      <t>カクジッケン</t>
    </rPh>
    <rPh sb="65" eb="67">
      <t>キンシ</t>
    </rPh>
    <rPh sb="69" eb="72">
      <t>コクサイテキ</t>
    </rPh>
    <rPh sb="73" eb="75">
      <t>ホウテキ</t>
    </rPh>
    <rPh sb="75" eb="77">
      <t>コンキョ</t>
    </rPh>
    <rPh sb="80" eb="82">
      <t>ハッコウ</t>
    </rPh>
    <rPh sb="82" eb="84">
      <t>ソクシン</t>
    </rPh>
    <rPh sb="85" eb="87">
      <t>メザ</t>
    </rPh>
    <rPh sb="91" eb="92">
      <t>ヒ</t>
    </rPh>
    <rPh sb="93" eb="94">
      <t>ツヅ</t>
    </rPh>
    <rPh sb="95" eb="97">
      <t>ショメイ</t>
    </rPh>
    <rPh sb="98" eb="100">
      <t>ヒジュン</t>
    </rPh>
    <rPh sb="101" eb="102">
      <t>ハタラ</t>
    </rPh>
    <rPh sb="111" eb="113">
      <t>ケンショウ</t>
    </rPh>
    <rPh sb="113" eb="115">
      <t>セイド</t>
    </rPh>
    <rPh sb="116" eb="118">
      <t>セイビ</t>
    </rPh>
    <rPh sb="119" eb="120">
      <t>スス</t>
    </rPh>
    <phoneticPr fontId="5"/>
  </si>
  <si>
    <t>０２１８</t>
    <phoneticPr fontId="5"/>
  </si>
  <si>
    <t>０２１６</t>
    <phoneticPr fontId="5"/>
  </si>
  <si>
    <t>平成28年度に執行済み。</t>
    <rPh sb="0" eb="2">
      <t>ヘイセイ</t>
    </rPh>
    <rPh sb="4" eb="6">
      <t>ネンド</t>
    </rPh>
    <rPh sb="7" eb="9">
      <t>シッコウ</t>
    </rPh>
    <rPh sb="9" eb="10">
      <t>ズ</t>
    </rPh>
    <phoneticPr fontId="5"/>
  </si>
  <si>
    <t>北朝鮮等による核実験を精確に検知する体制を強化するため，包括的核実験禁止条約機関に対して，追加的に拠出を行うもの。</t>
    <rPh sb="0" eb="3">
      <t>キタチョウセン</t>
    </rPh>
    <rPh sb="3" eb="4">
      <t>トウ</t>
    </rPh>
    <rPh sb="7" eb="10">
      <t>カクジッケン</t>
    </rPh>
    <rPh sb="11" eb="13">
      <t>セイカク</t>
    </rPh>
    <rPh sb="14" eb="16">
      <t>ケンチ</t>
    </rPh>
    <rPh sb="18" eb="20">
      <t>タイセイ</t>
    </rPh>
    <rPh sb="21" eb="23">
      <t>キョウカ</t>
    </rPh>
    <rPh sb="28" eb="31">
      <t>ホウカツテキ</t>
    </rPh>
    <rPh sb="31" eb="34">
      <t>カクジッケン</t>
    </rPh>
    <rPh sb="34" eb="36">
      <t>キンシ</t>
    </rPh>
    <rPh sb="36" eb="38">
      <t>ジョウヤク</t>
    </rPh>
    <rPh sb="38" eb="40">
      <t>キカン</t>
    </rPh>
    <rPh sb="41" eb="42">
      <t>タイ</t>
    </rPh>
    <rPh sb="45" eb="48">
      <t>ツイカテキ</t>
    </rPh>
    <rPh sb="49" eb="51">
      <t>キョシュツ</t>
    </rPh>
    <rPh sb="52" eb="53">
      <t>オコナ</t>
    </rPh>
    <phoneticPr fontId="5"/>
  </si>
  <si>
    <t>-</t>
    <phoneticPr fontId="5"/>
  </si>
  <si>
    <t>-</t>
    <phoneticPr fontId="5"/>
  </si>
  <si>
    <t>拠出金</t>
    <rPh sb="0" eb="3">
      <t>キョシュツキン</t>
    </rPh>
    <phoneticPr fontId="5"/>
  </si>
  <si>
    <t>具体的な内訳は以下の３項目。
①核実験時の検知能力の向上に資するための可搬式希ガス観測装置の設備経費
②実験の有無判定時に必要となる放射性キセノンの検知精度向上に資するための放射性キセノン観測を実施する経費
③実験時のデータ解析・評価の迅速化に資するためのソフトウエアの開発のための専門家を雇用する経費</t>
    <phoneticPr fontId="5"/>
  </si>
  <si>
    <t>①核実験時の検知能力の向上に資するための可搬式希ガス観測装置の設備経費
②実験の有無判定時に必要となる放射性キセノンの検知精度向上に資するための放射性キセノン観測を実施する経費
③実験時のデータ解析・評価の迅速化に資するためのソフトウエアの開発のための専門家を雇用する経費</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</si>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</sst>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145707</xdr:colOff>
      <xdr:row>744</xdr:row>
      <xdr:rowOff>0</xdr:rowOff>
    </xdr:from>
    <xdr:to>
      <xdr:col>30</xdr:col>
      <xdr:colOff>16992</xdr:colOff>
      <xdr:row>745</xdr:row>
      <xdr:rowOff>270305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88410" y="41716926"/>
          <a:ext cx="1106960" cy="6178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０百万円</a:t>
          </a:r>
          <a:endParaRPr kumimoji="1" lang="en-US" altLang="ja-JP" sz="1100"/>
        </a:p>
      </xdr:txBody>
    </xdr:sp>
    <xdr:clientData/>
  </xdr:twoCellAnchor>
  <xdr:twoCellAnchor>
    <xdr:from>
      <xdr:col>27</xdr:col>
      <xdr:colOff>68477</xdr:colOff>
      <xdr:row>745</xdr:row>
      <xdr:rowOff>270305</xdr:rowOff>
    </xdr:from>
    <xdr:to>
      <xdr:col>27</xdr:col>
      <xdr:colOff>81349</xdr:colOff>
      <xdr:row>748</xdr:row>
      <xdr:rowOff>38615</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xdr:cNvCxnSpPr>
      </xdr:nvCxnSpPr>
      <xdr:spPr>
        <a:xfrm flipH="1">
          <a:off x="5629018" y="42334764"/>
          <a:ext cx="12872" cy="810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749</xdr:row>
      <xdr:rowOff>176083</xdr:rowOff>
    </xdr:from>
    <xdr:to>
      <xdr:col>33</xdr:col>
      <xdr:colOff>4119</xdr:colOff>
      <xdr:row>752</xdr:row>
      <xdr:rowOff>12872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30811" y="43630678"/>
          <a:ext cx="2269524" cy="87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ja-JP" altLang="en-US" sz="1100"/>
            <a:t>０百万円</a:t>
          </a:r>
          <a:endParaRPr kumimoji="1" lang="en-US" altLang="ja-JP" sz="1100"/>
        </a:p>
      </xdr:txBody>
    </xdr:sp>
    <xdr:clientData/>
  </xdr:twoCellAnchor>
  <xdr:oneCellAnchor>
    <xdr:from>
      <xdr:col>25</xdr:col>
      <xdr:colOff>25743</xdr:colOff>
      <xdr:row>748</xdr:row>
      <xdr:rowOff>128716</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74392" y="4323577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22</xdr:col>
      <xdr:colOff>152401</xdr:colOff>
      <xdr:row>752</xdr:row>
      <xdr:rowOff>139528</xdr:rowOff>
    </xdr:from>
    <xdr:ext cx="1971117"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83212" y="44636724"/>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［国際機関の運営，業務執行］</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235</v>
      </c>
      <c r="AT2" s="966"/>
      <c r="AU2" s="966"/>
      <c r="AV2" s="51" t="str">
        <f>IF(AW2="", "", "-")</f>
        <v/>
      </c>
      <c r="AW2" s="911"/>
      <c r="AX2" s="911"/>
    </row>
    <row r="3" spans="1:50" ht="21" customHeight="1" thickBot="1">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528</v>
      </c>
      <c r="H5" s="840"/>
      <c r="I5" s="840"/>
      <c r="J5" s="840"/>
      <c r="K5" s="840"/>
      <c r="L5" s="840"/>
      <c r="M5" s="841" t="s">
        <v>66</v>
      </c>
      <c r="N5" s="842"/>
      <c r="O5" s="842"/>
      <c r="P5" s="842"/>
      <c r="Q5" s="842"/>
      <c r="R5" s="843"/>
      <c r="S5" s="844" t="s">
        <v>533</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568</v>
      </c>
      <c r="Q13" s="658"/>
      <c r="R13" s="658"/>
      <c r="S13" s="658"/>
      <c r="T13" s="658"/>
      <c r="U13" s="658"/>
      <c r="V13" s="659"/>
      <c r="W13" s="657" t="s">
        <v>569</v>
      </c>
      <c r="X13" s="658"/>
      <c r="Y13" s="658"/>
      <c r="Z13" s="658"/>
      <c r="AA13" s="658"/>
      <c r="AB13" s="658"/>
      <c r="AC13" s="659"/>
      <c r="AD13" s="657" t="s">
        <v>568</v>
      </c>
      <c r="AE13" s="658"/>
      <c r="AF13" s="658"/>
      <c r="AG13" s="658"/>
      <c r="AH13" s="658"/>
      <c r="AI13" s="658"/>
      <c r="AJ13" s="659"/>
      <c r="AK13" s="657" t="s">
        <v>568</v>
      </c>
      <c r="AL13" s="658"/>
      <c r="AM13" s="658"/>
      <c r="AN13" s="658"/>
      <c r="AO13" s="658"/>
      <c r="AP13" s="658"/>
      <c r="AQ13" s="659"/>
      <c r="AR13" s="919" t="s">
        <v>568</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t="s">
        <v>568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413</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568</v>
      </c>
      <c r="AL15" s="658"/>
      <c r="AM15" s="658"/>
      <c r="AN15" s="658"/>
      <c r="AO15" s="658"/>
      <c r="AP15" s="658"/>
      <c r="AQ15" s="659"/>
      <c r="AR15" s="657" t="s">
        <v>568</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568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570</v>
      </c>
      <c r="X17" s="658"/>
      <c r="Y17" s="658"/>
      <c r="Z17" s="658"/>
      <c r="AA17" s="658"/>
      <c r="AB17" s="658"/>
      <c r="AC17" s="659"/>
      <c r="AD17" s="657" t="s">
        <v>568</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568</v>
      </c>
      <c r="H23" s="986"/>
      <c r="I23" s="986"/>
      <c r="J23" s="986"/>
      <c r="K23" s="986"/>
      <c r="L23" s="986"/>
      <c r="M23" s="986"/>
      <c r="N23" s="986"/>
      <c r="O23" s="987"/>
      <c r="P23" s="919" t="s">
        <v>569</v>
      </c>
      <c r="Q23" s="920"/>
      <c r="R23" s="920"/>
      <c r="S23" s="920"/>
      <c r="T23" s="920"/>
      <c r="U23" s="920"/>
      <c r="V23" s="936"/>
      <c r="W23" s="919" t="s">
        <v>568</v>
      </c>
      <c r="X23" s="920"/>
      <c r="Y23" s="920"/>
      <c r="Z23" s="920"/>
      <c r="AA23" s="920"/>
      <c r="AB23" s="920"/>
      <c r="AC23" s="936"/>
      <c r="AD23" s="956" t="s">
        <v>617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t="s">
        <v>568</v>
      </c>
      <c r="H24" s="938"/>
      <c r="I24" s="938"/>
      <c r="J24" s="938"/>
      <c r="K24" s="938"/>
      <c r="L24" s="938"/>
      <c r="M24" s="938"/>
      <c r="N24" s="938"/>
      <c r="O24" s="939"/>
      <c r="P24" s="657" t="s">
        <v>568</v>
      </c>
      <c r="Q24" s="658"/>
      <c r="R24" s="658"/>
      <c r="S24" s="658"/>
      <c r="T24" s="658"/>
      <c r="U24" s="658"/>
      <c r="V24" s="659"/>
      <c r="W24" s="657" t="s">
        <v>568</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t="s">
        <v>568</v>
      </c>
      <c r="H25" s="938"/>
      <c r="I25" s="938"/>
      <c r="J25" s="938"/>
      <c r="K25" s="938"/>
      <c r="L25" s="938"/>
      <c r="M25" s="938"/>
      <c r="N25" s="938"/>
      <c r="O25" s="939"/>
      <c r="P25" s="657" t="s">
        <v>568</v>
      </c>
      <c r="Q25" s="658"/>
      <c r="R25" s="658"/>
      <c r="S25" s="658"/>
      <c r="T25" s="658"/>
      <c r="U25" s="658"/>
      <c r="V25" s="659"/>
      <c r="W25" s="657" t="s">
        <v>568</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t="s">
        <v>571</v>
      </c>
      <c r="H26" s="938"/>
      <c r="I26" s="938"/>
      <c r="J26" s="938"/>
      <c r="K26" s="938"/>
      <c r="L26" s="938"/>
      <c r="M26" s="938"/>
      <c r="N26" s="938"/>
      <c r="O26" s="939"/>
      <c r="P26" s="657" t="s">
        <v>568</v>
      </c>
      <c r="Q26" s="658"/>
      <c r="R26" s="658"/>
      <c r="S26" s="658"/>
      <c r="T26" s="658"/>
      <c r="U26" s="658"/>
      <c r="V26" s="659"/>
      <c r="W26" s="657" t="s">
        <v>568</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t="s">
        <v>568</v>
      </c>
      <c r="H27" s="938"/>
      <c r="I27" s="938"/>
      <c r="J27" s="938"/>
      <c r="K27" s="938"/>
      <c r="L27" s="938"/>
      <c r="M27" s="938"/>
      <c r="N27" s="938"/>
      <c r="O27" s="939"/>
      <c r="P27" s="657" t="s">
        <v>568</v>
      </c>
      <c r="Q27" s="658"/>
      <c r="R27" s="658"/>
      <c r="S27" s="658"/>
      <c r="T27" s="658"/>
      <c r="U27" s="658"/>
      <c r="V27" s="659"/>
      <c r="W27" s="657" t="s">
        <v>571</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29</v>
      </c>
      <c r="AV31" s="198"/>
      <c r="AW31" s="398" t="s">
        <v>181</v>
      </c>
      <c r="AX31" s="399"/>
    </row>
    <row r="32" spans="1:50" ht="23.25" customHeight="1">
      <c r="A32" s="403"/>
      <c r="B32" s="401"/>
      <c r="C32" s="401"/>
      <c r="D32" s="401"/>
      <c r="E32" s="401"/>
      <c r="F32" s="402"/>
      <c r="G32" s="564" t="s">
        <v>572</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575</v>
      </c>
      <c r="AC32" s="464"/>
      <c r="AD32" s="464"/>
      <c r="AE32" s="216">
        <v>1</v>
      </c>
      <c r="AF32" s="217"/>
      <c r="AG32" s="217"/>
      <c r="AH32" s="217"/>
      <c r="AI32" s="216" t="s">
        <v>568</v>
      </c>
      <c r="AJ32" s="217"/>
      <c r="AK32" s="217"/>
      <c r="AL32" s="217"/>
      <c r="AM32" s="216" t="s">
        <v>568</v>
      </c>
      <c r="AN32" s="217"/>
      <c r="AO32" s="217"/>
      <c r="AP32" s="217"/>
      <c r="AQ32" s="340" t="s">
        <v>568</v>
      </c>
      <c r="AR32" s="206"/>
      <c r="AS32" s="206"/>
      <c r="AT32" s="341"/>
      <c r="AU32" s="217">
        <v>1</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v>1</v>
      </c>
      <c r="AF33" s="217"/>
      <c r="AG33" s="217"/>
      <c r="AH33" s="217"/>
      <c r="AI33" s="216" t="s">
        <v>568</v>
      </c>
      <c r="AJ33" s="217"/>
      <c r="AK33" s="217"/>
      <c r="AL33" s="217"/>
      <c r="AM33" s="216" t="s">
        <v>568</v>
      </c>
      <c r="AN33" s="217"/>
      <c r="AO33" s="217"/>
      <c r="AP33" s="217"/>
      <c r="AQ33" s="340" t="s">
        <v>568</v>
      </c>
      <c r="AR33" s="206"/>
      <c r="AS33" s="206"/>
      <c r="AT33" s="341"/>
      <c r="AU33" s="217">
        <v>1</v>
      </c>
      <c r="AV33" s="217"/>
      <c r="AW33" s="217"/>
      <c r="AX33" s="219"/>
    </row>
    <row r="34" spans="1:50" ht="30.7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t="s">
        <v>568</v>
      </c>
      <c r="AJ34" s="217"/>
      <c r="AK34" s="217"/>
      <c r="AL34" s="217"/>
      <c r="AM34" s="216" t="s">
        <v>568</v>
      </c>
      <c r="AN34" s="217"/>
      <c r="AO34" s="217"/>
      <c r="AP34" s="217"/>
      <c r="AQ34" s="340" t="s">
        <v>568</v>
      </c>
      <c r="AR34" s="206"/>
      <c r="AS34" s="206"/>
      <c r="AT34" s="341"/>
      <c r="AU34" s="217">
        <v>100</v>
      </c>
      <c r="AV34" s="217"/>
      <c r="AW34" s="217"/>
      <c r="AX34" s="219"/>
    </row>
    <row r="35" spans="1:50" ht="23.25" customHeight="1">
      <c r="A35" s="224" t="s">
        <v>385</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customHeight="1">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575</v>
      </c>
      <c r="AC39" s="464"/>
      <c r="AD39" s="464"/>
      <c r="AE39" s="216">
        <v>1</v>
      </c>
      <c r="AF39" s="217"/>
      <c r="AG39" s="217"/>
      <c r="AH39" s="217"/>
      <c r="AI39" s="216" t="s">
        <v>569</v>
      </c>
      <c r="AJ39" s="217"/>
      <c r="AK39" s="217"/>
      <c r="AL39" s="217"/>
      <c r="AM39" s="216" t="s">
        <v>568</v>
      </c>
      <c r="AN39" s="217"/>
      <c r="AO39" s="217"/>
      <c r="AP39" s="217"/>
      <c r="AQ39" s="340" t="s">
        <v>568</v>
      </c>
      <c r="AR39" s="206"/>
      <c r="AS39" s="206"/>
      <c r="AT39" s="341"/>
      <c r="AU39" s="217" t="s">
        <v>624</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575</v>
      </c>
      <c r="AC40" s="526"/>
      <c r="AD40" s="526"/>
      <c r="AE40" s="216">
        <v>1</v>
      </c>
      <c r="AF40" s="217"/>
      <c r="AG40" s="217"/>
      <c r="AH40" s="217"/>
      <c r="AI40" s="216" t="s">
        <v>568</v>
      </c>
      <c r="AJ40" s="217"/>
      <c r="AK40" s="217"/>
      <c r="AL40" s="217"/>
      <c r="AM40" s="216" t="s">
        <v>568</v>
      </c>
      <c r="AN40" s="217"/>
      <c r="AO40" s="217"/>
      <c r="AP40" s="217"/>
      <c r="AQ40" s="340" t="s">
        <v>568</v>
      </c>
      <c r="AR40" s="206"/>
      <c r="AS40" s="206"/>
      <c r="AT40" s="341"/>
      <c r="AU40" s="217" t="s">
        <v>624</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t="s">
        <v>568</v>
      </c>
      <c r="AJ41" s="217"/>
      <c r="AK41" s="217"/>
      <c r="AL41" s="217"/>
      <c r="AM41" s="216" t="s">
        <v>568</v>
      </c>
      <c r="AN41" s="217"/>
      <c r="AO41" s="217"/>
      <c r="AP41" s="217"/>
      <c r="AQ41" s="340" t="s">
        <v>568</v>
      </c>
      <c r="AR41" s="206"/>
      <c r="AS41" s="206"/>
      <c r="AT41" s="341"/>
      <c r="AU41" s="217" t="s">
        <v>625</v>
      </c>
      <c r="AV41" s="217"/>
      <c r="AW41" s="217"/>
      <c r="AX41" s="219"/>
    </row>
    <row r="42" spans="1:50" ht="23.25" customHeight="1">
      <c r="A42" s="224" t="s">
        <v>385</v>
      </c>
      <c r="B42" s="225"/>
      <c r="C42" s="225"/>
      <c r="D42" s="225"/>
      <c r="E42" s="225"/>
      <c r="F42" s="226"/>
      <c r="G42" s="230" t="s">
        <v>574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customHeight="1">
      <c r="A46" s="403"/>
      <c r="B46" s="401"/>
      <c r="C46" s="401"/>
      <c r="D46" s="401"/>
      <c r="E46" s="401"/>
      <c r="F46" s="402"/>
      <c r="G46" s="564" t="s">
        <v>578</v>
      </c>
      <c r="H46" s="565"/>
      <c r="I46" s="565"/>
      <c r="J46" s="565"/>
      <c r="K46" s="565"/>
      <c r="L46" s="565"/>
      <c r="M46" s="565"/>
      <c r="N46" s="565"/>
      <c r="O46" s="566"/>
      <c r="P46" s="104" t="s">
        <v>579</v>
      </c>
      <c r="Q46" s="104"/>
      <c r="R46" s="104"/>
      <c r="S46" s="104"/>
      <c r="T46" s="104"/>
      <c r="U46" s="104"/>
      <c r="V46" s="104"/>
      <c r="W46" s="104"/>
      <c r="X46" s="105"/>
      <c r="Y46" s="474" t="s">
        <v>12</v>
      </c>
      <c r="Z46" s="534"/>
      <c r="AA46" s="535"/>
      <c r="AB46" s="464" t="s">
        <v>581</v>
      </c>
      <c r="AC46" s="464"/>
      <c r="AD46" s="464"/>
      <c r="AE46" s="216">
        <v>0</v>
      </c>
      <c r="AF46" s="217"/>
      <c r="AG46" s="217"/>
      <c r="AH46" s="217"/>
      <c r="AI46" s="216" t="s">
        <v>624</v>
      </c>
      <c r="AJ46" s="217"/>
      <c r="AK46" s="217"/>
      <c r="AL46" s="217"/>
      <c r="AM46" s="216" t="s">
        <v>626</v>
      </c>
      <c r="AN46" s="217"/>
      <c r="AO46" s="217"/>
      <c r="AP46" s="217"/>
      <c r="AQ46" s="340" t="s">
        <v>619</v>
      </c>
      <c r="AR46" s="206"/>
      <c r="AS46" s="206"/>
      <c r="AT46" s="341"/>
      <c r="AU46" s="217" t="s">
        <v>620</v>
      </c>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581</v>
      </c>
      <c r="AC47" s="526"/>
      <c r="AD47" s="526"/>
      <c r="AE47" s="216">
        <v>2</v>
      </c>
      <c r="AF47" s="217"/>
      <c r="AG47" s="217"/>
      <c r="AH47" s="217"/>
      <c r="AI47" s="216" t="s">
        <v>624</v>
      </c>
      <c r="AJ47" s="217"/>
      <c r="AK47" s="217"/>
      <c r="AL47" s="217"/>
      <c r="AM47" s="216" t="s">
        <v>624</v>
      </c>
      <c r="AN47" s="217"/>
      <c r="AO47" s="217"/>
      <c r="AP47" s="217"/>
      <c r="AQ47" s="340" t="s">
        <v>624</v>
      </c>
      <c r="AR47" s="206"/>
      <c r="AS47" s="206"/>
      <c r="AT47" s="341"/>
      <c r="AU47" s="217" t="s">
        <v>625</v>
      </c>
      <c r="AV47" s="217"/>
      <c r="AW47" s="217"/>
      <c r="AX47" s="219"/>
    </row>
    <row r="48" spans="1:50" ht="23.2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0</v>
      </c>
      <c r="AF48" s="217"/>
      <c r="AG48" s="217"/>
      <c r="AH48" s="217"/>
      <c r="AI48" s="216" t="s">
        <v>624</v>
      </c>
      <c r="AJ48" s="217"/>
      <c r="AK48" s="217"/>
      <c r="AL48" s="217"/>
      <c r="AM48" s="216" t="s">
        <v>627</v>
      </c>
      <c r="AN48" s="217"/>
      <c r="AO48" s="217"/>
      <c r="AP48" s="217"/>
      <c r="AQ48" s="340" t="s">
        <v>620</v>
      </c>
      <c r="AR48" s="206"/>
      <c r="AS48" s="206"/>
      <c r="AT48" s="341"/>
      <c r="AU48" s="217" t="s">
        <v>620</v>
      </c>
      <c r="AV48" s="217"/>
      <c r="AW48" s="217"/>
      <c r="AX48" s="219"/>
    </row>
    <row r="49" spans="1:50" ht="23.25" customHeight="1">
      <c r="A49" s="224" t="s">
        <v>385</v>
      </c>
      <c r="B49" s="225"/>
      <c r="C49" s="225"/>
      <c r="D49" s="225"/>
      <c r="E49" s="225"/>
      <c r="F49" s="226"/>
      <c r="G49" s="230" t="s">
        <v>580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idden="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idden="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idden="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idden="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idden="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idden="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idden="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idden="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idden="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idden="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idden="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idden="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idden="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idden="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idden="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idden="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49" hidden="1">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idden="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idden="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idden="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idden="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idden="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idden="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idden="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idden="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idden="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idden="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idden="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idden="1">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idden="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idden="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idden="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idden="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idden="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idden="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idden="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idden="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idden="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idden="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23.2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6.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36.7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843793.4</v>
      </c>
      <c r="AF116" s="421"/>
      <c r="AG116" s="421"/>
      <c r="AH116" s="421"/>
      <c r="AI116" s="421" t="s">
        <v>568</v>
      </c>
      <c r="AJ116" s="421"/>
      <c r="AK116" s="421"/>
      <c r="AL116" s="421"/>
      <c r="AM116" s="421" t="s">
        <v>568</v>
      </c>
      <c r="AN116" s="421"/>
      <c r="AO116" s="421"/>
      <c r="AP116" s="421"/>
      <c r="AQ116" s="216" t="s">
        <v>568</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54" t="s">
        <v>585</v>
      </c>
      <c r="AF117" s="554"/>
      <c r="AG117" s="554"/>
      <c r="AH117" s="554"/>
      <c r="AI117" s="554" t="s">
        <v>568</v>
      </c>
      <c r="AJ117" s="554"/>
      <c r="AK117" s="554"/>
      <c r="AL117" s="554"/>
      <c r="AM117" s="554" t="s">
        <v>568</v>
      </c>
      <c r="AN117" s="554"/>
      <c r="AO117" s="554"/>
      <c r="AP117" s="554"/>
      <c r="AQ117" s="554" t="s">
        <v>586</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customHeight="1">
      <c r="A119" s="442"/>
      <c r="B119" s="443"/>
      <c r="C119" s="443"/>
      <c r="D119" s="443"/>
      <c r="E119" s="443"/>
      <c r="F119" s="444"/>
      <c r="G119" s="393" t="s">
        <v>587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583</v>
      </c>
      <c r="AC119" s="466"/>
      <c r="AD119" s="467"/>
      <c r="AE119" s="421">
        <v>267500</v>
      </c>
      <c r="AF119" s="421"/>
      <c r="AG119" s="421"/>
      <c r="AH119" s="421"/>
      <c r="AI119" s="421" t="s">
        <v>568</v>
      </c>
      <c r="AJ119" s="421"/>
      <c r="AK119" s="421"/>
      <c r="AL119" s="421"/>
      <c r="AM119" s="421" t="s">
        <v>589</v>
      </c>
      <c r="AN119" s="421"/>
      <c r="AO119" s="421"/>
      <c r="AP119" s="421"/>
      <c r="AQ119" s="421" t="s">
        <v>568</v>
      </c>
      <c r="AR119" s="421"/>
      <c r="AS119" s="421"/>
      <c r="AT119" s="421"/>
      <c r="AU119" s="421"/>
      <c r="AV119" s="421"/>
      <c r="AW119" s="421"/>
      <c r="AX119" s="553"/>
    </row>
    <row r="120" spans="1:50" ht="46.5"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584</v>
      </c>
      <c r="AC120" s="476"/>
      <c r="AD120" s="477"/>
      <c r="AE120" s="554" t="s">
        <v>588</v>
      </c>
      <c r="AF120" s="554"/>
      <c r="AG120" s="554"/>
      <c r="AH120" s="554"/>
      <c r="AI120" s="554" t="s">
        <v>571</v>
      </c>
      <c r="AJ120" s="554"/>
      <c r="AK120" s="554"/>
      <c r="AL120" s="554"/>
      <c r="AM120" s="554" t="s">
        <v>590</v>
      </c>
      <c r="AN120" s="554"/>
      <c r="AO120" s="554"/>
      <c r="AP120" s="554"/>
      <c r="AQ120" s="554" t="s">
        <v>568</v>
      </c>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412</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593</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c r="AC154" s="141"/>
      <c r="AD154" s="141"/>
      <c r="AE154" s="146" t="s">
        <v>595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427</v>
      </c>
      <c r="D430" s="931"/>
      <c r="E430" s="173" t="s">
        <v>405</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598</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598</v>
      </c>
      <c r="AE704" s="783"/>
      <c r="AF704" s="783"/>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602</v>
      </c>
      <c r="AE705" s="715"/>
      <c r="AF705" s="715"/>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598</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598</v>
      </c>
      <c r="AE709" s="327"/>
      <c r="AF709" s="327"/>
      <c r="AG709" s="100" t="s">
        <v>608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598</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602</v>
      </c>
      <c r="AE713" s="327"/>
      <c r="AF713" s="663"/>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598</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598</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598</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598</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562</v>
      </c>
      <c r="D721" s="295"/>
      <c r="E721" s="295"/>
      <c r="F721" s="296"/>
      <c r="G721" s="285"/>
      <c r="H721" s="286"/>
      <c r="I721" s="82" t="str">
        <f>IF(OR(G721="　", G721=""), "", "-")</f>
        <v/>
      </c>
      <c r="J721" s="289">
        <v>168</v>
      </c>
      <c r="K721" s="289"/>
      <c r="L721" s="82" t="str">
        <f>IF(M721="","","-")</f>
        <v/>
      </c>
      <c r="M721" s="83"/>
      <c r="N721" s="302" t="s">
        <v>611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613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408</v>
      </c>
      <c r="B737" s="209"/>
      <c r="C737" s="209"/>
      <c r="D737" s="210"/>
      <c r="E737" s="989"/>
      <c r="F737" s="989"/>
      <c r="G737" s="989"/>
      <c r="H737" s="989"/>
      <c r="I737" s="989"/>
      <c r="J737" s="989"/>
      <c r="K737" s="989"/>
      <c r="L737" s="989"/>
      <c r="M737" s="989"/>
      <c r="N737" s="365" t="s">
        <v>403</v>
      </c>
      <c r="O737" s="365"/>
      <c r="P737" s="365"/>
      <c r="Q737" s="365"/>
      <c r="R737" s="989"/>
      <c r="S737" s="989"/>
      <c r="T737" s="989"/>
      <c r="U737" s="989"/>
      <c r="V737" s="989"/>
      <c r="W737" s="989"/>
      <c r="X737" s="989"/>
      <c r="Y737" s="989"/>
      <c r="Z737" s="989"/>
      <c r="AA737" s="365" t="s">
        <v>402</v>
      </c>
      <c r="AB737" s="365"/>
      <c r="AC737" s="365"/>
      <c r="AD737" s="365"/>
      <c r="AE737" s="989"/>
      <c r="AF737" s="989"/>
      <c r="AG737" s="989"/>
      <c r="AH737" s="989"/>
      <c r="AI737" s="989"/>
      <c r="AJ737" s="989"/>
      <c r="AK737" s="989"/>
      <c r="AL737" s="989"/>
      <c r="AM737" s="989"/>
      <c r="AN737" s="365" t="s">
        <v>401</v>
      </c>
      <c r="AO737" s="365"/>
      <c r="AP737" s="365"/>
      <c r="AQ737" s="365"/>
      <c r="AR737" s="995"/>
      <c r="AS737" s="996"/>
      <c r="AT737" s="996"/>
      <c r="AU737" s="996"/>
      <c r="AV737" s="996"/>
      <c r="AW737" s="996"/>
      <c r="AX737" s="997"/>
      <c r="AY737" s="88"/>
      <c r="AZ737" s="88"/>
    </row>
    <row r="738" spans="1:52" ht="24.75" customHeight="1">
      <c r="A738" s="988" t="s">
        <v>400</v>
      </c>
      <c r="B738" s="209"/>
      <c r="C738" s="209"/>
      <c r="D738" s="210"/>
      <c r="E738" s="989"/>
      <c r="F738" s="989"/>
      <c r="G738" s="989"/>
      <c r="H738" s="989"/>
      <c r="I738" s="989"/>
      <c r="J738" s="989"/>
      <c r="K738" s="989"/>
      <c r="L738" s="989"/>
      <c r="M738" s="989"/>
      <c r="N738" s="365" t="s">
        <v>399</v>
      </c>
      <c r="O738" s="365"/>
      <c r="P738" s="365"/>
      <c r="Q738" s="365"/>
      <c r="R738" s="989"/>
      <c r="S738" s="989"/>
      <c r="T738" s="989"/>
      <c r="U738" s="989"/>
      <c r="V738" s="989"/>
      <c r="W738" s="989"/>
      <c r="X738" s="989"/>
      <c r="Y738" s="989"/>
      <c r="Z738" s="989"/>
      <c r="AA738" s="365" t="s">
        <v>398</v>
      </c>
      <c r="AB738" s="365"/>
      <c r="AC738" s="365"/>
      <c r="AD738" s="365"/>
      <c r="AE738" s="989"/>
      <c r="AF738" s="989"/>
      <c r="AG738" s="989"/>
      <c r="AH738" s="989"/>
      <c r="AI738" s="989"/>
      <c r="AJ738" s="989"/>
      <c r="AK738" s="989"/>
      <c r="AL738" s="989"/>
      <c r="AM738" s="989"/>
      <c r="AN738" s="365" t="s">
        <v>397</v>
      </c>
      <c r="AO738" s="365"/>
      <c r="AP738" s="365"/>
      <c r="AQ738" s="365"/>
      <c r="AR738" s="995" t="s">
        <v>615</v>
      </c>
      <c r="AS738" s="996"/>
      <c r="AT738" s="996"/>
      <c r="AU738" s="996"/>
      <c r="AV738" s="996"/>
      <c r="AW738" s="996"/>
      <c r="AX738" s="997"/>
    </row>
    <row r="739" spans="1:52" ht="24.75" customHeight="1">
      <c r="A739" s="988" t="s">
        <v>396</v>
      </c>
      <c r="B739" s="209"/>
      <c r="C739" s="209"/>
      <c r="D739" s="210"/>
      <c r="E739" s="989" t="s">
        <v>616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420</v>
      </c>
      <c r="B740" s="971"/>
      <c r="C740" s="971"/>
      <c r="D740" s="972"/>
      <c r="E740" s="973" t="s">
        <v>562</v>
      </c>
      <c r="F740" s="974"/>
      <c r="G740" s="974"/>
      <c r="H740" s="92" t="str">
        <f>IF(E740="", "", "(")</f>
        <v>(</v>
      </c>
      <c r="I740" s="974"/>
      <c r="J740" s="974"/>
      <c r="K740" s="92" t="str">
        <f>IF(OR(I740="　", I740=""), "", "-")</f>
        <v/>
      </c>
      <c r="L740" s="975">
        <v>227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6"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391</v>
      </c>
      <c r="B780" s="629"/>
      <c r="C780" s="629"/>
      <c r="D780" s="629"/>
      <c r="E780" s="629"/>
      <c r="F780" s="630"/>
      <c r="G780" s="595" t="s">
        <v>365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111.75" customHeight="1">
      <c r="A782" s="631"/>
      <c r="B782" s="632"/>
      <c r="C782" s="632"/>
      <c r="D782" s="632"/>
      <c r="E782" s="632"/>
      <c r="F782" s="633"/>
      <c r="G782" s="670" t="s">
        <v>621</v>
      </c>
      <c r="H782" s="671"/>
      <c r="I782" s="671"/>
      <c r="J782" s="671"/>
      <c r="K782" s="672"/>
      <c r="L782" s="664" t="s">
        <v>623</v>
      </c>
      <c r="M782" s="665"/>
      <c r="N782" s="665"/>
      <c r="O782" s="665"/>
      <c r="P782" s="665"/>
      <c r="Q782" s="665"/>
      <c r="R782" s="665"/>
      <c r="S782" s="665"/>
      <c r="T782" s="665"/>
      <c r="U782" s="665"/>
      <c r="V782" s="665"/>
      <c r="W782" s="665"/>
      <c r="X782" s="666"/>
      <c r="Y782" s="388">
        <v>0</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7.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16.5" hidden="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0.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0.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0.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0.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0.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0.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0.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0.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0.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0.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0.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0.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0.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0.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0.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0.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0.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0.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0.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0.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0.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0.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0.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0.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0.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0.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0.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0.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0.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0.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0.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0.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0.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0.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0.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0.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0.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0.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0.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0.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0.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1.5"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V15">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W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3" orientation="portrait" r:id="rId1"/>
  <headerFooter differentFirst="1" alignWithMargins="0"/>
  <rowBreaks count="6" manualBreakCount="6">
    <brk id="45" max="49" man="1"/>
    <brk id="189" max="49" man="1"/>
    <brk id="352" max="49" man="1"/>
    <brk id="553" max="49" man="1"/>
    <brk id="699" max="49" man="1"/>
    <brk id="733"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2020-06-30T08:54:34Z</cp:lastPrinted>
  <dcterms:created xsi:type="dcterms:W3CDTF">2012-03-13T00:50:25Z</dcterms:created>
  <dcterms:modified xsi:type="dcterms:W3CDTF">2020-09-15T06:04:38Z</dcterms:modified>
</cp:coreProperties>
</file>