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11"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1" i="3" l="1"/>
  <c r="AI41" i="3" l="1"/>
  <c r="AE41" i="3"/>
  <c r="AM34"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<sst xmlns="http://schemas.openxmlformats.org/spreadsheetml/2006/main" count="2858" uniqueCount="655">
  <si>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</si>
  <si>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</si>
  <si>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</si>
  <si>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</si>
  <si>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</si>
  <si>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</si>
  <si>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</si>
  <si>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</si>
  <si>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</si>
  <si>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</si>
  <si>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</si>
  <si>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</si>
  <si>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</si>
  <si>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</si>
  <si>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</si>
  <si>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</si>
  <si>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</si>
  <si>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</si>
  <si>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</si>
  <si>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</si>
  <si>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</si>
  <si>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</si>
  <si>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</si>
  <si>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</si>
  <si>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</si>
  <si>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</si>
  <si>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</si>
  <si>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</si>
  <si>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</si>
  <si>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</si>
  <si>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</si>
  <si>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</si>
  <si>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</si>
  <si>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</si>
  <si>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</si>
  <si>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</si>
  <si>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</si>
  <si>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</si>
  <si>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</si>
  <si>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</si>
  <si>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</si>
  <si>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</si>
  <si>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</si>
  <si>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</si>
  <si>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</si>
  <si>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</si>
  <si>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</si>
  <si>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</si>
  <si>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</si>
  <si>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</si>
  <si>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</si>
  <si>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</si>
  <si>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</si>
  <si>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</si>
  <si>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</si>
  <si>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</si>
  <si>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</si>
  <si>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</si>
  <si>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</si>
  <si>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</si>
  <si>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</si>
  <si>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</si>
  <si>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</si>
  <si>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</si>
  <si>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</si>
  <si>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</si>
  <si>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</si>
  <si>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</si>
  <si>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</si>
  <si>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</si>
  <si>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</si>
  <si>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</si>
  <si>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</si>
  <si>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</si>
  <si>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</si>
  <si>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</si>
  <si>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</si>
  <si>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</si>
  <si>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</si>
  <si>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</si>
  <si>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</si>
  <si>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</si>
  <si>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</si>
  <si>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</si>
  <si>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</si>
  <si>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</si>
  <si>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</si>
  <si>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</si>
  <si>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</si>
  <si>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</si>
  <si>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</si>
  <si>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</si>
  <si>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</si>
  <si>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</si>
  <si>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</si>
  <si>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</si>
  <si>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</si>
  <si>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</si>
  <si>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</si>
  <si>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</si>
  <si>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</si>
  <si>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</si>
  <si>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</si>
  <si>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</si>
  <si>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</si>
  <si>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</si>
  <si>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</si>
  <si>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</si>
  <si>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</si>
  <si>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</si>
  <si>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</si>
  <si>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</si>
  <si>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</si>
  <si>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</si>
  <si>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</si>
  <si>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</si>
  <si>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</si>
  <si>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</si>
  <si>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</si>
  <si>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</si>
  <si>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</si>
  <si>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</si>
  <si>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</si>
  <si>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</si>
  <si>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</si>
  <si>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</si>
  <si>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</si>
  <si>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</si>
  <si>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</si>
  <si>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</si>
  <si>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</si>
  <si>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</si>
  <si>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</si>
  <si>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</si>
  <si>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</si>
  <si>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</si>
  <si>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</si>
  <si>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</si>
  <si>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</si>
  <si>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</si>
  <si>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</si>
  <si>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</si>
  <si>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</si>
  <si>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</si>
  <si>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</si>
  <si>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</si>
  <si>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</si>
  <si>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</si>
  <si>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</si>
  <si>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</si>
  <si>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</si>
  <si>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</si>
  <si>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</si>
  <si>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</si>
  <si>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</si>
  <si>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</si>
  <si>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</si>
  <si>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</si>
  <si>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</si>
  <si>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</si>
  <si>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</si>
  <si>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</si>
  <si>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</si>
  <si>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</si>
  <si>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</si>
  <si>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</si>
  <si>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</si>
  <si>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</si>
  <si>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</si>
  <si>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</si>
  <si>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</si>
  <si>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</si>
  <si>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</si>
  <si>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</si>
  <si>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</si>
  <si>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</si>
  <si>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</si>
  <si>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</si>
  <si>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</si>
  <si>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</si>
  <si>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</si>
  <si>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</si>
  <si>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</si>
  <si>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</si>
  <si>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</si>
  <si>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</si>
  <si>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</si>
  <si>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</si>
  <si>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</si>
  <si>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</si>
  <si>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</si>
  <si>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</si>
  <si>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</si>
  <si>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</si>
  <si>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</si>
  <si>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</si>
  <si>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</si>
  <si>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</si>
  <si>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</si>
  <si>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</si>
  <si>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</si>
  <si>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</si>
  <si>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</si>
  <si>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</si>
  <si>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</si>
  <si>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</si>
  <si>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</si>
  <si>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</si>
  <si>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</si>
  <si>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</si>
  <si>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</si>
  <si>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</si>
  <si>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</si>
  <si>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</si>
  <si>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</si>
  <si>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</si>
  <si>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</si>
  <si>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</si>
  <si>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</si>
  <si>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</si>
  <si>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</si>
  <si>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</si>
  <si>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</si>
  <si>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</si>
  <si>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</si>
  <si>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</si>
  <si>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</si>
  <si>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</si>
  <si>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</si>
  <si>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</si>
  <si>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</si>
  <si>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</si>
  <si>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</si>
  <si>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</si>
  <si>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</si>
  <si>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</si>
  <si>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</si>
  <si>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</si>
  <si>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</si>
  <si>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</si>
  <si>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</si>
  <si>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</si>
  <si>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</si>
  <si>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</si>
  <si>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</si>
  <si>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</si>
  <si>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</si>
  <si>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</si>
  <si>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</si>
  <si>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</si>
  <si>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</si>
  <si>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</si>
  <si>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</si>
  <si>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</si>
  <si>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</si>
  <si>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</si>
  <si>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</si>
  <si>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</si>
  <si>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</si>
  <si>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</si>
  <si>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</si>
  <si>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</si>
  <si>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</si>
  <si>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</si>
  <si>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</si>
  <si>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</si>
  <si>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</si>
  <si>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</si>
  <si>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</si>
  <si>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</si>
  <si>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</si>
  <si>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</si>
  <si>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</si>
  <si>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</si>
  <si>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</si>
  <si>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</si>
  <si>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</si>
  <si>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</si>
  <si>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</si>
  <si>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</si>
  <si>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</si>
  <si>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</si>
  <si>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</si>
  <si>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</si>
  <si>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</si>
  <si>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</si>
  <si>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</si>
  <si>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</si>
  <si>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</si>
  <si>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</si>
  <si>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</si>
  <si>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</si>
  <si>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</si>
  <si>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</si>
  <si>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</si>
  <si>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</si>
  <si>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</si>
  <si>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</si>
  <si>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</si>
  <si>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</si>
  <si>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</si>
  <si>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</si>
  <si>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</si>
  <si>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</si>
  <si>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</si>
  <si>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</si>
  <si>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</si>
  <si>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</si>
  <si>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</si>
  <si>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</si>
  <si>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</si>
  <si>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</si>
  <si>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</si>
  <si>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</si>
  <si>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</si>
  <si>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</si>
  <si>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</si>
  <si>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</si>
  <si>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</si>
  <si>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</si>
  <si>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</si>
  <si>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</si>
  <si>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</si>
  <si>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</si>
  <si>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</si>
  <si>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</si>
  <si>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</si>
  <si>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</si>
  <si>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</si>
  <si>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</si>
  <si>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</si>
  <si>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</si>
  <si>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</si>
  <si>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</si>
  <si>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</si>
  <si>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</si>
  <si>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</si>
  <si>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</si>
  <si>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</si>
  <si>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</si>
  <si>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</si>
  <si>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</si>
  <si>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</si>
  <si>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</si>
  <si>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</si>
  <si>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</si>
  <si>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</si>
  <si>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</si>
  <si>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</si>
  <si>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</si>
  <si>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</si>
  <si>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</si>
  <si>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</si>
  <si>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</si>
  <si>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</si>
  <si>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</si>
  <si>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</si>
  <si>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</si>
  <si>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</si>
  <si>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</si>
  <si>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</si>
  <si>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</si>
  <si>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</si>
  <si>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</si>
  <si>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</si>
  <si>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</si>
  <si>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</si>
  <si>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</si>
  <si>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</si>
  <si>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</si>
  <si>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</si>
  <si>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</si>
  <si>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</si>
  <si>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</si>
  <si>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</si>
  <si>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</si>
  <si>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</si>
  <si>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</si>
  <si>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</si>
  <si>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</si>
  <si>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</si>
  <si>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</si>
  <si>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</si>
  <si>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</si>
  <si>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</si>
  <si>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</si>
  <si>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</si>
  <si>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</si>
  <si>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</si>
  <si>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</si>
  <si>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</si>
  <si>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</si>
  <si>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</si>
  <si>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</si>
  <si>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</si>
  <si>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</si>
  <si>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</si>
  <si>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</si>
  <si>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</si>
  <si>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</si>
  <si>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</si>
  <si>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</si>
  <si>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</si>
  <si>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</si>
  <si>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</si>
  <si>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</si>
  <si>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</si>
  <si>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</si>
  <si>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</si>
  <si>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</si>
  <si>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</si>
  <si>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</si>
  <si>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</si>
  <si>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</si>
  <si>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</si>
  <si>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</si>
  <si>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</si>
  <si>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</si>
  <si>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</si>
  <si>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</si>
  <si>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</si>
  <si>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</si>
  <si>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</si>
  <si>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</si>
  <si>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</si>
  <si>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</si>
  <si>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</si>
  <si>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</si>
  <si>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</si>
  <si>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</si>
  <si>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</si>
  <si>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</si>
  <si>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</si>
  <si>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</si>
  <si>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</si>
  <si>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</si>
  <si>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</si>
  <si>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</si>
  <si>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</si>
  <si>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</si>
  <si>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</si>
  <si>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</si>
  <si>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</si>
  <si>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</si>
  <si>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</si>
  <si>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</si>
  <si>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</si>
  <si>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</si>
  <si>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</si>
  <si>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</si>
  <si>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</si>
  <si>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</si>
  <si>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</si>
  <si>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</si>
  <si>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</si>
  <si>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</si>
  <si>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</si>
  <si>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</si>
  <si>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</si>
  <si>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</si>
  <si>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</si>
  <si>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</si>
  <si>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</si>
  <si>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</si>
  <si>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</si>
  <si>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</si>
  <si>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</si>
  <si>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</si>
  <si>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</si>
  <si>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</si>
  <si>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</si>
  <si>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</si>
  <si>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</si>
  <si>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</si>
  <si>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</si>
  <si>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</si>
  <si>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</si>
  <si>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</si>
  <si>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</si>
  <si>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</si>
  <si>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</si>
  <si>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</si>
  <si>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</si>
  <si>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</si>
  <si>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</si>
  <si>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</si>
  <si>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</si>
  <si>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</si>
  <si>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</si>
  <si>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</si>
  <si>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</si>
  <si>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</si>
  <si>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</si>
  <si>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</si>
  <si>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</si>
  <si>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</si>
  <si>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</si>
  <si>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</si>
  <si>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</si>
  <si>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</si>
  <si>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</si>
  <si>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</si>
  <si>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</si>
  <si>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</si>
  <si>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</si>
  <si>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</si>
  <si>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</si>
  <si>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</si>
  <si>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</si>
  <si>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</si>
  <si>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</si>
  <si>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</si>
  <si>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</si>
  <si>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</si>
  <si>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</si>
  <si>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</si>
  <si>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</si>
  <si>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</si>
  <si>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</si>
  <si>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</si>
  <si>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</si>
  <si>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</si>
  <si>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</si>
  <si>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</si>
  <si>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</si>
  <si>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</si>
  <si>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</si>
  <si>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</si>
  <si>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</si>
  <si>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</si>
  <si>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</si>
  <si>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</si>
  <si>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</si>
  <si>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</si>
  <si>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</si>
  <si>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</si>
  <si>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</si>
  <si>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</si>
  <si>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</si>
  <si>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</si>
  <si>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</si>
  <si>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</si>
  <si>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</si>
  <si>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</si>
  <si>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</si>
  <si>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</si>
  <si>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</si>
  <si>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</si>
  <si>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</si>
  <si>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</si>
  <si>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</si>
  <si>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</si>
  <si>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</si>
  <si>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</si>
  <si>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</si>
  <si>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</si>
  <si>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</si>
  <si>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</si>
  <si>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</si>
  <si>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</si>
  <si>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</si>
  <si>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</si>
  <si>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</si>
  <si>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</si>
  <si>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平和的利用イニシアティブ拠出金</t>
    <phoneticPr fontId="5"/>
  </si>
  <si>
    <t>軍縮不拡散・科学部</t>
    <phoneticPr fontId="5"/>
  </si>
  <si>
    <t>国際原子力協力室</t>
    <phoneticPr fontId="5"/>
  </si>
  <si>
    <t>室長　松本　好一朗</t>
    <phoneticPr fontId="5"/>
  </si>
  <si>
    <t>○</t>
  </si>
  <si>
    <t>外務省設置法第４条第３項</t>
    <phoneticPr fontId="5"/>
  </si>
  <si>
    <t>-</t>
    <phoneticPr fontId="5"/>
  </si>
  <si>
    <t>本件拠出により，IAEAは，途上国を中心にその加盟国に対して，原子力技術に係る技術協力等を実施することで，核兵器不拡散条約の３本柱の一つ，また，IAEAの二大目的の一つである原子力の平和的利用の促進を行っている。IAEAによる右活動は，途上国の経済・社会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</si>
  <si>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平和的利用イニシアティブ（Peaceful Uses Initiative: PUI）は，2010年ＮＰＴ運用検討会議において，原子力の平和的利用分野促進に向けたＩＡＥＡの活動を支援するための追加的財源として，米国の呼びかけにより設立。本拠出により，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する他，右分野の研究・開発等を行う。これらを通じて，国際社会における原子力の平和的利用の促進及びSDGs達成を支援。また，各種報告書の出版，各種会合の開催，関連データベースの整備等にも貢献。</t>
    <phoneticPr fontId="5"/>
  </si>
  <si>
    <t>拠出金</t>
    <rPh sb="0" eb="3">
      <t>キョシュツキン</t>
    </rPh>
    <phoneticPr fontId="5"/>
  </si>
  <si>
    <t>我が国ＰＵＩにより，IAEA技術協力活動等を通じて，IAEA加盟国における原子力の平和的利用を促進する</t>
    <phoneticPr fontId="5"/>
  </si>
  <si>
    <t>我が国がＰＵＩを通じて支援を行ったプロジェクトの対象国・地域の数</t>
    <phoneticPr fontId="5"/>
  </si>
  <si>
    <t>対象国・地域</t>
    <rPh sb="0" eb="3">
      <t>タイショウコク</t>
    </rPh>
    <rPh sb="4" eb="6">
      <t>チイキ</t>
    </rPh>
    <phoneticPr fontId="5"/>
  </si>
  <si>
    <t>-</t>
    <phoneticPr fontId="5"/>
  </si>
  <si>
    <t>-</t>
    <phoneticPr fontId="5"/>
  </si>
  <si>
    <t>-</t>
    <phoneticPr fontId="5"/>
  </si>
  <si>
    <t>2019年PUI年次報告書</t>
    <rPh sb="4" eb="5">
      <t>ネン</t>
    </rPh>
    <rPh sb="8" eb="10">
      <t>ネンジ</t>
    </rPh>
    <rPh sb="10" eb="13">
      <t>ホウコクショ</t>
    </rPh>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</si>
  <si>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</si>
  <si>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</si>
  <si>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人</t>
    <rPh sb="0" eb="1">
      <t>ヒト</t>
    </rPh>
    <phoneticPr fontId="5"/>
  </si>
  <si>
    <t>-</t>
    <phoneticPr fontId="5"/>
  </si>
  <si>
    <t>2019年技術協力報告書（Technical Cooperatin Report for 2018）（暫定版）
（注：この参加者数は，技術協力基金（TCF）及び平和的利用イニシアティブ拠出金（PUI）を通じて実施されたIAEA技術協力活動全体の数。）</t>
    <phoneticPr fontId="5"/>
  </si>
  <si>
    <t>-</t>
    <phoneticPr fontId="5"/>
  </si>
  <si>
    <t>件</t>
    <rPh sb="0" eb="1">
      <t>ケン</t>
    </rPh>
    <phoneticPr fontId="5"/>
  </si>
  <si>
    <t>-</t>
    <phoneticPr fontId="5"/>
  </si>
  <si>
    <t>拠出額／プロジェクト数</t>
    <phoneticPr fontId="5"/>
  </si>
  <si>
    <t>580百万円／10</t>
    <phoneticPr fontId="5"/>
  </si>
  <si>
    <t>420百万円／12</t>
    <phoneticPr fontId="5"/>
  </si>
  <si>
    <t>百万円</t>
    <rPh sb="0" eb="2">
      <t>ヒャクマン</t>
    </rPh>
    <rPh sb="2" eb="3">
      <t>エン</t>
    </rPh>
    <phoneticPr fontId="5"/>
  </si>
  <si>
    <t>拠出額／プロジェクト数</t>
    <rPh sb="0" eb="3">
      <t>キョシュツガク</t>
    </rPh>
    <rPh sb="10" eb="11">
      <t>スウ</t>
    </rPh>
    <phoneticPr fontId="5"/>
  </si>
  <si>
    <t>176百万円／3</t>
    <rPh sb="3" eb="4">
      <t>ヒャク</t>
    </rPh>
    <rPh sb="4" eb="6">
      <t>マンエン</t>
    </rPh>
    <phoneticPr fontId="5"/>
  </si>
  <si>
    <t>-</t>
    <phoneticPr fontId="5"/>
  </si>
  <si>
    <t>基本目標VII　分担金・拠出金</t>
    <phoneticPr fontId="5"/>
  </si>
  <si>
    <t>施策VII－１　国際機関を通じた政務及び安全保障分野に係る国際貢献</t>
    <phoneticPr fontId="5"/>
  </si>
  <si>
    <t>原子力の平和的利用の促進や原子力安全向上に関する国際協力の実施</t>
    <phoneticPr fontId="5"/>
  </si>
  <si>
    <t>施策VII－１　国際機関を通じた政務及び安全保障分野に係る国際貢献</t>
    <phoneticPr fontId="5"/>
  </si>
  <si>
    <t>-</t>
    <phoneticPr fontId="5"/>
  </si>
  <si>
    <t>ＩＡＥＡによる技術協力活動等，原子力の平和的利用の促進にかかる活動を支援する。</t>
    <phoneticPr fontId="5"/>
  </si>
  <si>
    <t>令和元年度は，PUIに対して約134万米ドルを拠出し，開発途上国を中心とするIAEA加盟国における原子力の平和的利用の促進に向けて，IAEAサイバースドルフ原子力応用研究所の改修事業や食品汚染に対する緊急対応能力の強化にかかる支援を実施した。</t>
    <rPh sb="0" eb="2">
      <t>レイワ</t>
    </rPh>
    <rPh sb="2" eb="4">
      <t>ガンネン</t>
    </rPh>
    <rPh sb="14" eb="15">
      <t>ヤク</t>
    </rPh>
    <rPh sb="49" eb="52">
      <t>ゲンシリョク</t>
    </rPh>
    <rPh sb="53" eb="56">
      <t>ヘイワテキ</t>
    </rPh>
    <rPh sb="56" eb="58">
      <t>リヨウ</t>
    </rPh>
    <rPh sb="59" eb="61">
      <t>ソクシン</t>
    </rPh>
    <rPh sb="62" eb="63">
      <t>ム</t>
    </rPh>
    <rPh sb="78" eb="81">
      <t>ゲンシリョク</t>
    </rPh>
    <rPh sb="81" eb="83">
      <t>オウヨウ</t>
    </rPh>
    <rPh sb="83" eb="86">
      <t>ケンキュウジョ</t>
    </rPh>
    <rPh sb="87" eb="89">
      <t>カイシュウ</t>
    </rPh>
    <rPh sb="89" eb="91">
      <t>ジギョウ</t>
    </rPh>
    <rPh sb="92" eb="94">
      <t>ショクヒン</t>
    </rPh>
    <rPh sb="94" eb="96">
      <t>オセン</t>
    </rPh>
    <rPh sb="97" eb="98">
      <t>タイ</t>
    </rPh>
    <rPh sb="100" eb="102">
      <t>キンキュウ</t>
    </rPh>
    <rPh sb="102" eb="104">
      <t>タイオウ</t>
    </rPh>
    <rPh sb="104" eb="106">
      <t>ノウリョク</t>
    </rPh>
    <rPh sb="107" eb="109">
      <t>キョウカ</t>
    </rPh>
    <phoneticPr fontId="5"/>
  </si>
  <si>
    <t>国際協力による原子力の平和的利用促進への貢献</t>
    <phoneticPr fontId="5"/>
  </si>
  <si>
    <t>我が国が重視するNPTの三本柱の一つである原子力の平和的利用促進及びSDGs達成のための国際的な取組として極めて重要。</t>
    <phoneticPr fontId="5"/>
  </si>
  <si>
    <t>我が国政府がIAEAを通じて，開発途上国を中心にIAEA加盟国に対し，技術協力を含む原子力の平和的利用促進を支援するものであり，地方自治体及び民間等に委ねるべき事業ではない。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</si>
  <si>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</si>
  <si>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</si>
  <si>
    <t>無</t>
  </si>
  <si>
    <t>-</t>
    <phoneticPr fontId="5"/>
  </si>
  <si>
    <t>各ナショナルプロジェクトについては，ＩＡＥＡ事務局の判断の下，裨益国の負担の有無及び金額が適切に定められている。</t>
    <phoneticPr fontId="5"/>
  </si>
  <si>
    <t>IAEA事務局の判断の下，発展途上国の研究者及び技術者への研修，専門家派遣や機材供与等に使用されている。</t>
    <phoneticPr fontId="5"/>
  </si>
  <si>
    <t>プロジェクトにおける支出状況は，ＩＡＥＡから適宜聴取するほか，IAEA技術協力の専用ウェブページ，会計報告書等で確認している。</t>
    <phoneticPr fontId="5"/>
  </si>
  <si>
    <t>本拠出の使途は，IAEAの原子力の平和的利用促進にかかる活動に限定されており，同活動は，開発途上国やIAEA事務局の要請の下，ＩＡＥＡ理事会で承認されたプロジェクトを実施し，原子力の平和的利用の促進及びSDGs達成に効果的・効率的に活用されている。</t>
    <phoneticPr fontId="5"/>
  </si>
  <si>
    <t>不用額なし。</t>
    <phoneticPr fontId="5"/>
  </si>
  <si>
    <t>IAEAのプロジェクトは複数年にわたるものがほとんどであるため繰越しが発生するが，事業計画に従い適切に使用されている。</t>
    <phoneticPr fontId="5"/>
  </si>
  <si>
    <t>本拠出金全体の予算や，事業の効率化については，ＩＡＥＡ総会や，理事会，関連会合，諮問委員会等で随時協議されている。また，日本とＩＡＥＡ，プロジェクトの裨益国の間で，随時，情報共有，意見交換を行っており，効率的なプロジェクト遂行に努めている。</t>
    <phoneticPr fontId="5"/>
  </si>
  <si>
    <t>原子力の平和的利用を促進するため，開発途上国を中心とするIAEA加盟国に対して，技術協力活動が着実に実施されている。</t>
    <phoneticPr fontId="5"/>
  </si>
  <si>
    <t>原子力にかかるＩＡＥＡの高度な知見や経験，ネットワークを活かして効率的・効果的に実施されている。</t>
    <phoneticPr fontId="5"/>
  </si>
  <si>
    <t>ＩＡＥＡより毎年提出される年次報告書やIAEA事務局からの情報共有により，見込みに見合った効果的な活動が行われていることが確認されている。</t>
    <phoneticPr fontId="5"/>
  </si>
  <si>
    <t>本拠出は，ＩＡＥＡの技術協力活動に使用されており，支援対象国の要請やIAEA理事会の承認に基づき策定される事業計画の下，実効性の高いプロジェクトが実施されている。</t>
    <phoneticPr fontId="5"/>
  </si>
  <si>
    <t>外務省</t>
  </si>
  <si>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</si>
  <si>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</si>
  <si>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</si>
  <si>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</si>
  <si>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</si>
  <si>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拠出先の国際機関に対する国際機関評価を実施しており，その結果（総合評価Ａ）も踏まえつつ，拠出金が効果的に活用されるよう，引き続き適正な執行管理に努める。</t>
    <phoneticPr fontId="5"/>
  </si>
  <si>
    <t>成果目標の達成を目指し，引き続き適正な執行管理に努める。</t>
    <phoneticPr fontId="5"/>
  </si>
  <si>
    <t>0154</t>
    <phoneticPr fontId="5"/>
  </si>
  <si>
    <t>0180</t>
    <phoneticPr fontId="5"/>
  </si>
  <si>
    <t>0181</t>
    <phoneticPr fontId="5"/>
  </si>
  <si>
    <t>拠出金</t>
    <rPh sb="0" eb="3">
      <t>キョシュツキン</t>
    </rPh>
    <phoneticPr fontId="5"/>
  </si>
  <si>
    <t>平和的利用イニシアティブ</t>
    <rPh sb="0" eb="3">
      <t>ヘイワテキ</t>
    </rPh>
    <rPh sb="3" eb="5">
      <t>リヨウ</t>
    </rPh>
    <phoneticPr fontId="5"/>
  </si>
  <si>
    <t>国際原子力機関（IAEA）</t>
    <rPh sb="0" eb="2">
      <t>コクサイ</t>
    </rPh>
    <rPh sb="2" eb="5">
      <t>ゲンシリョク</t>
    </rPh>
    <rPh sb="5" eb="7">
      <t>キカン</t>
    </rPh>
    <phoneticPr fontId="5"/>
  </si>
  <si>
    <t>-</t>
    <phoneticPr fontId="5"/>
  </si>
  <si>
    <t>（参考目標）ＩＡＥＡ事務局の専門職以上の職員数に占める日本人の専門職以上の職員数の割合の向上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</si>
  <si>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t>
    <rPh sb="1" eb="3">
      <t>サンコウ</t>
    </rPh>
    <rPh sb="3" eb="5">
      <t>シヒョウ</t>
    </rPh>
    <phoneticPr fontId="5"/>
  </si>
  <si>
    <t>（参考目標）IAEA事務局の幹部職員数に占める日本人幹部職員数の割合の向上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</si>
  <si>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なお，２０１９年７月に天野IAEA事務局長逝去に伴い，日本人幹部数にも大きな変化があり，令和２年５月の時点で邦人職員数はゼロとなっているところ，目標値を例外的に「１」とした）</t>
    <rPh sb="1" eb="3">
      <t>サンコウ</t>
    </rPh>
    <rPh sb="3" eb="5">
      <t>シヒョウ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</si>
  <si>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</si>
  <si>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</si>
  <si>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</si>
  <si>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</si>
  <si>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</si>
  <si>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</si>
  <si>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</si>
  <si>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</si>
  <si>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平和的利用イニシアティブ拠出金</t>
    <rPh sb="0" eb="3">
      <t>ヘイワテキ</t>
    </rPh>
    <rPh sb="3" eb="5">
      <t>リヨウ</t>
    </rPh>
    <rPh sb="12" eb="15">
      <t>キョシュツキン</t>
    </rPh>
    <phoneticPr fontId="5"/>
  </si>
  <si>
    <t>国際原子力機関（ＩＡＥＡ）を通じて，新型コロナウイルス感染症対策のための緊急支援を行う。</t>
    <rPh sb="0" eb="2">
      <t>コクサイ</t>
    </rPh>
    <rPh sb="2" eb="5">
      <t>ゲンシリョク</t>
    </rPh>
    <rPh sb="5" eb="7">
      <t>キカン</t>
    </rPh>
    <phoneticPr fontId="5"/>
  </si>
  <si>
    <t>本経費により，ＩＡＥＡの原子力由来の技術やネットワークを活用して，新型コロナウイルス感染症対策機材の供与や感染症の早期診断・検査能力の構築支援等を行い，ＩＡＥＡ加盟国の同感染症への対策能力を強化する。</t>
    <phoneticPr fontId="5"/>
  </si>
  <si>
    <t>実施中</t>
    <rPh sb="0" eb="3">
      <t>ジッシチュウ</t>
    </rPh>
    <phoneticPr fontId="5"/>
  </si>
  <si>
    <t>令和２年度</t>
    <rPh sb="0" eb="2">
      <t>レイワ</t>
    </rPh>
    <rPh sb="3" eb="5">
      <t>ネンド</t>
    </rPh>
    <phoneticPr fontId="5"/>
  </si>
  <si>
    <t>４億９２００万円</t>
    <rPh sb="1" eb="2">
      <t>オク</t>
    </rPh>
    <rPh sb="6" eb="7">
      <t>マン</t>
    </rPh>
    <rPh sb="7" eb="8">
      <t>エン</t>
    </rPh>
    <phoneticPr fontId="5"/>
  </si>
  <si>
    <t>新規支援プロジェクト数／年</t>
    <rPh sb="12" eb="13">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</si>
</sst>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122464</xdr:colOff>
      <xdr:row>744</xdr:row>
      <xdr:rowOff>462642</xdr:rowOff>
    </xdr:from>
    <xdr:ext cx="990600"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23089" y="4880201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21</xdr:col>
      <xdr:colOff>122464</xdr:colOff>
      <xdr:row>743</xdr:row>
      <xdr:rowOff>462642</xdr:rowOff>
    </xdr:from>
    <xdr:ext cx="990600"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23089" y="484495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11</xdr:col>
      <xdr:colOff>141675</xdr:colOff>
      <xdr:row>741</xdr:row>
      <xdr:rowOff>190491</xdr:rowOff>
    </xdr:from>
    <xdr:to>
      <xdr:col>23</xdr:col>
      <xdr:colOff>125908</xdr:colOff>
      <xdr:row>743</xdr:row>
      <xdr:rowOff>26405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42050" y="47586891"/>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176</a:t>
          </a:r>
          <a:r>
            <a:rPr kumimoji="1" lang="ja-JP" altLang="en-US" sz="1100" baseline="0"/>
            <a:t>百万</a:t>
          </a:r>
          <a:r>
            <a:rPr kumimoji="1" lang="ja-JP" altLang="en-US" sz="1100"/>
            <a:t>円</a:t>
          </a:r>
          <a:endParaRPr kumimoji="1" lang="en-US" altLang="ja-JP" sz="1100"/>
        </a:p>
      </xdr:txBody>
    </xdr:sp>
    <xdr:clientData/>
  </xdr:twoCellAnchor>
  <xdr:twoCellAnchor>
    <xdr:from>
      <xdr:col>11</xdr:col>
      <xdr:colOff>94450</xdr:colOff>
      <xdr:row>743</xdr:row>
      <xdr:rowOff>160875</xdr:rowOff>
    </xdr:from>
    <xdr:to>
      <xdr:col>24</xdr:col>
      <xdr:colOff>12168</xdr:colOff>
      <xdr:row>744</xdr:row>
      <xdr:rowOff>258241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94825" y="48262125"/>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9</xdr:col>
      <xdr:colOff>0</xdr:colOff>
      <xdr:row>746</xdr:row>
      <xdr:rowOff>18401</xdr:rowOff>
    </xdr:from>
    <xdr:ext cx="60785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00325" y="491769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12</xdr:col>
      <xdr:colOff>177694</xdr:colOff>
      <xdr:row>745</xdr:row>
      <xdr:rowOff>141664</xdr:rowOff>
    </xdr:from>
    <xdr:to>
      <xdr:col>12</xdr:col>
      <xdr:colOff>177695</xdr:colOff>
      <xdr:row>747</xdr:row>
      <xdr:rowOff>215527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2988738" y="49337120"/>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36821</xdr:colOff>
      <xdr:row>745</xdr:row>
      <xdr:rowOff>298547</xdr:rowOff>
    </xdr:from>
    <xdr:ext cx="990600" cy="4686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37296" y="49104647"/>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16</xdr:col>
      <xdr:colOff>3203</xdr:colOff>
      <xdr:row>745</xdr:row>
      <xdr:rowOff>119253</xdr:rowOff>
    </xdr:from>
    <xdr:to>
      <xdr:col>16</xdr:col>
      <xdr:colOff>3204</xdr:colOff>
      <xdr:row>747</xdr:row>
      <xdr:rowOff>193116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14347" y="49314709"/>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164086</xdr:colOff>
      <xdr:row>747</xdr:row>
      <xdr:rowOff>322916</xdr:rowOff>
    </xdr:from>
    <xdr:to>
      <xdr:col>23</xdr:col>
      <xdr:colOff>167369</xdr:colOff>
      <xdr:row>749</xdr:row>
      <xdr:rowOff>214059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164461" y="49833866"/>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176</a:t>
          </a:r>
          <a:r>
            <a:rPr kumimoji="1" lang="ja-JP" altLang="en-US" sz="1100"/>
            <a:t>百万円</a:t>
          </a:r>
          <a:endParaRPr kumimoji="1" lang="en-US" altLang="ja-JP" sz="1100"/>
        </a:p>
      </xdr:txBody>
    </xdr:sp>
    <xdr:clientData/>
  </xdr:twoCellAnchor>
  <xdr:twoCellAnchor>
    <xdr:from>
      <xdr:col>11</xdr:col>
      <xdr:colOff>72038</xdr:colOff>
      <xdr:row>750</xdr:row>
      <xdr:rowOff>6393</xdr:rowOff>
    </xdr:from>
    <xdr:to>
      <xdr:col>25</xdr:col>
      <xdr:colOff>48187</xdr:colOff>
      <xdr:row>752</xdr:row>
      <xdr:rowOff>172801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072413" y="50574618"/>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22</xdr:col>
      <xdr:colOff>74440</xdr:colOff>
      <xdr:row>745</xdr:row>
      <xdr:rowOff>341770</xdr:rowOff>
    </xdr:from>
    <xdr:ext cx="990600"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75090" y="49147870"/>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21</xdr:col>
      <xdr:colOff>123264</xdr:colOff>
      <xdr:row>745</xdr:row>
      <xdr:rowOff>134472</xdr:rowOff>
    </xdr:from>
    <xdr:to>
      <xdr:col>21</xdr:col>
      <xdr:colOff>123265</xdr:colOff>
      <xdr:row>747</xdr:row>
      <xdr:rowOff>208335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5400000">
          <a:off x="4734533" y="49329928"/>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201</v>
      </c>
      <c r="AT2" s="991"/>
      <c r="AU2" s="991"/>
      <c r="AV2" s="51" t="str">
        <f>IF(AW2="", "", "-")</f>
        <v/>
      </c>
      <c r="AW2" s="936"/>
      <c r="AX2" s="936"/>
    </row>
    <row r="3" spans="1:50" ht="21" customHeight="1" thickBot="1">
      <c r="A3" s="892" t="s">
        <v>431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c r="A4" s="729" t="s">
        <v>25</v>
      </c>
      <c r="B4" s="730"/>
      <c r="C4" s="730"/>
      <c r="D4" s="730"/>
      <c r="E4" s="730"/>
      <c r="F4" s="730"/>
      <c r="G4" s="707" t="s">
        <v>564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565</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64" t="s">
        <v>524</v>
      </c>
      <c r="H5" s="865"/>
      <c r="I5" s="865"/>
      <c r="J5" s="865"/>
      <c r="K5" s="865"/>
      <c r="L5" s="865"/>
      <c r="M5" s="866" t="s">
        <v>66</v>
      </c>
      <c r="N5" s="867"/>
      <c r="O5" s="867"/>
      <c r="P5" s="867"/>
      <c r="Q5" s="867"/>
      <c r="R5" s="868"/>
      <c r="S5" s="869" t="s">
        <v>70</v>
      </c>
      <c r="T5" s="865"/>
      <c r="U5" s="865"/>
      <c r="V5" s="865"/>
      <c r="W5" s="865"/>
      <c r="X5" s="870"/>
      <c r="Y5" s="723" t="s">
        <v>3</v>
      </c>
      <c r="Z5" s="571"/>
      <c r="AA5" s="571"/>
      <c r="AB5" s="571"/>
      <c r="AC5" s="571"/>
      <c r="AD5" s="572"/>
      <c r="AE5" s="724" t="s">
        <v>566</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3" t="s">
        <v>22</v>
      </c>
      <c r="B7" s="524"/>
      <c r="C7" s="524"/>
      <c r="D7" s="524"/>
      <c r="E7" s="524"/>
      <c r="F7" s="525"/>
      <c r="G7" s="526" t="s">
        <v>569</v>
      </c>
      <c r="H7" s="527"/>
      <c r="I7" s="527"/>
      <c r="J7" s="527"/>
      <c r="K7" s="527"/>
      <c r="L7" s="527"/>
      <c r="M7" s="527"/>
      <c r="N7" s="527"/>
      <c r="O7" s="527"/>
      <c r="P7" s="527"/>
      <c r="Q7" s="527"/>
      <c r="R7" s="527"/>
      <c r="S7" s="527"/>
      <c r="T7" s="527"/>
      <c r="U7" s="527"/>
      <c r="V7" s="527"/>
      <c r="W7" s="527"/>
      <c r="X7" s="528"/>
      <c r="Y7" s="947" t="s">
        <v>395</v>
      </c>
      <c r="Z7" s="471"/>
      <c r="AA7" s="471"/>
      <c r="AB7" s="471"/>
      <c r="AC7" s="471"/>
      <c r="AD7" s="948"/>
      <c r="AE7" s="937" t="s">
        <v>570</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23" t="s">
        <v>259</v>
      </c>
      <c r="B8" s="524"/>
      <c r="C8" s="524"/>
      <c r="D8" s="524"/>
      <c r="E8" s="524"/>
      <c r="F8" s="525"/>
      <c r="G8" s="958" t="str">
        <f>入力規則等!A27</f>
        <v>ＯＤＡ</v>
      </c>
      <c r="H8" s="745"/>
      <c r="I8" s="745"/>
      <c r="J8" s="745"/>
      <c r="K8" s="745"/>
      <c r="L8" s="745"/>
      <c r="M8" s="745"/>
      <c r="N8" s="745"/>
      <c r="O8" s="745"/>
      <c r="P8" s="745"/>
      <c r="Q8" s="745"/>
      <c r="R8" s="745"/>
      <c r="S8" s="745"/>
      <c r="T8" s="745"/>
      <c r="U8" s="745"/>
      <c r="V8" s="745"/>
      <c r="W8" s="745"/>
      <c r="X8" s="959"/>
      <c r="Y8" s="871" t="s">
        <v>260</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4" t="s">
        <v>23</v>
      </c>
      <c r="B9" s="875"/>
      <c r="C9" s="875"/>
      <c r="D9" s="875"/>
      <c r="E9" s="875"/>
      <c r="F9" s="875"/>
      <c r="G9" s="876" t="s">
        <v>571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3" customHeight="1">
      <c r="A10" s="685" t="s">
        <v>30</v>
      </c>
      <c r="B10" s="686"/>
      <c r="C10" s="686"/>
      <c r="D10" s="686"/>
      <c r="E10" s="686"/>
      <c r="F10" s="686"/>
      <c r="G10" s="779" t="s">
        <v>572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001" t="s">
        <v>24</v>
      </c>
      <c r="B12" s="1002"/>
      <c r="C12" s="1002"/>
      <c r="D12" s="1002"/>
      <c r="E12" s="1002"/>
      <c r="F12" s="1003"/>
      <c r="G12" s="785"/>
      <c r="H12" s="786"/>
      <c r="I12" s="786"/>
      <c r="J12" s="786"/>
      <c r="K12" s="786"/>
      <c r="L12" s="786"/>
      <c r="M12" s="786"/>
      <c r="N12" s="786"/>
      <c r="O12" s="786"/>
      <c r="P12" s="443" t="s">
        <v>398</v>
      </c>
      <c r="Q12" s="444"/>
      <c r="R12" s="444"/>
      <c r="S12" s="444"/>
      <c r="T12" s="444"/>
      <c r="U12" s="444"/>
      <c r="V12" s="445"/>
      <c r="W12" s="443" t="s">
        <v>418</v>
      </c>
      <c r="X12" s="444"/>
      <c r="Y12" s="444"/>
      <c r="Z12" s="444"/>
      <c r="AA12" s="444"/>
      <c r="AB12" s="444"/>
      <c r="AC12" s="445"/>
      <c r="AD12" s="443" t="s">
        <v>425</v>
      </c>
      <c r="AE12" s="444"/>
      <c r="AF12" s="444"/>
      <c r="AG12" s="444"/>
      <c r="AH12" s="444"/>
      <c r="AI12" s="444"/>
      <c r="AJ12" s="445"/>
      <c r="AK12" s="443" t="s">
        <v>432</v>
      </c>
      <c r="AL12" s="444"/>
      <c r="AM12" s="444"/>
      <c r="AN12" s="444"/>
      <c r="AO12" s="444"/>
      <c r="AP12" s="444"/>
      <c r="AQ12" s="445"/>
      <c r="AR12" s="443" t="s">
        <v>433</v>
      </c>
      <c r="AS12" s="444"/>
      <c r="AT12" s="444"/>
      <c r="AU12" s="444"/>
      <c r="AV12" s="444"/>
      <c r="AW12" s="444"/>
      <c r="AX12" s="747"/>
    </row>
    <row r="13" spans="1:50" ht="21" customHeight="1">
      <c r="A13" s="639"/>
      <c r="B13" s="640"/>
      <c r="C13" s="640"/>
      <c r="D13" s="640"/>
      <c r="E13" s="640"/>
      <c r="F13" s="641"/>
      <c r="G13" s="748" t="s">
        <v>6</v>
      </c>
      <c r="H13" s="749"/>
      <c r="I13" s="789" t="s">
        <v>7</v>
      </c>
      <c r="J13" s="790"/>
      <c r="K13" s="790"/>
      <c r="L13" s="790"/>
      <c r="M13" s="790"/>
      <c r="N13" s="790"/>
      <c r="O13" s="791"/>
      <c r="P13" s="682">
        <v>220</v>
      </c>
      <c r="Q13" s="683"/>
      <c r="R13" s="683"/>
      <c r="S13" s="683"/>
      <c r="T13" s="683"/>
      <c r="U13" s="683"/>
      <c r="V13" s="684"/>
      <c r="W13" s="682">
        <v>220</v>
      </c>
      <c r="X13" s="683"/>
      <c r="Y13" s="683"/>
      <c r="Z13" s="683"/>
      <c r="AA13" s="683"/>
      <c r="AB13" s="683"/>
      <c r="AC13" s="684"/>
      <c r="AD13" s="682">
        <v>176</v>
      </c>
      <c r="AE13" s="683"/>
      <c r="AF13" s="683"/>
      <c r="AG13" s="683"/>
      <c r="AH13" s="683"/>
      <c r="AI13" s="683"/>
      <c r="AJ13" s="684"/>
      <c r="AK13" s="682">
        <v>148</v>
      </c>
      <c r="AL13" s="683"/>
      <c r="AM13" s="683"/>
      <c r="AN13" s="683"/>
      <c r="AO13" s="683"/>
      <c r="AP13" s="683"/>
      <c r="AQ13" s="684"/>
      <c r="AR13" s="944"/>
      <c r="AS13" s="945"/>
      <c r="AT13" s="945"/>
      <c r="AU13" s="945"/>
      <c r="AV13" s="945"/>
      <c r="AW13" s="945"/>
      <c r="AX13" s="946"/>
    </row>
    <row r="14" spans="1:50" ht="21" customHeight="1">
      <c r="A14" s="639"/>
      <c r="B14" s="640"/>
      <c r="C14" s="640"/>
      <c r="D14" s="640"/>
      <c r="E14" s="640"/>
      <c r="F14" s="641"/>
      <c r="G14" s="750"/>
      <c r="H14" s="751"/>
      <c r="I14" s="736" t="s">
        <v>8</v>
      </c>
      <c r="J14" s="787"/>
      <c r="K14" s="787"/>
      <c r="L14" s="787"/>
      <c r="M14" s="787"/>
      <c r="N14" s="787"/>
      <c r="O14" s="788"/>
      <c r="P14" s="682">
        <v>360</v>
      </c>
      <c r="Q14" s="683"/>
      <c r="R14" s="683"/>
      <c r="S14" s="683"/>
      <c r="T14" s="683"/>
      <c r="U14" s="683"/>
      <c r="V14" s="684"/>
      <c r="W14" s="682">
        <v>200</v>
      </c>
      <c r="X14" s="683"/>
      <c r="Y14" s="683"/>
      <c r="Z14" s="683"/>
      <c r="AA14" s="683"/>
      <c r="AB14" s="683"/>
      <c r="AC14" s="684"/>
      <c r="AD14" s="682"/>
      <c r="AE14" s="683"/>
      <c r="AF14" s="683"/>
      <c r="AG14" s="683"/>
      <c r="AH14" s="683"/>
      <c r="AI14" s="683"/>
      <c r="AJ14" s="684"/>
      <c r="AK14" s="682">
        <v>492</v>
      </c>
      <c r="AL14" s="683"/>
      <c r="AM14" s="683"/>
      <c r="AN14" s="683"/>
      <c r="AO14" s="683"/>
      <c r="AP14" s="683"/>
      <c r="AQ14" s="684"/>
      <c r="AR14" s="813"/>
      <c r="AS14" s="813"/>
      <c r="AT14" s="813"/>
      <c r="AU14" s="813"/>
      <c r="AV14" s="813"/>
      <c r="AW14" s="813"/>
      <c r="AX14" s="814"/>
    </row>
    <row r="15" spans="1:50" ht="21" customHeight="1">
      <c r="A15" s="639"/>
      <c r="B15" s="640"/>
      <c r="C15" s="640"/>
      <c r="D15" s="640"/>
      <c r="E15" s="640"/>
      <c r="F15" s="641"/>
      <c r="G15" s="750"/>
      <c r="H15" s="751"/>
      <c r="I15" s="736" t="s">
        <v>51</v>
      </c>
      <c r="J15" s="737"/>
      <c r="K15" s="737"/>
      <c r="L15" s="737"/>
      <c r="M15" s="737"/>
      <c r="N15" s="737"/>
      <c r="O15" s="738"/>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1"/>
    </row>
    <row r="16" spans="1:50" ht="21" customHeight="1">
      <c r="A16" s="639"/>
      <c r="B16" s="640"/>
      <c r="C16" s="640"/>
      <c r="D16" s="640"/>
      <c r="E16" s="640"/>
      <c r="F16" s="641"/>
      <c r="G16" s="750"/>
      <c r="H16" s="751"/>
      <c r="I16" s="736" t="s">
        <v>52</v>
      </c>
      <c r="J16" s="737"/>
      <c r="K16" s="737"/>
      <c r="L16" s="737"/>
      <c r="M16" s="737"/>
      <c r="N16" s="737"/>
      <c r="O16" s="738"/>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c r="A17" s="639"/>
      <c r="B17" s="640"/>
      <c r="C17" s="640"/>
      <c r="D17" s="640"/>
      <c r="E17" s="640"/>
      <c r="F17" s="641"/>
      <c r="G17" s="750"/>
      <c r="H17" s="751"/>
      <c r="I17" s="736" t="s">
        <v>50</v>
      </c>
      <c r="J17" s="787"/>
      <c r="K17" s="787"/>
      <c r="L17" s="787"/>
      <c r="M17" s="787"/>
      <c r="N17" s="787"/>
      <c r="O17" s="788"/>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c r="A18" s="639"/>
      <c r="B18" s="640"/>
      <c r="C18" s="640"/>
      <c r="D18" s="640"/>
      <c r="E18" s="640"/>
      <c r="F18" s="641"/>
      <c r="G18" s="752"/>
      <c r="H18" s="753"/>
      <c r="I18" s="741" t="s">
        <v>20</v>
      </c>
      <c r="J18" s="742"/>
      <c r="K18" s="742"/>
      <c r="L18" s="742"/>
      <c r="M18" s="742"/>
      <c r="N18" s="742"/>
      <c r="O18" s="743"/>
      <c r="P18" s="903">
        <f>SUM(P13:V17)</f>
        <v>580</v>
      </c>
      <c r="Q18" s="904"/>
      <c r="R18" s="904"/>
      <c r="S18" s="904"/>
      <c r="T18" s="904"/>
      <c r="U18" s="904"/>
      <c r="V18" s="905"/>
      <c r="W18" s="903">
        <f>SUM(W13:AC17)</f>
        <v>420</v>
      </c>
      <c r="X18" s="904"/>
      <c r="Y18" s="904"/>
      <c r="Z18" s="904"/>
      <c r="AA18" s="904"/>
      <c r="AB18" s="904"/>
      <c r="AC18" s="905"/>
      <c r="AD18" s="903">
        <f>SUM(AD13:AJ17)</f>
        <v>176</v>
      </c>
      <c r="AE18" s="904"/>
      <c r="AF18" s="904"/>
      <c r="AG18" s="904"/>
      <c r="AH18" s="904"/>
      <c r="AI18" s="904"/>
      <c r="AJ18" s="905"/>
      <c r="AK18" s="903">
        <f>SUM(AK13:AQ17)</f>
        <v>640</v>
      </c>
      <c r="AL18" s="904"/>
      <c r="AM18" s="904"/>
      <c r="AN18" s="904"/>
      <c r="AO18" s="904"/>
      <c r="AP18" s="904"/>
      <c r="AQ18" s="905"/>
      <c r="AR18" s="903">
        <f>SUM(AR13:AX17)</f>
        <v>0</v>
      </c>
      <c r="AS18" s="904"/>
      <c r="AT18" s="904"/>
      <c r="AU18" s="904"/>
      <c r="AV18" s="904"/>
      <c r="AW18" s="904"/>
      <c r="AX18" s="906"/>
    </row>
    <row r="19" spans="1:50" ht="24.75" customHeight="1">
      <c r="A19" s="639"/>
      <c r="B19" s="640"/>
      <c r="C19" s="640"/>
      <c r="D19" s="640"/>
      <c r="E19" s="640"/>
      <c r="F19" s="641"/>
      <c r="G19" s="901" t="s">
        <v>9</v>
      </c>
      <c r="H19" s="902"/>
      <c r="I19" s="902"/>
      <c r="J19" s="902"/>
      <c r="K19" s="902"/>
      <c r="L19" s="902"/>
      <c r="M19" s="902"/>
      <c r="N19" s="902"/>
      <c r="O19" s="902"/>
      <c r="P19" s="682">
        <v>580</v>
      </c>
      <c r="Q19" s="683"/>
      <c r="R19" s="683"/>
      <c r="S19" s="683"/>
      <c r="T19" s="683"/>
      <c r="U19" s="683"/>
      <c r="V19" s="684"/>
      <c r="W19" s="682">
        <v>420</v>
      </c>
      <c r="X19" s="683"/>
      <c r="Y19" s="683"/>
      <c r="Z19" s="683"/>
      <c r="AA19" s="683"/>
      <c r="AB19" s="683"/>
      <c r="AC19" s="684"/>
      <c r="AD19" s="682">
        <v>176</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c r="A20" s="639"/>
      <c r="B20" s="640"/>
      <c r="C20" s="640"/>
      <c r="D20" s="640"/>
      <c r="E20" s="640"/>
      <c r="F20" s="641"/>
      <c r="G20" s="901" t="s">
        <v>10</v>
      </c>
      <c r="H20" s="902"/>
      <c r="I20" s="902"/>
      <c r="J20" s="902"/>
      <c r="K20" s="902"/>
      <c r="L20" s="902"/>
      <c r="M20" s="902"/>
      <c r="N20" s="902"/>
      <c r="O20" s="902"/>
      <c r="P20" s="341">
        <f>IF(P18=0, "-", SUM(P19)/P18)</f>
        <v>1</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1004"/>
      <c r="G21" s="339" t="s">
        <v>358</v>
      </c>
      <c r="H21" s="340"/>
      <c r="I21" s="340"/>
      <c r="J21" s="340"/>
      <c r="K21" s="340"/>
      <c r="L21" s="340"/>
      <c r="M21" s="340"/>
      <c r="N21" s="340"/>
      <c r="O21" s="340"/>
      <c r="P21" s="341">
        <f>IF(P19=0, "-", SUM(P19)/SUM(P13,P14))</f>
        <v>1</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71" t="s">
        <v>434</v>
      </c>
      <c r="B22" s="972"/>
      <c r="C22" s="972"/>
      <c r="D22" s="972"/>
      <c r="E22" s="972"/>
      <c r="F22" s="973"/>
      <c r="G22" s="1009" t="s">
        <v>337</v>
      </c>
      <c r="H22" s="245"/>
      <c r="I22" s="245"/>
      <c r="J22" s="245"/>
      <c r="K22" s="245"/>
      <c r="L22" s="245"/>
      <c r="M22" s="245"/>
      <c r="N22" s="245"/>
      <c r="O22" s="246"/>
      <c r="P22" s="960" t="s">
        <v>435</v>
      </c>
      <c r="Q22" s="245"/>
      <c r="R22" s="245"/>
      <c r="S22" s="245"/>
      <c r="T22" s="245"/>
      <c r="U22" s="245"/>
      <c r="V22" s="246"/>
      <c r="W22" s="960" t="s">
        <v>436</v>
      </c>
      <c r="X22" s="245"/>
      <c r="Y22" s="245"/>
      <c r="Z22" s="245"/>
      <c r="AA22" s="245"/>
      <c r="AB22" s="245"/>
      <c r="AC22" s="246"/>
      <c r="AD22" s="960" t="s">
        <v>336</v>
      </c>
      <c r="AE22" s="245"/>
      <c r="AF22" s="245"/>
      <c r="AG22" s="245"/>
      <c r="AH22" s="245"/>
      <c r="AI22" s="245"/>
      <c r="AJ22" s="245"/>
      <c r="AK22" s="245"/>
      <c r="AL22" s="245"/>
      <c r="AM22" s="245"/>
      <c r="AN22" s="245"/>
      <c r="AO22" s="245"/>
      <c r="AP22" s="245"/>
      <c r="AQ22" s="245"/>
      <c r="AR22" s="245"/>
      <c r="AS22" s="245"/>
      <c r="AT22" s="245"/>
      <c r="AU22" s="245"/>
      <c r="AV22" s="245"/>
      <c r="AW22" s="245"/>
      <c r="AX22" s="980"/>
    </row>
    <row r="23" spans="1:50" ht="25.5" customHeight="1">
      <c r="A23" s="974"/>
      <c r="B23" s="975"/>
      <c r="C23" s="975"/>
      <c r="D23" s="975"/>
      <c r="E23" s="975"/>
      <c r="F23" s="976"/>
      <c r="G23" s="1010" t="s">
        <v>573</v>
      </c>
      <c r="H23" s="1011"/>
      <c r="I23" s="1011"/>
      <c r="J23" s="1011"/>
      <c r="K23" s="1011"/>
      <c r="L23" s="1011"/>
      <c r="M23" s="1011"/>
      <c r="N23" s="1011"/>
      <c r="O23" s="1012"/>
      <c r="P23" s="944">
        <v>148</v>
      </c>
      <c r="Q23" s="945"/>
      <c r="R23" s="945"/>
      <c r="S23" s="945"/>
      <c r="T23" s="945"/>
      <c r="U23" s="945"/>
      <c r="V23" s="961"/>
      <c r="W23" s="944"/>
      <c r="X23" s="945"/>
      <c r="Y23" s="945"/>
      <c r="Z23" s="945"/>
      <c r="AA23" s="945"/>
      <c r="AB23" s="945"/>
      <c r="AC23" s="96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62"/>
      <c r="H24" s="963"/>
      <c r="I24" s="963"/>
      <c r="J24" s="963"/>
      <c r="K24" s="963"/>
      <c r="L24" s="963"/>
      <c r="M24" s="963"/>
      <c r="N24" s="963"/>
      <c r="O24" s="964"/>
      <c r="P24" s="682"/>
      <c r="Q24" s="683"/>
      <c r="R24" s="683"/>
      <c r="S24" s="683"/>
      <c r="T24" s="683"/>
      <c r="U24" s="683"/>
      <c r="V24" s="684"/>
      <c r="W24" s="682"/>
      <c r="X24" s="683"/>
      <c r="Y24" s="683"/>
      <c r="Z24" s="683"/>
      <c r="AA24" s="683"/>
      <c r="AB24" s="683"/>
      <c r="AC24" s="68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682"/>
      <c r="Q25" s="683"/>
      <c r="R25" s="683"/>
      <c r="S25" s="683"/>
      <c r="T25" s="683"/>
      <c r="U25" s="683"/>
      <c r="V25" s="684"/>
      <c r="W25" s="682"/>
      <c r="X25" s="683"/>
      <c r="Y25" s="683"/>
      <c r="Z25" s="683"/>
      <c r="AA25" s="683"/>
      <c r="AB25" s="683"/>
      <c r="AC25" s="68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82"/>
      <c r="Q26" s="683"/>
      <c r="R26" s="683"/>
      <c r="S26" s="683"/>
      <c r="T26" s="683"/>
      <c r="U26" s="683"/>
      <c r="V26" s="684"/>
      <c r="W26" s="682"/>
      <c r="X26" s="683"/>
      <c r="Y26" s="683"/>
      <c r="Z26" s="683"/>
      <c r="AA26" s="683"/>
      <c r="AB26" s="683"/>
      <c r="AC26" s="68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82"/>
      <c r="Q27" s="683"/>
      <c r="R27" s="683"/>
      <c r="S27" s="683"/>
      <c r="T27" s="683"/>
      <c r="U27" s="683"/>
      <c r="V27" s="684"/>
      <c r="W27" s="682"/>
      <c r="X27" s="683"/>
      <c r="Y27" s="683"/>
      <c r="Z27" s="683"/>
      <c r="AA27" s="683"/>
      <c r="AB27" s="683"/>
      <c r="AC27" s="68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341</v>
      </c>
      <c r="H28" s="966"/>
      <c r="I28" s="966"/>
      <c r="J28" s="966"/>
      <c r="K28" s="966"/>
      <c r="L28" s="966"/>
      <c r="M28" s="966"/>
      <c r="N28" s="966"/>
      <c r="O28" s="967"/>
      <c r="P28" s="903">
        <f>P29-SUM(P23:P27)</f>
        <v>0</v>
      </c>
      <c r="Q28" s="904"/>
      <c r="R28" s="904"/>
      <c r="S28" s="904"/>
      <c r="T28" s="904"/>
      <c r="U28" s="904"/>
      <c r="V28" s="905"/>
      <c r="W28" s="903">
        <f>W29-SUM(W23:W27)</f>
        <v>0</v>
      </c>
      <c r="X28" s="904"/>
      <c r="Y28" s="904"/>
      <c r="Z28" s="904"/>
      <c r="AA28" s="904"/>
      <c r="AB28" s="904"/>
      <c r="AC28" s="90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338</v>
      </c>
      <c r="H29" s="969"/>
      <c r="I29" s="969"/>
      <c r="J29" s="969"/>
      <c r="K29" s="969"/>
      <c r="L29" s="969"/>
      <c r="M29" s="969"/>
      <c r="N29" s="969"/>
      <c r="O29" s="970"/>
      <c r="P29" s="682">
        <f>AK13</f>
        <v>148</v>
      </c>
      <c r="Q29" s="683"/>
      <c r="R29" s="683"/>
      <c r="S29" s="683"/>
      <c r="T29" s="683"/>
      <c r="U29" s="683"/>
      <c r="V29" s="684"/>
      <c r="W29" s="992">
        <f>AR13</f>
        <v>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86" t="s">
        <v>353</v>
      </c>
      <c r="B30" s="887"/>
      <c r="C30" s="887"/>
      <c r="D30" s="887"/>
      <c r="E30" s="887"/>
      <c r="F30" s="888"/>
      <c r="G30" s="798" t="s">
        <v>146</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398</v>
      </c>
      <c r="AF30" s="884"/>
      <c r="AG30" s="884"/>
      <c r="AH30" s="885"/>
      <c r="AI30" s="883" t="s">
        <v>420</v>
      </c>
      <c r="AJ30" s="884"/>
      <c r="AK30" s="884"/>
      <c r="AL30" s="885"/>
      <c r="AM30" s="940" t="s">
        <v>425</v>
      </c>
      <c r="AN30" s="940"/>
      <c r="AO30" s="940"/>
      <c r="AP30" s="883"/>
      <c r="AQ30" s="792" t="s">
        <v>235</v>
      </c>
      <c r="AR30" s="793"/>
      <c r="AS30" s="793"/>
      <c r="AT30" s="794"/>
      <c r="AU30" s="799" t="s">
        <v>134</v>
      </c>
      <c r="AV30" s="799"/>
      <c r="AW30" s="799"/>
      <c r="AX30" s="941"/>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70"/>
      <c r="AC31" s="271"/>
      <c r="AD31" s="272"/>
      <c r="AE31" s="270"/>
      <c r="AF31" s="271"/>
      <c r="AG31" s="271"/>
      <c r="AH31" s="272"/>
      <c r="AI31" s="270"/>
      <c r="AJ31" s="271"/>
      <c r="AK31" s="271"/>
      <c r="AL31" s="272"/>
      <c r="AM31" s="274"/>
      <c r="AN31" s="274"/>
      <c r="AO31" s="274"/>
      <c r="AP31" s="270"/>
      <c r="AQ31" s="615">
        <v>5</v>
      </c>
      <c r="AR31" s="224"/>
      <c r="AS31" s="157" t="s">
        <v>236</v>
      </c>
      <c r="AT31" s="158"/>
      <c r="AU31" s="223" t="s">
        <v>577</v>
      </c>
      <c r="AV31" s="223"/>
      <c r="AW31" s="423" t="s">
        <v>181</v>
      </c>
      <c r="AX31" s="424"/>
    </row>
    <row r="32" spans="1:50" ht="23.25" customHeight="1">
      <c r="A32" s="428"/>
      <c r="B32" s="426"/>
      <c r="C32" s="426"/>
      <c r="D32" s="426"/>
      <c r="E32" s="426"/>
      <c r="F32" s="427"/>
      <c r="G32" s="589" t="s">
        <v>574</v>
      </c>
      <c r="H32" s="590"/>
      <c r="I32" s="590"/>
      <c r="J32" s="590"/>
      <c r="K32" s="590"/>
      <c r="L32" s="590"/>
      <c r="M32" s="590"/>
      <c r="N32" s="590"/>
      <c r="O32" s="591"/>
      <c r="P32" s="129" t="s">
        <v>575</v>
      </c>
      <c r="Q32" s="129"/>
      <c r="R32" s="129"/>
      <c r="S32" s="129"/>
      <c r="T32" s="129"/>
      <c r="U32" s="129"/>
      <c r="V32" s="129"/>
      <c r="W32" s="129"/>
      <c r="X32" s="130"/>
      <c r="Y32" s="499" t="s">
        <v>12</v>
      </c>
      <c r="Z32" s="559"/>
      <c r="AA32" s="560"/>
      <c r="AB32" s="489" t="s">
        <v>576</v>
      </c>
      <c r="AC32" s="489"/>
      <c r="AD32" s="489"/>
      <c r="AE32" s="241">
        <v>140</v>
      </c>
      <c r="AF32" s="242"/>
      <c r="AG32" s="242"/>
      <c r="AH32" s="242"/>
      <c r="AI32" s="241">
        <v>133</v>
      </c>
      <c r="AJ32" s="242"/>
      <c r="AK32" s="242"/>
      <c r="AL32" s="242"/>
      <c r="AM32" s="241">
        <v>136</v>
      </c>
      <c r="AN32" s="242"/>
      <c r="AO32" s="242"/>
      <c r="AP32" s="242"/>
      <c r="AQ32" s="365" t="s">
        <v>579</v>
      </c>
      <c r="AR32" s="231"/>
      <c r="AS32" s="231"/>
      <c r="AT32" s="366"/>
      <c r="AU32" s="242" t="s">
        <v>577</v>
      </c>
      <c r="AV32" s="242"/>
      <c r="AW32" s="242"/>
      <c r="AX32" s="244"/>
    </row>
    <row r="33" spans="1:50" ht="23.25" customHeight="1">
      <c r="A33" s="429"/>
      <c r="B33" s="430"/>
      <c r="C33" s="430"/>
      <c r="D33" s="430"/>
      <c r="E33" s="430"/>
      <c r="F33" s="431"/>
      <c r="G33" s="592"/>
      <c r="H33" s="593"/>
      <c r="I33" s="593"/>
      <c r="J33" s="593"/>
      <c r="K33" s="593"/>
      <c r="L33" s="593"/>
      <c r="M33" s="593"/>
      <c r="N33" s="593"/>
      <c r="O33" s="594"/>
      <c r="P33" s="132"/>
      <c r="Q33" s="132"/>
      <c r="R33" s="132"/>
      <c r="S33" s="132"/>
      <c r="T33" s="132"/>
      <c r="U33" s="132"/>
      <c r="V33" s="132"/>
      <c r="W33" s="132"/>
      <c r="X33" s="133"/>
      <c r="Y33" s="443" t="s">
        <v>54</v>
      </c>
      <c r="Z33" s="444"/>
      <c r="AA33" s="445"/>
      <c r="AB33" s="551" t="s">
        <v>576</v>
      </c>
      <c r="AC33" s="551"/>
      <c r="AD33" s="551"/>
      <c r="AE33" s="241">
        <v>125</v>
      </c>
      <c r="AF33" s="242"/>
      <c r="AG33" s="242"/>
      <c r="AH33" s="242"/>
      <c r="AI33" s="241">
        <v>125</v>
      </c>
      <c r="AJ33" s="242"/>
      <c r="AK33" s="242"/>
      <c r="AL33" s="242"/>
      <c r="AM33" s="241">
        <v>125</v>
      </c>
      <c r="AN33" s="242"/>
      <c r="AO33" s="242"/>
      <c r="AP33" s="242"/>
      <c r="AQ33" s="365">
        <v>125</v>
      </c>
      <c r="AR33" s="231"/>
      <c r="AS33" s="231"/>
      <c r="AT33" s="366"/>
      <c r="AU33" s="242" t="s">
        <v>578</v>
      </c>
      <c r="AV33" s="242"/>
      <c r="AW33" s="242"/>
      <c r="AX33" s="244"/>
    </row>
    <row r="34" spans="1:50" ht="23.25" customHeight="1">
      <c r="A34" s="428"/>
      <c r="B34" s="426"/>
      <c r="C34" s="426"/>
      <c r="D34" s="426"/>
      <c r="E34" s="426"/>
      <c r="F34" s="427"/>
      <c r="G34" s="595"/>
      <c r="H34" s="596"/>
      <c r="I34" s="596"/>
      <c r="J34" s="596"/>
      <c r="K34" s="596"/>
      <c r="L34" s="596"/>
      <c r="M34" s="596"/>
      <c r="N34" s="596"/>
      <c r="O34" s="597"/>
      <c r="P34" s="135"/>
      <c r="Q34" s="135"/>
      <c r="R34" s="135"/>
      <c r="S34" s="135"/>
      <c r="T34" s="135"/>
      <c r="U34" s="135"/>
      <c r="V34" s="135"/>
      <c r="W34" s="135"/>
      <c r="X34" s="136"/>
      <c r="Y34" s="443" t="s">
        <v>13</v>
      </c>
      <c r="Z34" s="444"/>
      <c r="AA34" s="445"/>
      <c r="AB34" s="584" t="s">
        <v>182</v>
      </c>
      <c r="AC34" s="584"/>
      <c r="AD34" s="584"/>
      <c r="AE34" s="241">
        <v>112</v>
      </c>
      <c r="AF34" s="242"/>
      <c r="AG34" s="242"/>
      <c r="AH34" s="242"/>
      <c r="AI34" s="241">
        <f>AI32/AI33*100</f>
        <v>106.4</v>
      </c>
      <c r="AJ34" s="242"/>
      <c r="AK34" s="242"/>
      <c r="AL34" s="242"/>
      <c r="AM34" s="241">
        <f>AM32/AM33*100</f>
        <v>108.80000000000001</v>
      </c>
      <c r="AN34" s="242"/>
      <c r="AO34" s="242"/>
      <c r="AP34" s="242"/>
      <c r="AQ34" s="365" t="s">
        <v>579</v>
      </c>
      <c r="AR34" s="231"/>
      <c r="AS34" s="231"/>
      <c r="AT34" s="366"/>
      <c r="AU34" s="242" t="s">
        <v>577</v>
      </c>
      <c r="AV34" s="242"/>
      <c r="AW34" s="242"/>
      <c r="AX34" s="244"/>
    </row>
    <row r="35" spans="1:50" ht="23.25" customHeight="1">
      <c r="A35" s="249" t="s">
        <v>386</v>
      </c>
      <c r="B35" s="250"/>
      <c r="C35" s="250"/>
      <c r="D35" s="250"/>
      <c r="E35" s="250"/>
      <c r="F35" s="251"/>
      <c r="G35" s="255" t="s">
        <v>580</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t="18.75" customHeight="1">
      <c r="A37" s="795" t="s">
        <v>353</v>
      </c>
      <c r="B37" s="796"/>
      <c r="C37" s="796"/>
      <c r="D37" s="796"/>
      <c r="E37" s="796"/>
      <c r="F37" s="797"/>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67" t="s">
        <v>398</v>
      </c>
      <c r="AF37" s="268"/>
      <c r="AG37" s="268"/>
      <c r="AH37" s="269"/>
      <c r="AI37" s="267" t="s">
        <v>396</v>
      </c>
      <c r="AJ37" s="268"/>
      <c r="AK37" s="268"/>
      <c r="AL37" s="269"/>
      <c r="AM37" s="273" t="s">
        <v>425</v>
      </c>
      <c r="AN37" s="273"/>
      <c r="AO37" s="273"/>
      <c r="AP37" s="273"/>
      <c r="AQ37" s="175" t="s">
        <v>235</v>
      </c>
      <c r="AR37" s="176"/>
      <c r="AS37" s="176"/>
      <c r="AT37" s="177"/>
      <c r="AU37" s="439" t="s">
        <v>134</v>
      </c>
      <c r="AV37" s="439"/>
      <c r="AW37" s="439"/>
      <c r="AX37" s="935"/>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70"/>
      <c r="AC38" s="271"/>
      <c r="AD38" s="272"/>
      <c r="AE38" s="270"/>
      <c r="AF38" s="271"/>
      <c r="AG38" s="271"/>
      <c r="AH38" s="272"/>
      <c r="AI38" s="270"/>
      <c r="AJ38" s="271"/>
      <c r="AK38" s="271"/>
      <c r="AL38" s="272"/>
      <c r="AM38" s="274"/>
      <c r="AN38" s="274"/>
      <c r="AO38" s="274"/>
      <c r="AP38" s="274"/>
      <c r="AQ38" s="615" t="s">
        <v>584</v>
      </c>
      <c r="AR38" s="224"/>
      <c r="AS38" s="157" t="s">
        <v>236</v>
      </c>
      <c r="AT38" s="158"/>
      <c r="AU38" s="223" t="s">
        <v>584</v>
      </c>
      <c r="AV38" s="223"/>
      <c r="AW38" s="423" t="s">
        <v>181</v>
      </c>
      <c r="AX38" s="424"/>
    </row>
    <row r="39" spans="1:50" ht="23.25" customHeight="1">
      <c r="A39" s="428"/>
      <c r="B39" s="426"/>
      <c r="C39" s="426"/>
      <c r="D39" s="426"/>
      <c r="E39" s="426"/>
      <c r="F39" s="427"/>
      <c r="G39" s="589" t="s">
        <v>581</v>
      </c>
      <c r="H39" s="590"/>
      <c r="I39" s="590"/>
      <c r="J39" s="590"/>
      <c r="K39" s="590"/>
      <c r="L39" s="590"/>
      <c r="M39" s="590"/>
      <c r="N39" s="590"/>
      <c r="O39" s="591"/>
      <c r="P39" s="129" t="s">
        <v>582</v>
      </c>
      <c r="Q39" s="129"/>
      <c r="R39" s="129"/>
      <c r="S39" s="129"/>
      <c r="T39" s="129"/>
      <c r="U39" s="129"/>
      <c r="V39" s="129"/>
      <c r="W39" s="129"/>
      <c r="X39" s="130"/>
      <c r="Y39" s="499" t="s">
        <v>12</v>
      </c>
      <c r="Z39" s="559"/>
      <c r="AA39" s="560"/>
      <c r="AB39" s="489" t="s">
        <v>583</v>
      </c>
      <c r="AC39" s="489"/>
      <c r="AD39" s="489"/>
      <c r="AE39" s="241">
        <v>3913</v>
      </c>
      <c r="AF39" s="242"/>
      <c r="AG39" s="242"/>
      <c r="AH39" s="242"/>
      <c r="AI39" s="241">
        <v>3282</v>
      </c>
      <c r="AJ39" s="242"/>
      <c r="AK39" s="242"/>
      <c r="AL39" s="242"/>
      <c r="AM39" s="241">
        <v>3440</v>
      </c>
      <c r="AN39" s="242"/>
      <c r="AO39" s="242"/>
      <c r="AP39" s="242"/>
      <c r="AQ39" s="365" t="s">
        <v>584</v>
      </c>
      <c r="AR39" s="231"/>
      <c r="AS39" s="231"/>
      <c r="AT39" s="366"/>
      <c r="AU39" s="242" t="s">
        <v>584</v>
      </c>
      <c r="AV39" s="242"/>
      <c r="AW39" s="242"/>
      <c r="AX39" s="244"/>
    </row>
    <row r="40" spans="1:50" ht="23.25" customHeight="1">
      <c r="A40" s="429"/>
      <c r="B40" s="430"/>
      <c r="C40" s="430"/>
      <c r="D40" s="430"/>
      <c r="E40" s="430"/>
      <c r="F40" s="431"/>
      <c r="G40" s="592"/>
      <c r="H40" s="593"/>
      <c r="I40" s="593"/>
      <c r="J40" s="593"/>
      <c r="K40" s="593"/>
      <c r="L40" s="593"/>
      <c r="M40" s="593"/>
      <c r="N40" s="593"/>
      <c r="O40" s="594"/>
      <c r="P40" s="132"/>
      <c r="Q40" s="132"/>
      <c r="R40" s="132"/>
      <c r="S40" s="132"/>
      <c r="T40" s="132"/>
      <c r="U40" s="132"/>
      <c r="V40" s="132"/>
      <c r="W40" s="132"/>
      <c r="X40" s="133"/>
      <c r="Y40" s="443" t="s">
        <v>54</v>
      </c>
      <c r="Z40" s="444"/>
      <c r="AA40" s="445"/>
      <c r="AB40" s="551" t="s">
        <v>583</v>
      </c>
      <c r="AC40" s="551"/>
      <c r="AD40" s="551"/>
      <c r="AE40" s="241">
        <v>3000</v>
      </c>
      <c r="AF40" s="242"/>
      <c r="AG40" s="242"/>
      <c r="AH40" s="242"/>
      <c r="AI40" s="241">
        <v>3000</v>
      </c>
      <c r="AJ40" s="242"/>
      <c r="AK40" s="242"/>
      <c r="AL40" s="242"/>
      <c r="AM40" s="241">
        <v>3000</v>
      </c>
      <c r="AN40" s="242"/>
      <c r="AO40" s="242"/>
      <c r="AP40" s="242"/>
      <c r="AQ40" s="365">
        <v>3000</v>
      </c>
      <c r="AR40" s="231"/>
      <c r="AS40" s="231"/>
      <c r="AT40" s="366"/>
      <c r="AU40" s="242" t="s">
        <v>584</v>
      </c>
      <c r="AV40" s="242"/>
      <c r="AW40" s="242"/>
      <c r="AX40" s="244"/>
    </row>
    <row r="41" spans="1:50" ht="62.25" customHeight="1">
      <c r="A41" s="432"/>
      <c r="B41" s="433"/>
      <c r="C41" s="433"/>
      <c r="D41" s="433"/>
      <c r="E41" s="433"/>
      <c r="F41" s="434"/>
      <c r="G41" s="595"/>
      <c r="H41" s="596"/>
      <c r="I41" s="596"/>
      <c r="J41" s="596"/>
      <c r="K41" s="596"/>
      <c r="L41" s="596"/>
      <c r="M41" s="596"/>
      <c r="N41" s="596"/>
      <c r="O41" s="597"/>
      <c r="P41" s="135"/>
      <c r="Q41" s="135"/>
      <c r="R41" s="135"/>
      <c r="S41" s="135"/>
      <c r="T41" s="135"/>
      <c r="U41" s="135"/>
      <c r="V41" s="135"/>
      <c r="W41" s="135"/>
      <c r="X41" s="136"/>
      <c r="Y41" s="443" t="s">
        <v>13</v>
      </c>
      <c r="Z41" s="444"/>
      <c r="AA41" s="445"/>
      <c r="AB41" s="584" t="s">
        <v>182</v>
      </c>
      <c r="AC41" s="584"/>
      <c r="AD41" s="584"/>
      <c r="AE41" s="241">
        <f t="shared" ref="AE41" si="4">AE39/AE40*100</f>
        <v>130.43333333333334</v>
      </c>
      <c r="AF41" s="242"/>
      <c r="AG41" s="242"/>
      <c r="AH41" s="242"/>
      <c r="AI41" s="241">
        <f>3282/3000*100</f>
        <v>109.4</v>
      </c>
      <c r="AJ41" s="242"/>
      <c r="AK41" s="242"/>
      <c r="AL41" s="242"/>
      <c r="AM41" s="241">
        <f>AM39/AM40*100</f>
        <v>114.66666666666667</v>
      </c>
      <c r="AN41" s="242"/>
      <c r="AO41" s="242"/>
      <c r="AP41" s="242"/>
      <c r="AQ41" s="365" t="s">
        <v>584</v>
      </c>
      <c r="AR41" s="231"/>
      <c r="AS41" s="231"/>
      <c r="AT41" s="366"/>
      <c r="AU41" s="242" t="s">
        <v>584</v>
      </c>
      <c r="AV41" s="242"/>
      <c r="AW41" s="242"/>
      <c r="AX41" s="244"/>
    </row>
    <row r="42" spans="1:50" ht="23.25" customHeight="1">
      <c r="A42" s="249" t="s">
        <v>386</v>
      </c>
      <c r="B42" s="250"/>
      <c r="C42" s="250"/>
      <c r="D42" s="250"/>
      <c r="E42" s="250"/>
      <c r="F42" s="251"/>
      <c r="G42" s="255" t="s">
        <v>585</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95" t="s">
        <v>353</v>
      </c>
      <c r="B44" s="796"/>
      <c r="C44" s="796"/>
      <c r="D44" s="796"/>
      <c r="E44" s="796"/>
      <c r="F44" s="797"/>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67" t="s">
        <v>398</v>
      </c>
      <c r="AF44" s="268"/>
      <c r="AG44" s="268"/>
      <c r="AH44" s="269"/>
      <c r="AI44" s="267" t="s">
        <v>396</v>
      </c>
      <c r="AJ44" s="268"/>
      <c r="AK44" s="268"/>
      <c r="AL44" s="269"/>
      <c r="AM44" s="273" t="s">
        <v>425</v>
      </c>
      <c r="AN44" s="273"/>
      <c r="AO44" s="273"/>
      <c r="AP44" s="273"/>
      <c r="AQ44" s="175" t="s">
        <v>235</v>
      </c>
      <c r="AR44" s="176"/>
      <c r="AS44" s="176"/>
      <c r="AT44" s="177"/>
      <c r="AU44" s="439" t="s">
        <v>134</v>
      </c>
      <c r="AV44" s="439"/>
      <c r="AW44" s="439"/>
      <c r="AX44" s="935"/>
    </row>
    <row r="45" spans="1:50" ht="18.75" hidden="1"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70"/>
      <c r="AC45" s="271"/>
      <c r="AD45" s="272"/>
      <c r="AE45" s="270"/>
      <c r="AF45" s="271"/>
      <c r="AG45" s="271"/>
      <c r="AH45" s="272"/>
      <c r="AI45" s="270"/>
      <c r="AJ45" s="271"/>
      <c r="AK45" s="271"/>
      <c r="AL45" s="272"/>
      <c r="AM45" s="274"/>
      <c r="AN45" s="274"/>
      <c r="AO45" s="274"/>
      <c r="AP45" s="274"/>
      <c r="AQ45" s="615"/>
      <c r="AR45" s="224"/>
      <c r="AS45" s="157" t="s">
        <v>236</v>
      </c>
      <c r="AT45" s="158"/>
      <c r="AU45" s="223"/>
      <c r="AV45" s="223"/>
      <c r="AW45" s="423" t="s">
        <v>181</v>
      </c>
      <c r="AX45" s="424"/>
    </row>
    <row r="46" spans="1:50" ht="23.25" hidden="1" customHeight="1">
      <c r="A46" s="428"/>
      <c r="B46" s="426"/>
      <c r="C46" s="426"/>
      <c r="D46" s="426"/>
      <c r="E46" s="426"/>
      <c r="F46" s="427"/>
      <c r="G46" s="589"/>
      <c r="H46" s="590"/>
      <c r="I46" s="590"/>
      <c r="J46" s="590"/>
      <c r="K46" s="590"/>
      <c r="L46" s="590"/>
      <c r="M46" s="590"/>
      <c r="N46" s="590"/>
      <c r="O46" s="591"/>
      <c r="P46" s="129"/>
      <c r="Q46" s="129"/>
      <c r="R46" s="129"/>
      <c r="S46" s="129"/>
      <c r="T46" s="129"/>
      <c r="U46" s="129"/>
      <c r="V46" s="129"/>
      <c r="W46" s="129"/>
      <c r="X46" s="130"/>
      <c r="Y46" s="499" t="s">
        <v>12</v>
      </c>
      <c r="Z46" s="559"/>
      <c r="AA46" s="560"/>
      <c r="AB46" s="489"/>
      <c r="AC46" s="489"/>
      <c r="AD46" s="489"/>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3.25" hidden="1" customHeight="1">
      <c r="A47" s="429"/>
      <c r="B47" s="430"/>
      <c r="C47" s="430"/>
      <c r="D47" s="430"/>
      <c r="E47" s="430"/>
      <c r="F47" s="431"/>
      <c r="G47" s="592"/>
      <c r="H47" s="593"/>
      <c r="I47" s="593"/>
      <c r="J47" s="593"/>
      <c r="K47" s="593"/>
      <c r="L47" s="593"/>
      <c r="M47" s="593"/>
      <c r="N47" s="593"/>
      <c r="O47" s="594"/>
      <c r="P47" s="132"/>
      <c r="Q47" s="132"/>
      <c r="R47" s="132"/>
      <c r="S47" s="132"/>
      <c r="T47" s="132"/>
      <c r="U47" s="132"/>
      <c r="V47" s="132"/>
      <c r="W47" s="132"/>
      <c r="X47" s="133"/>
      <c r="Y47" s="443" t="s">
        <v>54</v>
      </c>
      <c r="Z47" s="444"/>
      <c r="AA47" s="445"/>
      <c r="AB47" s="551"/>
      <c r="AC47" s="551"/>
      <c r="AD47" s="551"/>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3.25" hidden="1" customHeight="1">
      <c r="A48" s="432"/>
      <c r="B48" s="433"/>
      <c r="C48" s="433"/>
      <c r="D48" s="433"/>
      <c r="E48" s="433"/>
      <c r="F48" s="434"/>
      <c r="G48" s="595"/>
      <c r="H48" s="596"/>
      <c r="I48" s="596"/>
      <c r="J48" s="596"/>
      <c r="K48" s="596"/>
      <c r="L48" s="596"/>
      <c r="M48" s="596"/>
      <c r="N48" s="596"/>
      <c r="O48" s="597"/>
      <c r="P48" s="135"/>
      <c r="Q48" s="135"/>
      <c r="R48" s="135"/>
      <c r="S48" s="135"/>
      <c r="T48" s="135"/>
      <c r="U48" s="135"/>
      <c r="V48" s="135"/>
      <c r="W48" s="135"/>
      <c r="X48" s="136"/>
      <c r="Y48" s="443" t="s">
        <v>13</v>
      </c>
      <c r="Z48" s="444"/>
      <c r="AA48" s="445"/>
      <c r="AB48" s="584" t="s">
        <v>182</v>
      </c>
      <c r="AC48" s="584"/>
      <c r="AD48" s="584"/>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67" t="s">
        <v>398</v>
      </c>
      <c r="AF51" s="268"/>
      <c r="AG51" s="268"/>
      <c r="AH51" s="269"/>
      <c r="AI51" s="267" t="s">
        <v>396</v>
      </c>
      <c r="AJ51" s="268"/>
      <c r="AK51" s="268"/>
      <c r="AL51" s="269"/>
      <c r="AM51" s="273" t="s">
        <v>425</v>
      </c>
      <c r="AN51" s="273"/>
      <c r="AO51" s="273"/>
      <c r="AP51" s="273"/>
      <c r="AQ51" s="175" t="s">
        <v>235</v>
      </c>
      <c r="AR51" s="176"/>
      <c r="AS51" s="176"/>
      <c r="AT51" s="177"/>
      <c r="AU51" s="949" t="s">
        <v>134</v>
      </c>
      <c r="AV51" s="949"/>
      <c r="AW51" s="949"/>
      <c r="AX51" s="950"/>
    </row>
    <row r="52" spans="1:50" ht="18.75" hidden="1"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70"/>
      <c r="AC52" s="271"/>
      <c r="AD52" s="272"/>
      <c r="AE52" s="270"/>
      <c r="AF52" s="271"/>
      <c r="AG52" s="271"/>
      <c r="AH52" s="272"/>
      <c r="AI52" s="270"/>
      <c r="AJ52" s="271"/>
      <c r="AK52" s="271"/>
      <c r="AL52" s="272"/>
      <c r="AM52" s="274"/>
      <c r="AN52" s="274"/>
      <c r="AO52" s="274"/>
      <c r="AP52" s="274"/>
      <c r="AQ52" s="615"/>
      <c r="AR52" s="224"/>
      <c r="AS52" s="157" t="s">
        <v>236</v>
      </c>
      <c r="AT52" s="158"/>
      <c r="AU52" s="223"/>
      <c r="AV52" s="223"/>
      <c r="AW52" s="423" t="s">
        <v>181</v>
      </c>
      <c r="AX52" s="424"/>
    </row>
    <row r="53" spans="1:50" ht="23.25" hidden="1" customHeight="1">
      <c r="A53" s="428"/>
      <c r="B53" s="426"/>
      <c r="C53" s="426"/>
      <c r="D53" s="426"/>
      <c r="E53" s="426"/>
      <c r="F53" s="427"/>
      <c r="G53" s="589"/>
      <c r="H53" s="590"/>
      <c r="I53" s="590"/>
      <c r="J53" s="590"/>
      <c r="K53" s="590"/>
      <c r="L53" s="590"/>
      <c r="M53" s="590"/>
      <c r="N53" s="590"/>
      <c r="O53" s="591"/>
      <c r="P53" s="129"/>
      <c r="Q53" s="129"/>
      <c r="R53" s="129"/>
      <c r="S53" s="129"/>
      <c r="T53" s="129"/>
      <c r="U53" s="129"/>
      <c r="V53" s="129"/>
      <c r="W53" s="129"/>
      <c r="X53" s="130"/>
      <c r="Y53" s="499" t="s">
        <v>12</v>
      </c>
      <c r="Z53" s="559"/>
      <c r="AA53" s="560"/>
      <c r="AB53" s="489"/>
      <c r="AC53" s="489"/>
      <c r="AD53" s="489"/>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3.25" hidden="1" customHeight="1">
      <c r="A54" s="429"/>
      <c r="B54" s="430"/>
      <c r="C54" s="430"/>
      <c r="D54" s="430"/>
      <c r="E54" s="430"/>
      <c r="F54" s="431"/>
      <c r="G54" s="592"/>
      <c r="H54" s="593"/>
      <c r="I54" s="593"/>
      <c r="J54" s="593"/>
      <c r="K54" s="593"/>
      <c r="L54" s="593"/>
      <c r="M54" s="593"/>
      <c r="N54" s="593"/>
      <c r="O54" s="594"/>
      <c r="P54" s="132"/>
      <c r="Q54" s="132"/>
      <c r="R54" s="132"/>
      <c r="S54" s="132"/>
      <c r="T54" s="132"/>
      <c r="U54" s="132"/>
      <c r="V54" s="132"/>
      <c r="W54" s="132"/>
      <c r="X54" s="133"/>
      <c r="Y54" s="443" t="s">
        <v>54</v>
      </c>
      <c r="Z54" s="444"/>
      <c r="AA54" s="445"/>
      <c r="AB54" s="551"/>
      <c r="AC54" s="551"/>
      <c r="AD54" s="551"/>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3.25" hidden="1" customHeight="1">
      <c r="A55" s="432"/>
      <c r="B55" s="433"/>
      <c r="C55" s="433"/>
      <c r="D55" s="433"/>
      <c r="E55" s="433"/>
      <c r="F55" s="434"/>
      <c r="G55" s="595"/>
      <c r="H55" s="596"/>
      <c r="I55" s="596"/>
      <c r="J55" s="596"/>
      <c r="K55" s="596"/>
      <c r="L55" s="596"/>
      <c r="M55" s="596"/>
      <c r="N55" s="596"/>
      <c r="O55" s="597"/>
      <c r="P55" s="135"/>
      <c r="Q55" s="135"/>
      <c r="R55" s="135"/>
      <c r="S55" s="135"/>
      <c r="T55" s="135"/>
      <c r="U55" s="135"/>
      <c r="V55" s="135"/>
      <c r="W55" s="135"/>
      <c r="X55" s="136"/>
      <c r="Y55" s="443" t="s">
        <v>13</v>
      </c>
      <c r="Z55" s="444"/>
      <c r="AA55" s="445"/>
      <c r="AB55" s="619" t="s">
        <v>14</v>
      </c>
      <c r="AC55" s="619"/>
      <c r="AD55" s="619"/>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67" t="s">
        <v>398</v>
      </c>
      <c r="AF58" s="268"/>
      <c r="AG58" s="268"/>
      <c r="AH58" s="269"/>
      <c r="AI58" s="267" t="s">
        <v>396</v>
      </c>
      <c r="AJ58" s="268"/>
      <c r="AK58" s="268"/>
      <c r="AL58" s="269"/>
      <c r="AM58" s="273" t="s">
        <v>425</v>
      </c>
      <c r="AN58" s="273"/>
      <c r="AO58" s="273"/>
      <c r="AP58" s="273"/>
      <c r="AQ58" s="175" t="s">
        <v>235</v>
      </c>
      <c r="AR58" s="176"/>
      <c r="AS58" s="176"/>
      <c r="AT58" s="177"/>
      <c r="AU58" s="949" t="s">
        <v>134</v>
      </c>
      <c r="AV58" s="949"/>
      <c r="AW58" s="949"/>
      <c r="AX58" s="950"/>
    </row>
    <row r="59" spans="1:50" ht="18.75" hidden="1"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70"/>
      <c r="AC59" s="271"/>
      <c r="AD59" s="272"/>
      <c r="AE59" s="270"/>
      <c r="AF59" s="271"/>
      <c r="AG59" s="271"/>
      <c r="AH59" s="272"/>
      <c r="AI59" s="270"/>
      <c r="AJ59" s="271"/>
      <c r="AK59" s="271"/>
      <c r="AL59" s="272"/>
      <c r="AM59" s="274"/>
      <c r="AN59" s="274"/>
      <c r="AO59" s="274"/>
      <c r="AP59" s="274"/>
      <c r="AQ59" s="615"/>
      <c r="AR59" s="224"/>
      <c r="AS59" s="157" t="s">
        <v>236</v>
      </c>
      <c r="AT59" s="158"/>
      <c r="AU59" s="223"/>
      <c r="AV59" s="223"/>
      <c r="AW59" s="423" t="s">
        <v>181</v>
      </c>
      <c r="AX59" s="424"/>
    </row>
    <row r="60" spans="1:50" ht="23.25" hidden="1" customHeight="1">
      <c r="A60" s="428"/>
      <c r="B60" s="426"/>
      <c r="C60" s="426"/>
      <c r="D60" s="426"/>
      <c r="E60" s="426"/>
      <c r="F60" s="427"/>
      <c r="G60" s="589"/>
      <c r="H60" s="590"/>
      <c r="I60" s="590"/>
      <c r="J60" s="590"/>
      <c r="K60" s="590"/>
      <c r="L60" s="590"/>
      <c r="M60" s="590"/>
      <c r="N60" s="590"/>
      <c r="O60" s="591"/>
      <c r="P60" s="129"/>
      <c r="Q60" s="129"/>
      <c r="R60" s="129"/>
      <c r="S60" s="129"/>
      <c r="T60" s="129"/>
      <c r="U60" s="129"/>
      <c r="V60" s="129"/>
      <c r="W60" s="129"/>
      <c r="X60" s="130"/>
      <c r="Y60" s="499" t="s">
        <v>12</v>
      </c>
      <c r="Z60" s="559"/>
      <c r="AA60" s="560"/>
      <c r="AB60" s="489"/>
      <c r="AC60" s="489"/>
      <c r="AD60" s="489"/>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3.25" hidden="1" customHeight="1">
      <c r="A61" s="429"/>
      <c r="B61" s="430"/>
      <c r="C61" s="430"/>
      <c r="D61" s="430"/>
      <c r="E61" s="430"/>
      <c r="F61" s="431"/>
      <c r="G61" s="592"/>
      <c r="H61" s="593"/>
      <c r="I61" s="593"/>
      <c r="J61" s="593"/>
      <c r="K61" s="593"/>
      <c r="L61" s="593"/>
      <c r="M61" s="593"/>
      <c r="N61" s="593"/>
      <c r="O61" s="594"/>
      <c r="P61" s="132"/>
      <c r="Q61" s="132"/>
      <c r="R61" s="132"/>
      <c r="S61" s="132"/>
      <c r="T61" s="132"/>
      <c r="U61" s="132"/>
      <c r="V61" s="132"/>
      <c r="W61" s="132"/>
      <c r="X61" s="133"/>
      <c r="Y61" s="443" t="s">
        <v>54</v>
      </c>
      <c r="Z61" s="444"/>
      <c r="AA61" s="445"/>
      <c r="AB61" s="551"/>
      <c r="AC61" s="551"/>
      <c r="AD61" s="551"/>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3.25" hidden="1" customHeight="1">
      <c r="A62" s="429"/>
      <c r="B62" s="430"/>
      <c r="C62" s="430"/>
      <c r="D62" s="430"/>
      <c r="E62" s="430"/>
      <c r="F62" s="431"/>
      <c r="G62" s="595"/>
      <c r="H62" s="596"/>
      <c r="I62" s="596"/>
      <c r="J62" s="596"/>
      <c r="K62" s="596"/>
      <c r="L62" s="596"/>
      <c r="M62" s="596"/>
      <c r="N62" s="596"/>
      <c r="O62" s="597"/>
      <c r="P62" s="135"/>
      <c r="Q62" s="135"/>
      <c r="R62" s="135"/>
      <c r="S62" s="135"/>
      <c r="T62" s="135"/>
      <c r="U62" s="135"/>
      <c r="V62" s="135"/>
      <c r="W62" s="135"/>
      <c r="X62" s="136"/>
      <c r="Y62" s="443" t="s">
        <v>13</v>
      </c>
      <c r="Z62" s="444"/>
      <c r="AA62" s="445"/>
      <c r="AB62" s="584" t="s">
        <v>14</v>
      </c>
      <c r="AC62" s="584"/>
      <c r="AD62" s="584"/>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0" t="s">
        <v>354</v>
      </c>
      <c r="B65" s="511"/>
      <c r="C65" s="511"/>
      <c r="D65" s="511"/>
      <c r="E65" s="511"/>
      <c r="F65" s="512"/>
      <c r="G65" s="513"/>
      <c r="H65" s="262" t="s">
        <v>146</v>
      </c>
      <c r="I65" s="262"/>
      <c r="J65" s="262"/>
      <c r="K65" s="262"/>
      <c r="L65" s="262"/>
      <c r="M65" s="262"/>
      <c r="N65" s="262"/>
      <c r="O65" s="263"/>
      <c r="P65" s="261" t="s">
        <v>59</v>
      </c>
      <c r="Q65" s="262"/>
      <c r="R65" s="262"/>
      <c r="S65" s="262"/>
      <c r="T65" s="262"/>
      <c r="U65" s="262"/>
      <c r="V65" s="263"/>
      <c r="W65" s="515" t="s">
        <v>349</v>
      </c>
      <c r="X65" s="516"/>
      <c r="Y65" s="519"/>
      <c r="Z65" s="519"/>
      <c r="AA65" s="520"/>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t="18.75" hidden="1" customHeight="1">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3"/>
      <c r="B67" s="504"/>
      <c r="C67" s="504"/>
      <c r="D67" s="504"/>
      <c r="E67" s="504"/>
      <c r="F67" s="505"/>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3" t="s">
        <v>359</v>
      </c>
      <c r="B70" s="504"/>
      <c r="C70" s="504"/>
      <c r="D70" s="504"/>
      <c r="E70" s="504"/>
      <c r="F70" s="505"/>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4" t="s">
        <v>354</v>
      </c>
      <c r="B73" s="535"/>
      <c r="C73" s="535"/>
      <c r="D73" s="535"/>
      <c r="E73" s="535"/>
      <c r="F73" s="536"/>
      <c r="G73" s="607"/>
      <c r="H73" s="154" t="s">
        <v>146</v>
      </c>
      <c r="I73" s="154"/>
      <c r="J73" s="154"/>
      <c r="K73" s="154"/>
      <c r="L73" s="154"/>
      <c r="M73" s="154"/>
      <c r="N73" s="154"/>
      <c r="O73" s="155"/>
      <c r="P73" s="183" t="s">
        <v>59</v>
      </c>
      <c r="Q73" s="154"/>
      <c r="R73" s="154"/>
      <c r="S73" s="154"/>
      <c r="T73" s="154"/>
      <c r="U73" s="154"/>
      <c r="V73" s="154"/>
      <c r="W73" s="154"/>
      <c r="X73" s="155"/>
      <c r="Y73" s="609"/>
      <c r="Z73" s="610"/>
      <c r="AA73" s="611"/>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t="18.75" hidden="1" customHeight="1">
      <c r="A74" s="537"/>
      <c r="B74" s="538"/>
      <c r="C74" s="538"/>
      <c r="D74" s="538"/>
      <c r="E74" s="538"/>
      <c r="F74" s="539"/>
      <c r="G74" s="608"/>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5"/>
      <c r="AR74" s="224"/>
      <c r="AS74" s="157" t="s">
        <v>236</v>
      </c>
      <c r="AT74" s="158"/>
      <c r="AU74" s="615"/>
      <c r="AV74" s="224"/>
      <c r="AW74" s="157" t="s">
        <v>181</v>
      </c>
      <c r="AX74" s="219"/>
    </row>
    <row r="75" spans="1:50" ht="23.25" hidden="1" customHeight="1">
      <c r="A75" s="537"/>
      <c r="B75" s="538"/>
      <c r="C75" s="538"/>
      <c r="D75" s="538"/>
      <c r="E75" s="538"/>
      <c r="F75" s="539"/>
      <c r="G75" s="634"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t="23.25" hidden="1" customHeight="1">
      <c r="A76" s="537"/>
      <c r="B76" s="538"/>
      <c r="C76" s="538"/>
      <c r="D76" s="538"/>
      <c r="E76" s="538"/>
      <c r="F76" s="539"/>
      <c r="G76" s="635"/>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t="23.25" hidden="1" customHeight="1">
      <c r="A77" s="537"/>
      <c r="B77" s="538"/>
      <c r="C77" s="538"/>
      <c r="D77" s="538"/>
      <c r="E77" s="538"/>
      <c r="F77" s="539"/>
      <c r="G77" s="636"/>
      <c r="H77" s="135"/>
      <c r="I77" s="135"/>
      <c r="J77" s="135"/>
      <c r="K77" s="135"/>
      <c r="L77" s="135"/>
      <c r="M77" s="135"/>
      <c r="N77" s="135"/>
      <c r="O77" s="136"/>
      <c r="P77" s="132"/>
      <c r="Q77" s="132"/>
      <c r="R77" s="132"/>
      <c r="S77" s="132"/>
      <c r="T77" s="132"/>
      <c r="U77" s="132"/>
      <c r="V77" s="132"/>
      <c r="W77" s="132"/>
      <c r="X77" s="133"/>
      <c r="Y77" s="183" t="s">
        <v>13</v>
      </c>
      <c r="Z77" s="154"/>
      <c r="AA77" s="155"/>
      <c r="AB77" s="604" t="s">
        <v>14</v>
      </c>
      <c r="AC77" s="604"/>
      <c r="AD77" s="604"/>
      <c r="AE77" s="915"/>
      <c r="AF77" s="916"/>
      <c r="AG77" s="916"/>
      <c r="AH77" s="916"/>
      <c r="AI77" s="915"/>
      <c r="AJ77" s="916"/>
      <c r="AK77" s="916"/>
      <c r="AL77" s="916"/>
      <c r="AM77" s="915"/>
      <c r="AN77" s="916"/>
      <c r="AO77" s="916"/>
      <c r="AP77" s="916"/>
      <c r="AQ77" s="365"/>
      <c r="AR77" s="231"/>
      <c r="AS77" s="231"/>
      <c r="AT77" s="366"/>
      <c r="AU77" s="242"/>
      <c r="AV77" s="242"/>
      <c r="AW77" s="242"/>
      <c r="AX77" s="244"/>
    </row>
    <row r="78" spans="1:50" ht="69.75" hidden="1" customHeight="1">
      <c r="A78" s="359" t="s">
        <v>389</v>
      </c>
      <c r="B78" s="360"/>
      <c r="C78" s="360"/>
      <c r="D78" s="360"/>
      <c r="E78" s="357" t="s">
        <v>332</v>
      </c>
      <c r="F78" s="358"/>
      <c r="G78" s="56" t="s">
        <v>238</v>
      </c>
      <c r="H78" s="612"/>
      <c r="I78" s="613"/>
      <c r="J78" s="613"/>
      <c r="K78" s="613"/>
      <c r="L78" s="613"/>
      <c r="M78" s="613"/>
      <c r="N78" s="613"/>
      <c r="O78" s="614"/>
      <c r="P78" s="171"/>
      <c r="Q78" s="171"/>
      <c r="R78" s="171"/>
      <c r="S78" s="171"/>
      <c r="T78" s="171"/>
      <c r="U78" s="171"/>
      <c r="V78" s="171"/>
      <c r="W78" s="171"/>
      <c r="X78" s="171"/>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1" t="s">
        <v>348</v>
      </c>
      <c r="AP79" s="302"/>
      <c r="AQ79" s="302"/>
      <c r="AR79" s="80" t="s">
        <v>346</v>
      </c>
      <c r="AS79" s="301"/>
      <c r="AT79" s="302"/>
      <c r="AU79" s="302"/>
      <c r="AV79" s="302"/>
      <c r="AW79" s="302"/>
      <c r="AX79" s="1005"/>
    </row>
    <row r="80" spans="1:50" ht="18.75" hidden="1" customHeight="1">
      <c r="A80" s="889"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890"/>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90"/>
      <c r="B82" s="555"/>
      <c r="C82" s="456"/>
      <c r="D82" s="456"/>
      <c r="E82" s="456"/>
      <c r="F82" s="457"/>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c r="A83" s="890"/>
      <c r="B83" s="555"/>
      <c r="C83" s="456"/>
      <c r="D83" s="456"/>
      <c r="E83" s="456"/>
      <c r="F83" s="457"/>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c r="A84" s="890"/>
      <c r="B84" s="556"/>
      <c r="C84" s="557"/>
      <c r="D84" s="557"/>
      <c r="E84" s="557"/>
      <c r="F84" s="558"/>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customHeight="1">
      <c r="A85" s="890"/>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61" t="s">
        <v>134</v>
      </c>
      <c r="AV85" s="561"/>
      <c r="AW85" s="561"/>
      <c r="AX85" s="562"/>
      <c r="AY85" s="10"/>
      <c r="AZ85" s="10"/>
      <c r="BA85" s="10"/>
      <c r="BB85" s="10"/>
      <c r="BC85" s="10"/>
    </row>
    <row r="86" spans="1:60" ht="18.75" customHeight="1">
      <c r="A86" s="890"/>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v>2</v>
      </c>
      <c r="AR86" s="223"/>
      <c r="AS86" s="157" t="s">
        <v>236</v>
      </c>
      <c r="AT86" s="158"/>
      <c r="AU86" s="223">
        <v>3</v>
      </c>
      <c r="AV86" s="223"/>
      <c r="AW86" s="423" t="s">
        <v>181</v>
      </c>
      <c r="AX86" s="424"/>
      <c r="AY86" s="10"/>
      <c r="AZ86" s="10"/>
      <c r="BA86" s="10"/>
      <c r="BB86" s="10"/>
      <c r="BC86" s="10"/>
      <c r="BD86" s="10"/>
      <c r="BE86" s="10"/>
      <c r="BF86" s="10"/>
      <c r="BG86" s="10"/>
      <c r="BH86" s="10"/>
    </row>
    <row r="87" spans="1:60" ht="23.25" customHeight="1">
      <c r="A87" s="890"/>
      <c r="B87" s="456"/>
      <c r="C87" s="456"/>
      <c r="D87" s="456"/>
      <c r="E87" s="456"/>
      <c r="F87" s="457"/>
      <c r="G87" s="128" t="s">
        <v>636</v>
      </c>
      <c r="H87" s="129"/>
      <c r="I87" s="129"/>
      <c r="J87" s="129"/>
      <c r="K87" s="129"/>
      <c r="L87" s="129"/>
      <c r="M87" s="129"/>
      <c r="N87" s="129"/>
      <c r="O87" s="130"/>
      <c r="P87" s="129" t="s">
        <v>637</v>
      </c>
      <c r="Q87" s="542"/>
      <c r="R87" s="542"/>
      <c r="S87" s="542"/>
      <c r="T87" s="542"/>
      <c r="U87" s="542"/>
      <c r="V87" s="542"/>
      <c r="W87" s="542"/>
      <c r="X87" s="543"/>
      <c r="Y87" s="586" t="s">
        <v>62</v>
      </c>
      <c r="Z87" s="587"/>
      <c r="AA87" s="588"/>
      <c r="AB87" s="489" t="s">
        <v>583</v>
      </c>
      <c r="AC87" s="489"/>
      <c r="AD87" s="489"/>
      <c r="AE87" s="241">
        <v>40</v>
      </c>
      <c r="AF87" s="242"/>
      <c r="AG87" s="242"/>
      <c r="AH87" s="242"/>
      <c r="AI87" s="241">
        <v>38</v>
      </c>
      <c r="AJ87" s="242"/>
      <c r="AK87" s="242"/>
      <c r="AL87" s="242"/>
      <c r="AM87" s="241">
        <v>39</v>
      </c>
      <c r="AN87" s="242"/>
      <c r="AO87" s="242"/>
      <c r="AP87" s="242"/>
      <c r="AQ87" s="365" t="s">
        <v>570</v>
      </c>
      <c r="AR87" s="231"/>
      <c r="AS87" s="231"/>
      <c r="AT87" s="366"/>
      <c r="AU87" s="242" t="s">
        <v>570</v>
      </c>
      <c r="AV87" s="242"/>
      <c r="AW87" s="242"/>
      <c r="AX87" s="244"/>
    </row>
    <row r="88" spans="1:60" ht="23.25" customHeight="1">
      <c r="A88" s="890"/>
      <c r="B88" s="456"/>
      <c r="C88" s="456"/>
      <c r="D88" s="456"/>
      <c r="E88" s="456"/>
      <c r="F88" s="457"/>
      <c r="G88" s="131"/>
      <c r="H88" s="132"/>
      <c r="I88" s="132"/>
      <c r="J88" s="132"/>
      <c r="K88" s="132"/>
      <c r="L88" s="132"/>
      <c r="M88" s="132"/>
      <c r="N88" s="132"/>
      <c r="O88" s="133"/>
      <c r="P88" s="544"/>
      <c r="Q88" s="544"/>
      <c r="R88" s="544"/>
      <c r="S88" s="544"/>
      <c r="T88" s="544"/>
      <c r="U88" s="544"/>
      <c r="V88" s="544"/>
      <c r="W88" s="544"/>
      <c r="X88" s="545"/>
      <c r="Y88" s="486" t="s">
        <v>54</v>
      </c>
      <c r="Z88" s="487"/>
      <c r="AA88" s="488"/>
      <c r="AB88" s="551" t="s">
        <v>583</v>
      </c>
      <c r="AC88" s="551"/>
      <c r="AD88" s="551"/>
      <c r="AE88" s="241">
        <v>40</v>
      </c>
      <c r="AF88" s="242"/>
      <c r="AG88" s="242"/>
      <c r="AH88" s="242"/>
      <c r="AI88" s="365">
        <v>41</v>
      </c>
      <c r="AJ88" s="231"/>
      <c r="AK88" s="231"/>
      <c r="AL88" s="366"/>
      <c r="AM88" s="241">
        <v>39</v>
      </c>
      <c r="AN88" s="242"/>
      <c r="AO88" s="242"/>
      <c r="AP88" s="242"/>
      <c r="AQ88" s="365">
        <v>40</v>
      </c>
      <c r="AR88" s="231"/>
      <c r="AS88" s="231"/>
      <c r="AT88" s="366"/>
      <c r="AU88" s="242" t="s">
        <v>570</v>
      </c>
      <c r="AV88" s="242"/>
      <c r="AW88" s="242"/>
      <c r="AX88" s="244"/>
      <c r="AY88" s="10"/>
      <c r="AZ88" s="10"/>
      <c r="BA88" s="10"/>
      <c r="BB88" s="10"/>
      <c r="BC88" s="10"/>
    </row>
    <row r="89" spans="1:60" ht="54.75" customHeight="1">
      <c r="A89" s="890"/>
      <c r="B89" s="557"/>
      <c r="C89" s="557"/>
      <c r="D89" s="557"/>
      <c r="E89" s="557"/>
      <c r="F89" s="558"/>
      <c r="G89" s="134"/>
      <c r="H89" s="135"/>
      <c r="I89" s="135"/>
      <c r="J89" s="135"/>
      <c r="K89" s="135"/>
      <c r="L89" s="135"/>
      <c r="M89" s="135"/>
      <c r="N89" s="135"/>
      <c r="O89" s="136"/>
      <c r="P89" s="200"/>
      <c r="Q89" s="200"/>
      <c r="R89" s="200"/>
      <c r="S89" s="200"/>
      <c r="T89" s="200"/>
      <c r="U89" s="200"/>
      <c r="V89" s="200"/>
      <c r="W89" s="200"/>
      <c r="X89" s="585"/>
      <c r="Y89" s="486" t="s">
        <v>13</v>
      </c>
      <c r="Z89" s="487"/>
      <c r="AA89" s="488"/>
      <c r="AB89" s="619" t="s">
        <v>14</v>
      </c>
      <c r="AC89" s="619"/>
      <c r="AD89" s="619"/>
      <c r="AE89" s="241">
        <v>100</v>
      </c>
      <c r="AF89" s="242"/>
      <c r="AG89" s="242"/>
      <c r="AH89" s="242"/>
      <c r="AI89" s="241">
        <v>93</v>
      </c>
      <c r="AJ89" s="242"/>
      <c r="AK89" s="242"/>
      <c r="AL89" s="242"/>
      <c r="AM89" s="241">
        <v>100</v>
      </c>
      <c r="AN89" s="242"/>
      <c r="AO89" s="242"/>
      <c r="AP89" s="242"/>
      <c r="AQ89" s="365" t="s">
        <v>570</v>
      </c>
      <c r="AR89" s="231"/>
      <c r="AS89" s="231"/>
      <c r="AT89" s="366"/>
      <c r="AU89" s="242" t="s">
        <v>570</v>
      </c>
      <c r="AV89" s="242"/>
      <c r="AW89" s="242"/>
      <c r="AX89" s="244"/>
      <c r="AY89" s="10"/>
      <c r="AZ89" s="10"/>
      <c r="BA89" s="10"/>
      <c r="BB89" s="10"/>
      <c r="BC89" s="10"/>
      <c r="BD89" s="10"/>
      <c r="BE89" s="10"/>
      <c r="BF89" s="10"/>
      <c r="BG89" s="10"/>
      <c r="BH89" s="10"/>
    </row>
    <row r="90" spans="1:60" ht="18.75" customHeight="1">
      <c r="A90" s="890"/>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61" t="s">
        <v>134</v>
      </c>
      <c r="AV90" s="561"/>
      <c r="AW90" s="561"/>
      <c r="AX90" s="562"/>
    </row>
    <row r="91" spans="1:60" ht="18.75" customHeight="1">
      <c r="A91" s="890"/>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3" t="s">
        <v>181</v>
      </c>
      <c r="AX91" s="424"/>
      <c r="AY91" s="10"/>
      <c r="AZ91" s="10"/>
      <c r="BA91" s="10"/>
      <c r="BB91" s="10"/>
      <c r="BC91" s="10"/>
    </row>
    <row r="92" spans="1:60" ht="64.5" customHeight="1">
      <c r="A92" s="890"/>
      <c r="B92" s="456"/>
      <c r="C92" s="456"/>
      <c r="D92" s="456"/>
      <c r="E92" s="456"/>
      <c r="F92" s="457"/>
      <c r="G92" s="128" t="s">
        <v>638</v>
      </c>
      <c r="H92" s="129"/>
      <c r="I92" s="129"/>
      <c r="J92" s="129"/>
      <c r="K92" s="129"/>
      <c r="L92" s="129"/>
      <c r="M92" s="129"/>
      <c r="N92" s="129"/>
      <c r="O92" s="130"/>
      <c r="P92" s="129" t="s">
        <v>639</v>
      </c>
      <c r="Q92" s="542"/>
      <c r="R92" s="542"/>
      <c r="S92" s="542"/>
      <c r="T92" s="542"/>
      <c r="U92" s="542"/>
      <c r="V92" s="542"/>
      <c r="W92" s="542"/>
      <c r="X92" s="543"/>
      <c r="Y92" s="586" t="s">
        <v>62</v>
      </c>
      <c r="Z92" s="587"/>
      <c r="AA92" s="588"/>
      <c r="AB92" s="489" t="s">
        <v>583</v>
      </c>
      <c r="AC92" s="489"/>
      <c r="AD92" s="489"/>
      <c r="AE92" s="241">
        <v>3</v>
      </c>
      <c r="AF92" s="242"/>
      <c r="AG92" s="242"/>
      <c r="AH92" s="242"/>
      <c r="AI92" s="241">
        <v>3</v>
      </c>
      <c r="AJ92" s="242"/>
      <c r="AK92" s="242"/>
      <c r="AL92" s="242"/>
      <c r="AM92" s="241">
        <v>2</v>
      </c>
      <c r="AN92" s="242"/>
      <c r="AO92" s="242"/>
      <c r="AP92" s="242"/>
      <c r="AQ92" s="365" t="s">
        <v>586</v>
      </c>
      <c r="AR92" s="231"/>
      <c r="AS92" s="231"/>
      <c r="AT92" s="366"/>
      <c r="AU92" s="242" t="s">
        <v>570</v>
      </c>
      <c r="AV92" s="242"/>
      <c r="AW92" s="242"/>
      <c r="AX92" s="244"/>
      <c r="AY92" s="10"/>
      <c r="AZ92" s="10"/>
      <c r="BA92" s="10"/>
      <c r="BB92" s="10"/>
      <c r="BC92" s="10"/>
      <c r="BD92" s="10"/>
      <c r="BE92" s="10"/>
      <c r="BF92" s="10"/>
      <c r="BG92" s="10"/>
      <c r="BH92" s="10"/>
    </row>
    <row r="93" spans="1:60" ht="64.5" customHeight="1">
      <c r="A93" s="890"/>
      <c r="B93" s="456"/>
      <c r="C93" s="456"/>
      <c r="D93" s="456"/>
      <c r="E93" s="456"/>
      <c r="F93" s="457"/>
      <c r="G93" s="131"/>
      <c r="H93" s="132"/>
      <c r="I93" s="132"/>
      <c r="J93" s="132"/>
      <c r="K93" s="132"/>
      <c r="L93" s="132"/>
      <c r="M93" s="132"/>
      <c r="N93" s="132"/>
      <c r="O93" s="133"/>
      <c r="P93" s="544"/>
      <c r="Q93" s="544"/>
      <c r="R93" s="544"/>
      <c r="S93" s="544"/>
      <c r="T93" s="544"/>
      <c r="U93" s="544"/>
      <c r="V93" s="544"/>
      <c r="W93" s="544"/>
      <c r="X93" s="545"/>
      <c r="Y93" s="486" t="s">
        <v>54</v>
      </c>
      <c r="Z93" s="487"/>
      <c r="AA93" s="488"/>
      <c r="AB93" s="551" t="s">
        <v>583</v>
      </c>
      <c r="AC93" s="551"/>
      <c r="AD93" s="551"/>
      <c r="AE93" s="241">
        <v>4</v>
      </c>
      <c r="AF93" s="242"/>
      <c r="AG93" s="242"/>
      <c r="AH93" s="242"/>
      <c r="AI93" s="241">
        <v>4</v>
      </c>
      <c r="AJ93" s="242"/>
      <c r="AK93" s="242"/>
      <c r="AL93" s="242"/>
      <c r="AM93" s="241">
        <v>4</v>
      </c>
      <c r="AN93" s="242"/>
      <c r="AO93" s="242"/>
      <c r="AP93" s="242"/>
      <c r="AQ93" s="365">
        <v>1</v>
      </c>
      <c r="AR93" s="231"/>
      <c r="AS93" s="231"/>
      <c r="AT93" s="366"/>
      <c r="AU93" s="242" t="s">
        <v>586</v>
      </c>
      <c r="AV93" s="242"/>
      <c r="AW93" s="242"/>
      <c r="AX93" s="244"/>
    </row>
    <row r="94" spans="1:60" ht="64.5" customHeight="1" thickBot="1">
      <c r="A94" s="890"/>
      <c r="B94" s="557"/>
      <c r="C94" s="557"/>
      <c r="D94" s="557"/>
      <c r="E94" s="557"/>
      <c r="F94" s="558"/>
      <c r="G94" s="134"/>
      <c r="H94" s="135"/>
      <c r="I94" s="135"/>
      <c r="J94" s="135"/>
      <c r="K94" s="135"/>
      <c r="L94" s="135"/>
      <c r="M94" s="135"/>
      <c r="N94" s="135"/>
      <c r="O94" s="136"/>
      <c r="P94" s="200"/>
      <c r="Q94" s="200"/>
      <c r="R94" s="200"/>
      <c r="S94" s="200"/>
      <c r="T94" s="200"/>
      <c r="U94" s="200"/>
      <c r="V94" s="200"/>
      <c r="W94" s="200"/>
      <c r="X94" s="585"/>
      <c r="Y94" s="486" t="s">
        <v>13</v>
      </c>
      <c r="Z94" s="487"/>
      <c r="AA94" s="488"/>
      <c r="AB94" s="619" t="s">
        <v>14</v>
      </c>
      <c r="AC94" s="619"/>
      <c r="AD94" s="619"/>
      <c r="AE94" s="241">
        <v>75</v>
      </c>
      <c r="AF94" s="242"/>
      <c r="AG94" s="242"/>
      <c r="AH94" s="242"/>
      <c r="AI94" s="241">
        <v>75</v>
      </c>
      <c r="AJ94" s="242"/>
      <c r="AK94" s="242"/>
      <c r="AL94" s="242"/>
      <c r="AM94" s="241">
        <v>50</v>
      </c>
      <c r="AN94" s="242"/>
      <c r="AO94" s="242"/>
      <c r="AP94" s="242"/>
      <c r="AQ94" s="365" t="s">
        <v>570</v>
      </c>
      <c r="AR94" s="231"/>
      <c r="AS94" s="231"/>
      <c r="AT94" s="366"/>
      <c r="AU94" s="242" t="s">
        <v>586</v>
      </c>
      <c r="AV94" s="242"/>
      <c r="AW94" s="242"/>
      <c r="AX94" s="244"/>
      <c r="AY94" s="10"/>
      <c r="AZ94" s="10"/>
      <c r="BA94" s="10"/>
      <c r="BB94" s="10"/>
      <c r="BC94" s="10"/>
    </row>
    <row r="95" spans="1:60" ht="18.75" hidden="1" customHeight="1">
      <c r="A95" s="890"/>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61" t="s">
        <v>134</v>
      </c>
      <c r="AV95" s="561"/>
      <c r="AW95" s="561"/>
      <c r="AX95" s="562"/>
      <c r="AY95" s="10"/>
      <c r="AZ95" s="10"/>
      <c r="BA95" s="10"/>
      <c r="BB95" s="10"/>
      <c r="BC95" s="10"/>
      <c r="BD95" s="10"/>
      <c r="BE95" s="10"/>
      <c r="BF95" s="10"/>
      <c r="BG95" s="10"/>
      <c r="BH95" s="10"/>
    </row>
    <row r="96" spans="1:60" ht="18.75" hidden="1" customHeight="1">
      <c r="A96" s="890"/>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3" t="s">
        <v>181</v>
      </c>
      <c r="AX96" s="424"/>
    </row>
    <row r="97" spans="1:60" ht="23.25" hidden="1" customHeight="1">
      <c r="A97" s="890"/>
      <c r="B97" s="456"/>
      <c r="C97" s="456"/>
      <c r="D97" s="456"/>
      <c r="E97" s="456"/>
      <c r="F97" s="457"/>
      <c r="G97" s="128"/>
      <c r="H97" s="129"/>
      <c r="I97" s="129"/>
      <c r="J97" s="129"/>
      <c r="K97" s="129"/>
      <c r="L97" s="129"/>
      <c r="M97" s="129"/>
      <c r="N97" s="129"/>
      <c r="O97" s="130"/>
      <c r="P97" s="129"/>
      <c r="Q97" s="542"/>
      <c r="R97" s="542"/>
      <c r="S97" s="542"/>
      <c r="T97" s="542"/>
      <c r="U97" s="542"/>
      <c r="V97" s="542"/>
      <c r="W97" s="542"/>
      <c r="X97" s="543"/>
      <c r="Y97" s="586" t="s">
        <v>62</v>
      </c>
      <c r="Z97" s="587"/>
      <c r="AA97" s="588"/>
      <c r="AB97" s="496"/>
      <c r="AC97" s="497"/>
      <c r="AD97" s="498"/>
      <c r="AE97" s="241"/>
      <c r="AF97" s="242"/>
      <c r="AG97" s="242"/>
      <c r="AH97" s="243"/>
      <c r="AI97" s="241"/>
      <c r="AJ97" s="242"/>
      <c r="AK97" s="242"/>
      <c r="AL97" s="243"/>
      <c r="AM97" s="241"/>
      <c r="AN97" s="242"/>
      <c r="AO97" s="242"/>
      <c r="AP97" s="242"/>
      <c r="AQ97" s="365"/>
      <c r="AR97" s="231"/>
      <c r="AS97" s="231"/>
      <c r="AT97" s="366"/>
      <c r="AU97" s="242"/>
      <c r="AV97" s="242"/>
      <c r="AW97" s="242"/>
      <c r="AX97" s="244"/>
      <c r="AY97" s="10"/>
      <c r="AZ97" s="10"/>
      <c r="BA97" s="10"/>
      <c r="BB97" s="10"/>
      <c r="BC97" s="10"/>
    </row>
    <row r="98" spans="1:60" ht="23.25" hidden="1" customHeight="1">
      <c r="A98" s="890"/>
      <c r="B98" s="456"/>
      <c r="C98" s="456"/>
      <c r="D98" s="456"/>
      <c r="E98" s="456"/>
      <c r="F98" s="457"/>
      <c r="G98" s="131"/>
      <c r="H98" s="132"/>
      <c r="I98" s="132"/>
      <c r="J98" s="132"/>
      <c r="K98" s="132"/>
      <c r="L98" s="132"/>
      <c r="M98" s="132"/>
      <c r="N98" s="132"/>
      <c r="O98" s="133"/>
      <c r="P98" s="544"/>
      <c r="Q98" s="544"/>
      <c r="R98" s="544"/>
      <c r="S98" s="544"/>
      <c r="T98" s="544"/>
      <c r="U98" s="544"/>
      <c r="V98" s="544"/>
      <c r="W98" s="544"/>
      <c r="X98" s="545"/>
      <c r="Y98" s="486" t="s">
        <v>54</v>
      </c>
      <c r="Z98" s="487"/>
      <c r="AA98" s="488"/>
      <c r="AB98" s="490"/>
      <c r="AC98" s="491"/>
      <c r="AD98" s="492"/>
      <c r="AE98" s="241"/>
      <c r="AF98" s="242"/>
      <c r="AG98" s="242"/>
      <c r="AH98" s="243"/>
      <c r="AI98" s="241"/>
      <c r="AJ98" s="242"/>
      <c r="AK98" s="242"/>
      <c r="AL98" s="243"/>
      <c r="AM98" s="241"/>
      <c r="AN98" s="242"/>
      <c r="AO98" s="242"/>
      <c r="AP98" s="242"/>
      <c r="AQ98" s="365"/>
      <c r="AR98" s="231"/>
      <c r="AS98" s="231"/>
      <c r="AT98" s="366"/>
      <c r="AU98" s="242"/>
      <c r="AV98" s="242"/>
      <c r="AW98" s="242"/>
      <c r="AX98" s="244"/>
      <c r="AY98" s="10"/>
      <c r="AZ98" s="10"/>
      <c r="BA98" s="10"/>
      <c r="BB98" s="10"/>
      <c r="BC98" s="10"/>
      <c r="BD98" s="10"/>
      <c r="BE98" s="10"/>
      <c r="BF98" s="10"/>
      <c r="BG98" s="10"/>
      <c r="BH98" s="10"/>
    </row>
    <row r="99" spans="1:60" ht="24" hidden="1" customHeight="1" thickBot="1">
      <c r="A99" s="891"/>
      <c r="B99" s="458"/>
      <c r="C99" s="458"/>
      <c r="D99" s="458"/>
      <c r="E99" s="458"/>
      <c r="F99" s="459"/>
      <c r="G99" s="605"/>
      <c r="H99" s="239"/>
      <c r="I99" s="239"/>
      <c r="J99" s="239"/>
      <c r="K99" s="239"/>
      <c r="L99" s="239"/>
      <c r="M99" s="239"/>
      <c r="N99" s="239"/>
      <c r="O99" s="606"/>
      <c r="P99" s="546"/>
      <c r="Q99" s="546"/>
      <c r="R99" s="546"/>
      <c r="S99" s="546"/>
      <c r="T99" s="546"/>
      <c r="U99" s="546"/>
      <c r="V99" s="546"/>
      <c r="W99" s="546"/>
      <c r="X99" s="547"/>
      <c r="Y99" s="920" t="s">
        <v>13</v>
      </c>
      <c r="Z99" s="921"/>
      <c r="AA99" s="922"/>
      <c r="AB99" s="917" t="s">
        <v>14</v>
      </c>
      <c r="AC99" s="918"/>
      <c r="AD99" s="919"/>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79"/>
      <c r="Z100" s="880"/>
      <c r="AA100" s="881"/>
      <c r="AB100" s="509" t="s">
        <v>11</v>
      </c>
      <c r="AC100" s="509"/>
      <c r="AD100" s="509"/>
      <c r="AE100" s="567" t="s">
        <v>398</v>
      </c>
      <c r="AF100" s="568"/>
      <c r="AG100" s="568"/>
      <c r="AH100" s="569"/>
      <c r="AI100" s="567" t="s">
        <v>418</v>
      </c>
      <c r="AJ100" s="568"/>
      <c r="AK100" s="568"/>
      <c r="AL100" s="569"/>
      <c r="AM100" s="567" t="s">
        <v>425</v>
      </c>
      <c r="AN100" s="568"/>
      <c r="AO100" s="568"/>
      <c r="AP100" s="569"/>
      <c r="AQ100" s="343" t="s">
        <v>438</v>
      </c>
      <c r="AR100" s="344"/>
      <c r="AS100" s="344"/>
      <c r="AT100" s="345"/>
      <c r="AU100" s="343" t="s">
        <v>439</v>
      </c>
      <c r="AV100" s="344"/>
      <c r="AW100" s="344"/>
      <c r="AX100" s="346"/>
    </row>
    <row r="101" spans="1:60" ht="23.25" customHeight="1">
      <c r="A101" s="450"/>
      <c r="B101" s="451"/>
      <c r="C101" s="451"/>
      <c r="D101" s="451"/>
      <c r="E101" s="451"/>
      <c r="F101" s="452"/>
      <c r="G101" s="129" t="s">
        <v>654</v>
      </c>
      <c r="H101" s="129"/>
      <c r="I101" s="129"/>
      <c r="J101" s="129"/>
      <c r="K101" s="129"/>
      <c r="L101" s="129"/>
      <c r="M101" s="129"/>
      <c r="N101" s="129"/>
      <c r="O101" s="129"/>
      <c r="P101" s="129"/>
      <c r="Q101" s="129"/>
      <c r="R101" s="129"/>
      <c r="S101" s="129"/>
      <c r="T101" s="129"/>
      <c r="U101" s="129"/>
      <c r="V101" s="129"/>
      <c r="W101" s="129"/>
      <c r="X101" s="130"/>
      <c r="Y101" s="570" t="s">
        <v>55</v>
      </c>
      <c r="Z101" s="571"/>
      <c r="AA101" s="572"/>
      <c r="AB101" s="489" t="s">
        <v>587</v>
      </c>
      <c r="AC101" s="489"/>
      <c r="AD101" s="489"/>
      <c r="AE101" s="241">
        <v>10</v>
      </c>
      <c r="AF101" s="242"/>
      <c r="AG101" s="242"/>
      <c r="AH101" s="243"/>
      <c r="AI101" s="241">
        <v>12</v>
      </c>
      <c r="AJ101" s="242"/>
      <c r="AK101" s="242"/>
      <c r="AL101" s="243"/>
      <c r="AM101" s="241">
        <v>3</v>
      </c>
      <c r="AN101" s="242"/>
      <c r="AO101" s="242"/>
      <c r="AP101" s="243"/>
      <c r="AQ101" s="241" t="s">
        <v>584</v>
      </c>
      <c r="AR101" s="242"/>
      <c r="AS101" s="242"/>
      <c r="AT101" s="243"/>
      <c r="AU101" s="241" t="s">
        <v>588</v>
      </c>
      <c r="AV101" s="242"/>
      <c r="AW101" s="242"/>
      <c r="AX101" s="243"/>
    </row>
    <row r="102" spans="1:60" ht="23.25" customHeight="1">
      <c r="A102" s="453"/>
      <c r="B102" s="454"/>
      <c r="C102" s="454"/>
      <c r="D102" s="454"/>
      <c r="E102" s="454"/>
      <c r="F102" s="455"/>
      <c r="G102" s="135"/>
      <c r="H102" s="135"/>
      <c r="I102" s="135"/>
      <c r="J102" s="135"/>
      <c r="K102" s="135"/>
      <c r="L102" s="135"/>
      <c r="M102" s="135"/>
      <c r="N102" s="135"/>
      <c r="O102" s="135"/>
      <c r="P102" s="135"/>
      <c r="Q102" s="135"/>
      <c r="R102" s="135"/>
      <c r="S102" s="135"/>
      <c r="T102" s="135"/>
      <c r="U102" s="135"/>
      <c r="V102" s="135"/>
      <c r="W102" s="135"/>
      <c r="X102" s="136"/>
      <c r="Y102" s="473" t="s">
        <v>56</v>
      </c>
      <c r="Z102" s="474"/>
      <c r="AA102" s="475"/>
      <c r="AB102" s="489" t="s">
        <v>587</v>
      </c>
      <c r="AC102" s="489"/>
      <c r="AD102" s="489"/>
      <c r="AE102" s="446">
        <v>15</v>
      </c>
      <c r="AF102" s="446"/>
      <c r="AG102" s="446"/>
      <c r="AH102" s="446"/>
      <c r="AI102" s="446">
        <v>15</v>
      </c>
      <c r="AJ102" s="446"/>
      <c r="AK102" s="446"/>
      <c r="AL102" s="446"/>
      <c r="AM102" s="446">
        <v>10</v>
      </c>
      <c r="AN102" s="446"/>
      <c r="AO102" s="446"/>
      <c r="AP102" s="446"/>
      <c r="AQ102" s="296" t="s">
        <v>584</v>
      </c>
      <c r="AR102" s="297"/>
      <c r="AS102" s="297"/>
      <c r="AT102" s="342"/>
      <c r="AU102" s="296" t="s">
        <v>584</v>
      </c>
      <c r="AV102" s="297"/>
      <c r="AW102" s="297"/>
      <c r="AX102" s="342"/>
    </row>
    <row r="103" spans="1:60" ht="31.5" hidden="1" customHeight="1">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398</v>
      </c>
      <c r="AF103" s="444"/>
      <c r="AG103" s="444"/>
      <c r="AH103" s="445"/>
      <c r="AI103" s="443" t="s">
        <v>396</v>
      </c>
      <c r="AJ103" s="444"/>
      <c r="AK103" s="444"/>
      <c r="AL103" s="445"/>
      <c r="AM103" s="443" t="s">
        <v>425</v>
      </c>
      <c r="AN103" s="444"/>
      <c r="AO103" s="444"/>
      <c r="AP103" s="445"/>
      <c r="AQ103" s="307" t="s">
        <v>438</v>
      </c>
      <c r="AR103" s="308"/>
      <c r="AS103" s="308"/>
      <c r="AT103" s="347"/>
      <c r="AU103" s="307" t="s">
        <v>439</v>
      </c>
      <c r="AV103" s="308"/>
      <c r="AW103" s="308"/>
      <c r="AX103" s="309"/>
    </row>
    <row r="104" spans="1:60" ht="23.25" hidden="1" customHeight="1">
      <c r="A104" s="450"/>
      <c r="B104" s="451"/>
      <c r="C104" s="451"/>
      <c r="D104" s="451"/>
      <c r="E104" s="451"/>
      <c r="F104" s="452"/>
      <c r="G104" s="129"/>
      <c r="H104" s="129"/>
      <c r="I104" s="129"/>
      <c r="J104" s="129"/>
      <c r="K104" s="129"/>
      <c r="L104" s="129"/>
      <c r="M104" s="129"/>
      <c r="N104" s="129"/>
      <c r="O104" s="129"/>
      <c r="P104" s="129"/>
      <c r="Q104" s="129"/>
      <c r="R104" s="129"/>
      <c r="S104" s="129"/>
      <c r="T104" s="129"/>
      <c r="U104" s="129"/>
      <c r="V104" s="129"/>
      <c r="W104" s="129"/>
      <c r="X104" s="130"/>
      <c r="Y104" s="493" t="s">
        <v>55</v>
      </c>
      <c r="Z104" s="494"/>
      <c r="AA104" s="495"/>
      <c r="AB104" s="573"/>
      <c r="AC104" s="574"/>
      <c r="AD104" s="575"/>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3"/>
      <c r="B105" s="454"/>
      <c r="C105" s="454"/>
      <c r="D105" s="454"/>
      <c r="E105" s="454"/>
      <c r="F105" s="455"/>
      <c r="G105" s="135"/>
      <c r="H105" s="135"/>
      <c r="I105" s="135"/>
      <c r="J105" s="135"/>
      <c r="K105" s="135"/>
      <c r="L105" s="135"/>
      <c r="M105" s="135"/>
      <c r="N105" s="135"/>
      <c r="O105" s="135"/>
      <c r="P105" s="135"/>
      <c r="Q105" s="135"/>
      <c r="R105" s="135"/>
      <c r="S105" s="135"/>
      <c r="T105" s="135"/>
      <c r="U105" s="135"/>
      <c r="V105" s="135"/>
      <c r="W105" s="135"/>
      <c r="X105" s="136"/>
      <c r="Y105" s="473" t="s">
        <v>56</v>
      </c>
      <c r="Z105" s="576"/>
      <c r="AA105" s="577"/>
      <c r="AB105" s="496"/>
      <c r="AC105" s="497"/>
      <c r="AD105" s="498"/>
      <c r="AE105" s="446"/>
      <c r="AF105" s="446"/>
      <c r="AG105" s="446"/>
      <c r="AH105" s="446"/>
      <c r="AI105" s="446"/>
      <c r="AJ105" s="446"/>
      <c r="AK105" s="446"/>
      <c r="AL105" s="446"/>
      <c r="AM105" s="446"/>
      <c r="AN105" s="446"/>
      <c r="AO105" s="446"/>
      <c r="AP105" s="446"/>
      <c r="AQ105" s="241"/>
      <c r="AR105" s="242"/>
      <c r="AS105" s="242"/>
      <c r="AT105" s="243"/>
      <c r="AU105" s="296"/>
      <c r="AV105" s="297"/>
      <c r="AW105" s="297"/>
      <c r="AX105" s="342"/>
    </row>
    <row r="106" spans="1:60" ht="31.5" hidden="1" customHeight="1">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398</v>
      </c>
      <c r="AF106" s="444"/>
      <c r="AG106" s="444"/>
      <c r="AH106" s="445"/>
      <c r="AI106" s="443" t="s">
        <v>396</v>
      </c>
      <c r="AJ106" s="444"/>
      <c r="AK106" s="444"/>
      <c r="AL106" s="445"/>
      <c r="AM106" s="443" t="s">
        <v>425</v>
      </c>
      <c r="AN106" s="444"/>
      <c r="AO106" s="444"/>
      <c r="AP106" s="445"/>
      <c r="AQ106" s="307" t="s">
        <v>438</v>
      </c>
      <c r="AR106" s="308"/>
      <c r="AS106" s="308"/>
      <c r="AT106" s="347"/>
      <c r="AU106" s="307" t="s">
        <v>439</v>
      </c>
      <c r="AV106" s="308"/>
      <c r="AW106" s="308"/>
      <c r="AX106" s="309"/>
    </row>
    <row r="107" spans="1:60" ht="23.25" hidden="1" customHeight="1">
      <c r="A107" s="450"/>
      <c r="B107" s="451"/>
      <c r="C107" s="451"/>
      <c r="D107" s="451"/>
      <c r="E107" s="451"/>
      <c r="F107" s="452"/>
      <c r="G107" s="129"/>
      <c r="H107" s="129"/>
      <c r="I107" s="129"/>
      <c r="J107" s="129"/>
      <c r="K107" s="129"/>
      <c r="L107" s="129"/>
      <c r="M107" s="129"/>
      <c r="N107" s="129"/>
      <c r="O107" s="129"/>
      <c r="P107" s="129"/>
      <c r="Q107" s="129"/>
      <c r="R107" s="129"/>
      <c r="S107" s="129"/>
      <c r="T107" s="129"/>
      <c r="U107" s="129"/>
      <c r="V107" s="129"/>
      <c r="W107" s="129"/>
      <c r="X107" s="130"/>
      <c r="Y107" s="493" t="s">
        <v>55</v>
      </c>
      <c r="Z107" s="494"/>
      <c r="AA107" s="495"/>
      <c r="AB107" s="573"/>
      <c r="AC107" s="574"/>
      <c r="AD107" s="575"/>
      <c r="AE107" s="446"/>
      <c r="AF107" s="446"/>
      <c r="AG107" s="446"/>
      <c r="AH107" s="446"/>
      <c r="AI107" s="446"/>
      <c r="AJ107" s="446"/>
      <c r="AK107" s="446"/>
      <c r="AL107" s="446"/>
      <c r="AM107" s="446"/>
      <c r="AN107" s="446"/>
      <c r="AO107" s="446"/>
      <c r="AP107" s="446"/>
      <c r="AQ107" s="241"/>
      <c r="AR107" s="242"/>
      <c r="AS107" s="242"/>
      <c r="AT107" s="243"/>
      <c r="AU107" s="241"/>
      <c r="AV107" s="242"/>
      <c r="AW107" s="242"/>
      <c r="AX107" s="243"/>
    </row>
    <row r="108" spans="1:60" ht="23.25" hidden="1" customHeight="1">
      <c r="A108" s="453"/>
      <c r="B108" s="454"/>
      <c r="C108" s="454"/>
      <c r="D108" s="454"/>
      <c r="E108" s="454"/>
      <c r="F108" s="455"/>
      <c r="G108" s="135"/>
      <c r="H108" s="135"/>
      <c r="I108" s="135"/>
      <c r="J108" s="135"/>
      <c r="K108" s="135"/>
      <c r="L108" s="135"/>
      <c r="M108" s="135"/>
      <c r="N108" s="135"/>
      <c r="O108" s="135"/>
      <c r="P108" s="135"/>
      <c r="Q108" s="135"/>
      <c r="R108" s="135"/>
      <c r="S108" s="135"/>
      <c r="T108" s="135"/>
      <c r="U108" s="135"/>
      <c r="V108" s="135"/>
      <c r="W108" s="135"/>
      <c r="X108" s="136"/>
      <c r="Y108" s="473" t="s">
        <v>56</v>
      </c>
      <c r="Z108" s="576"/>
      <c r="AA108" s="577"/>
      <c r="AB108" s="496"/>
      <c r="AC108" s="497"/>
      <c r="AD108" s="498"/>
      <c r="AE108" s="446"/>
      <c r="AF108" s="446"/>
      <c r="AG108" s="446"/>
      <c r="AH108" s="446"/>
      <c r="AI108" s="446"/>
      <c r="AJ108" s="446"/>
      <c r="AK108" s="446"/>
      <c r="AL108" s="446"/>
      <c r="AM108" s="446"/>
      <c r="AN108" s="446"/>
      <c r="AO108" s="446"/>
      <c r="AP108" s="446"/>
      <c r="AQ108" s="241"/>
      <c r="AR108" s="242"/>
      <c r="AS108" s="242"/>
      <c r="AT108" s="243"/>
      <c r="AU108" s="296"/>
      <c r="AV108" s="297"/>
      <c r="AW108" s="297"/>
      <c r="AX108" s="342"/>
    </row>
    <row r="109" spans="1:60" ht="31.5" hidden="1" customHeight="1">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398</v>
      </c>
      <c r="AF109" s="444"/>
      <c r="AG109" s="444"/>
      <c r="AH109" s="445"/>
      <c r="AI109" s="443" t="s">
        <v>396</v>
      </c>
      <c r="AJ109" s="444"/>
      <c r="AK109" s="444"/>
      <c r="AL109" s="445"/>
      <c r="AM109" s="443" t="s">
        <v>425</v>
      </c>
      <c r="AN109" s="444"/>
      <c r="AO109" s="444"/>
      <c r="AP109" s="445"/>
      <c r="AQ109" s="307" t="s">
        <v>438</v>
      </c>
      <c r="AR109" s="308"/>
      <c r="AS109" s="308"/>
      <c r="AT109" s="347"/>
      <c r="AU109" s="307" t="s">
        <v>439</v>
      </c>
      <c r="AV109" s="308"/>
      <c r="AW109" s="308"/>
      <c r="AX109" s="309"/>
    </row>
    <row r="110" spans="1:60" ht="23.25" hidden="1" customHeight="1">
      <c r="A110" s="450"/>
      <c r="B110" s="451"/>
      <c r="C110" s="451"/>
      <c r="D110" s="451"/>
      <c r="E110" s="451"/>
      <c r="F110" s="452"/>
      <c r="G110" s="129"/>
      <c r="H110" s="129"/>
      <c r="I110" s="129"/>
      <c r="J110" s="129"/>
      <c r="K110" s="129"/>
      <c r="L110" s="129"/>
      <c r="M110" s="129"/>
      <c r="N110" s="129"/>
      <c r="O110" s="129"/>
      <c r="P110" s="129"/>
      <c r="Q110" s="129"/>
      <c r="R110" s="129"/>
      <c r="S110" s="129"/>
      <c r="T110" s="129"/>
      <c r="U110" s="129"/>
      <c r="V110" s="129"/>
      <c r="W110" s="129"/>
      <c r="X110" s="130"/>
      <c r="Y110" s="493" t="s">
        <v>55</v>
      </c>
      <c r="Z110" s="494"/>
      <c r="AA110" s="495"/>
      <c r="AB110" s="573"/>
      <c r="AC110" s="574"/>
      <c r="AD110" s="575"/>
      <c r="AE110" s="446"/>
      <c r="AF110" s="446"/>
      <c r="AG110" s="446"/>
      <c r="AH110" s="446"/>
      <c r="AI110" s="446"/>
      <c r="AJ110" s="446"/>
      <c r="AK110" s="446"/>
      <c r="AL110" s="446"/>
      <c r="AM110" s="446"/>
      <c r="AN110" s="446"/>
      <c r="AO110" s="446"/>
      <c r="AP110" s="446"/>
      <c r="AQ110" s="241"/>
      <c r="AR110" s="242"/>
      <c r="AS110" s="242"/>
      <c r="AT110" s="243"/>
      <c r="AU110" s="241"/>
      <c r="AV110" s="242"/>
      <c r="AW110" s="242"/>
      <c r="AX110" s="243"/>
    </row>
    <row r="111" spans="1:60" ht="23.25" hidden="1" customHeight="1">
      <c r="A111" s="453"/>
      <c r="B111" s="454"/>
      <c r="C111" s="454"/>
      <c r="D111" s="454"/>
      <c r="E111" s="454"/>
      <c r="F111" s="455"/>
      <c r="G111" s="135"/>
      <c r="H111" s="135"/>
      <c r="I111" s="135"/>
      <c r="J111" s="135"/>
      <c r="K111" s="135"/>
      <c r="L111" s="135"/>
      <c r="M111" s="135"/>
      <c r="N111" s="135"/>
      <c r="O111" s="135"/>
      <c r="P111" s="135"/>
      <c r="Q111" s="135"/>
      <c r="R111" s="135"/>
      <c r="S111" s="135"/>
      <c r="T111" s="135"/>
      <c r="U111" s="135"/>
      <c r="V111" s="135"/>
      <c r="W111" s="135"/>
      <c r="X111" s="136"/>
      <c r="Y111" s="473" t="s">
        <v>56</v>
      </c>
      <c r="Z111" s="576"/>
      <c r="AA111" s="577"/>
      <c r="AB111" s="496"/>
      <c r="AC111" s="497"/>
      <c r="AD111" s="498"/>
      <c r="AE111" s="446"/>
      <c r="AF111" s="446"/>
      <c r="AG111" s="446"/>
      <c r="AH111" s="446"/>
      <c r="AI111" s="446"/>
      <c r="AJ111" s="446"/>
      <c r="AK111" s="446"/>
      <c r="AL111" s="446"/>
      <c r="AM111" s="446"/>
      <c r="AN111" s="446"/>
      <c r="AO111" s="446"/>
      <c r="AP111" s="446"/>
      <c r="AQ111" s="241"/>
      <c r="AR111" s="242"/>
      <c r="AS111" s="242"/>
      <c r="AT111" s="243"/>
      <c r="AU111" s="296"/>
      <c r="AV111" s="297"/>
      <c r="AW111" s="297"/>
      <c r="AX111" s="342"/>
    </row>
    <row r="112" spans="1:60" ht="31.5" hidden="1" customHeight="1">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398</v>
      </c>
      <c r="AF112" s="444"/>
      <c r="AG112" s="444"/>
      <c r="AH112" s="445"/>
      <c r="AI112" s="443" t="s">
        <v>396</v>
      </c>
      <c r="AJ112" s="444"/>
      <c r="AK112" s="444"/>
      <c r="AL112" s="445"/>
      <c r="AM112" s="443" t="s">
        <v>425</v>
      </c>
      <c r="AN112" s="444"/>
      <c r="AO112" s="444"/>
      <c r="AP112" s="445"/>
      <c r="AQ112" s="307" t="s">
        <v>438</v>
      </c>
      <c r="AR112" s="308"/>
      <c r="AS112" s="308"/>
      <c r="AT112" s="347"/>
      <c r="AU112" s="307" t="s">
        <v>439</v>
      </c>
      <c r="AV112" s="308"/>
      <c r="AW112" s="308"/>
      <c r="AX112" s="309"/>
    </row>
    <row r="113" spans="1:50" ht="23.25" hidden="1" customHeight="1">
      <c r="A113" s="450"/>
      <c r="B113" s="451"/>
      <c r="C113" s="451"/>
      <c r="D113" s="451"/>
      <c r="E113" s="451"/>
      <c r="F113" s="452"/>
      <c r="G113" s="129"/>
      <c r="H113" s="129"/>
      <c r="I113" s="129"/>
      <c r="J113" s="129"/>
      <c r="K113" s="129"/>
      <c r="L113" s="129"/>
      <c r="M113" s="129"/>
      <c r="N113" s="129"/>
      <c r="O113" s="129"/>
      <c r="P113" s="129"/>
      <c r="Q113" s="129"/>
      <c r="R113" s="129"/>
      <c r="S113" s="129"/>
      <c r="T113" s="129"/>
      <c r="U113" s="129"/>
      <c r="V113" s="129"/>
      <c r="W113" s="129"/>
      <c r="X113" s="130"/>
      <c r="Y113" s="493" t="s">
        <v>55</v>
      </c>
      <c r="Z113" s="494"/>
      <c r="AA113" s="495"/>
      <c r="AB113" s="573"/>
      <c r="AC113" s="574"/>
      <c r="AD113" s="575"/>
      <c r="AE113" s="446"/>
      <c r="AF113" s="446"/>
      <c r="AG113" s="446"/>
      <c r="AH113" s="446"/>
      <c r="AI113" s="446"/>
      <c r="AJ113" s="446"/>
      <c r="AK113" s="446"/>
      <c r="AL113" s="446"/>
      <c r="AM113" s="446"/>
      <c r="AN113" s="446"/>
      <c r="AO113" s="446"/>
      <c r="AP113" s="446"/>
      <c r="AQ113" s="241"/>
      <c r="AR113" s="242"/>
      <c r="AS113" s="242"/>
      <c r="AT113" s="243"/>
      <c r="AU113" s="241"/>
      <c r="AV113" s="242"/>
      <c r="AW113" s="242"/>
      <c r="AX113" s="243"/>
    </row>
    <row r="114" spans="1:50" ht="23.25" hidden="1" customHeight="1">
      <c r="A114" s="453"/>
      <c r="B114" s="454"/>
      <c r="C114" s="454"/>
      <c r="D114" s="454"/>
      <c r="E114" s="454"/>
      <c r="F114" s="455"/>
      <c r="G114" s="135"/>
      <c r="H114" s="135"/>
      <c r="I114" s="135"/>
      <c r="J114" s="135"/>
      <c r="K114" s="135"/>
      <c r="L114" s="135"/>
      <c r="M114" s="135"/>
      <c r="N114" s="135"/>
      <c r="O114" s="135"/>
      <c r="P114" s="135"/>
      <c r="Q114" s="135"/>
      <c r="R114" s="135"/>
      <c r="S114" s="135"/>
      <c r="T114" s="135"/>
      <c r="U114" s="135"/>
      <c r="V114" s="135"/>
      <c r="W114" s="135"/>
      <c r="X114" s="136"/>
      <c r="Y114" s="473" t="s">
        <v>56</v>
      </c>
      <c r="Z114" s="576"/>
      <c r="AA114" s="577"/>
      <c r="AB114" s="496"/>
      <c r="AC114" s="497"/>
      <c r="AD114" s="498"/>
      <c r="AE114" s="446"/>
      <c r="AF114" s="446"/>
      <c r="AG114" s="446"/>
      <c r="AH114" s="446"/>
      <c r="AI114" s="446"/>
      <c r="AJ114" s="446"/>
      <c r="AK114" s="446"/>
      <c r="AL114" s="446"/>
      <c r="AM114" s="446"/>
      <c r="AN114" s="446"/>
      <c r="AO114" s="446"/>
      <c r="AP114" s="446"/>
      <c r="AQ114" s="241"/>
      <c r="AR114" s="242"/>
      <c r="AS114" s="242"/>
      <c r="AT114" s="243"/>
      <c r="AU114" s="241"/>
      <c r="AV114" s="242"/>
      <c r="AW114" s="242"/>
      <c r="AX114" s="243"/>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398</v>
      </c>
      <c r="AF115" s="444"/>
      <c r="AG115" s="444"/>
      <c r="AH115" s="445"/>
      <c r="AI115" s="443" t="s">
        <v>396</v>
      </c>
      <c r="AJ115" s="444"/>
      <c r="AK115" s="444"/>
      <c r="AL115" s="445"/>
      <c r="AM115" s="443" t="s">
        <v>425</v>
      </c>
      <c r="AN115" s="444"/>
      <c r="AO115" s="444"/>
      <c r="AP115" s="445"/>
      <c r="AQ115" s="616" t="s">
        <v>440</v>
      </c>
      <c r="AR115" s="617"/>
      <c r="AS115" s="617"/>
      <c r="AT115" s="617"/>
      <c r="AU115" s="617"/>
      <c r="AV115" s="617"/>
      <c r="AW115" s="617"/>
      <c r="AX115" s="618"/>
    </row>
    <row r="116" spans="1:50" ht="23.25" customHeight="1">
      <c r="A116" s="467"/>
      <c r="B116" s="468"/>
      <c r="C116" s="468"/>
      <c r="D116" s="468"/>
      <c r="E116" s="468"/>
      <c r="F116" s="469"/>
      <c r="G116" s="418" t="s">
        <v>589</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t="s">
        <v>592</v>
      </c>
      <c r="AC116" s="491"/>
      <c r="AD116" s="492"/>
      <c r="AE116" s="446">
        <v>58</v>
      </c>
      <c r="AF116" s="446"/>
      <c r="AG116" s="446"/>
      <c r="AH116" s="446"/>
      <c r="AI116" s="446">
        <v>35</v>
      </c>
      <c r="AJ116" s="446"/>
      <c r="AK116" s="446"/>
      <c r="AL116" s="446"/>
      <c r="AM116" s="446">
        <v>58.6</v>
      </c>
      <c r="AN116" s="446"/>
      <c r="AO116" s="446"/>
      <c r="AP116" s="446"/>
      <c r="AQ116" s="241" t="s">
        <v>584</v>
      </c>
      <c r="AR116" s="242"/>
      <c r="AS116" s="242"/>
      <c r="AT116" s="242"/>
      <c r="AU116" s="242"/>
      <c r="AV116" s="242"/>
      <c r="AW116" s="242"/>
      <c r="AX116" s="244"/>
    </row>
    <row r="117" spans="1:50" ht="46.5" customHeight="1" thickBot="1">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593</v>
      </c>
      <c r="AC117" s="501"/>
      <c r="AD117" s="502"/>
      <c r="AE117" s="579" t="s">
        <v>590</v>
      </c>
      <c r="AF117" s="579"/>
      <c r="AG117" s="579"/>
      <c r="AH117" s="579"/>
      <c r="AI117" s="579" t="s">
        <v>591</v>
      </c>
      <c r="AJ117" s="579"/>
      <c r="AK117" s="579"/>
      <c r="AL117" s="579"/>
      <c r="AM117" s="579" t="s">
        <v>594</v>
      </c>
      <c r="AN117" s="579"/>
      <c r="AO117" s="579"/>
      <c r="AP117" s="579"/>
      <c r="AQ117" s="579" t="s">
        <v>595</v>
      </c>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398</v>
      </c>
      <c r="AF118" s="444"/>
      <c r="AG118" s="444"/>
      <c r="AH118" s="445"/>
      <c r="AI118" s="443" t="s">
        <v>396</v>
      </c>
      <c r="AJ118" s="444"/>
      <c r="AK118" s="444"/>
      <c r="AL118" s="445"/>
      <c r="AM118" s="443" t="s">
        <v>425</v>
      </c>
      <c r="AN118" s="444"/>
      <c r="AO118" s="444"/>
      <c r="AP118" s="445"/>
      <c r="AQ118" s="616" t="s">
        <v>440</v>
      </c>
      <c r="AR118" s="617"/>
      <c r="AS118" s="617"/>
      <c r="AT118" s="617"/>
      <c r="AU118" s="617"/>
      <c r="AV118" s="617"/>
      <c r="AW118" s="617"/>
      <c r="AX118" s="618"/>
    </row>
    <row r="119" spans="1:50" ht="23.25" hidden="1" customHeight="1">
      <c r="A119" s="467"/>
      <c r="B119" s="468"/>
      <c r="C119" s="468"/>
      <c r="D119" s="468"/>
      <c r="E119" s="468"/>
      <c r="F119" s="469"/>
      <c r="G119" s="418" t="s">
        <v>363</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362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398</v>
      </c>
      <c r="AF121" s="444"/>
      <c r="AG121" s="444"/>
      <c r="AH121" s="445"/>
      <c r="AI121" s="443" t="s">
        <v>396</v>
      </c>
      <c r="AJ121" s="444"/>
      <c r="AK121" s="444"/>
      <c r="AL121" s="445"/>
      <c r="AM121" s="443" t="s">
        <v>425</v>
      </c>
      <c r="AN121" s="444"/>
      <c r="AO121" s="444"/>
      <c r="AP121" s="445"/>
      <c r="AQ121" s="616" t="s">
        <v>440</v>
      </c>
      <c r="AR121" s="617"/>
      <c r="AS121" s="617"/>
      <c r="AT121" s="617"/>
      <c r="AU121" s="617"/>
      <c r="AV121" s="617"/>
      <c r="AW121" s="617"/>
      <c r="AX121" s="618"/>
    </row>
    <row r="122" spans="1:50" ht="23.25" hidden="1" customHeight="1">
      <c r="A122" s="467"/>
      <c r="B122" s="468"/>
      <c r="C122" s="468"/>
      <c r="D122" s="468"/>
      <c r="E122" s="468"/>
      <c r="F122" s="469"/>
      <c r="G122" s="418" t="s">
        <v>364</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365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398</v>
      </c>
      <c r="AF124" s="444"/>
      <c r="AG124" s="444"/>
      <c r="AH124" s="445"/>
      <c r="AI124" s="443" t="s">
        <v>396</v>
      </c>
      <c r="AJ124" s="444"/>
      <c r="AK124" s="444"/>
      <c r="AL124" s="445"/>
      <c r="AM124" s="443" t="s">
        <v>425</v>
      </c>
      <c r="AN124" s="444"/>
      <c r="AO124" s="444"/>
      <c r="AP124" s="445"/>
      <c r="AQ124" s="616" t="s">
        <v>440</v>
      </c>
      <c r="AR124" s="617"/>
      <c r="AS124" s="617"/>
      <c r="AT124" s="617"/>
      <c r="AU124" s="617"/>
      <c r="AV124" s="617"/>
      <c r="AW124" s="617"/>
      <c r="AX124" s="618"/>
    </row>
    <row r="125" spans="1:50" ht="23.25" hidden="1" customHeight="1">
      <c r="A125" s="467"/>
      <c r="B125" s="468"/>
      <c r="C125" s="468"/>
      <c r="D125" s="468"/>
      <c r="E125" s="468"/>
      <c r="F125" s="469"/>
      <c r="G125" s="418" t="s">
        <v>364</v>
      </c>
      <c r="H125" s="418"/>
      <c r="I125" s="418"/>
      <c r="J125" s="418"/>
      <c r="K125" s="418"/>
      <c r="L125" s="418"/>
      <c r="M125" s="418"/>
      <c r="N125" s="418"/>
      <c r="O125" s="418"/>
      <c r="P125" s="418"/>
      <c r="Q125" s="418"/>
      <c r="R125" s="418"/>
      <c r="S125" s="418"/>
      <c r="T125" s="418"/>
      <c r="U125" s="418"/>
      <c r="V125" s="418"/>
      <c r="W125" s="418"/>
      <c r="X125" s="954"/>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5"/>
      <c r="Y126" s="499" t="s">
        <v>49</v>
      </c>
      <c r="Z126" s="474"/>
      <c r="AA126" s="475"/>
      <c r="AB126" s="500" t="s">
        <v>362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6" t="s">
        <v>15</v>
      </c>
      <c r="B127" s="468"/>
      <c r="C127" s="468"/>
      <c r="D127" s="468"/>
      <c r="E127" s="468"/>
      <c r="F127" s="469"/>
      <c r="G127" s="271" t="s">
        <v>16</v>
      </c>
      <c r="H127" s="271"/>
      <c r="I127" s="271"/>
      <c r="J127" s="271"/>
      <c r="K127" s="271"/>
      <c r="L127" s="271"/>
      <c r="M127" s="271"/>
      <c r="N127" s="271"/>
      <c r="O127" s="271"/>
      <c r="P127" s="271"/>
      <c r="Q127" s="271"/>
      <c r="R127" s="271"/>
      <c r="S127" s="271"/>
      <c r="T127" s="271"/>
      <c r="U127" s="271"/>
      <c r="V127" s="271"/>
      <c r="W127" s="271"/>
      <c r="X127" s="272"/>
      <c r="Y127" s="951"/>
      <c r="Z127" s="952"/>
      <c r="AA127" s="953"/>
      <c r="AB127" s="270" t="s">
        <v>11</v>
      </c>
      <c r="AC127" s="271"/>
      <c r="AD127" s="272"/>
      <c r="AE127" s="443" t="s">
        <v>398</v>
      </c>
      <c r="AF127" s="444"/>
      <c r="AG127" s="444"/>
      <c r="AH127" s="445"/>
      <c r="AI127" s="443" t="s">
        <v>396</v>
      </c>
      <c r="AJ127" s="444"/>
      <c r="AK127" s="444"/>
      <c r="AL127" s="445"/>
      <c r="AM127" s="443" t="s">
        <v>425</v>
      </c>
      <c r="AN127" s="444"/>
      <c r="AO127" s="444"/>
      <c r="AP127" s="445"/>
      <c r="AQ127" s="616" t="s">
        <v>440</v>
      </c>
      <c r="AR127" s="617"/>
      <c r="AS127" s="617"/>
      <c r="AT127" s="617"/>
      <c r="AU127" s="617"/>
      <c r="AV127" s="617"/>
      <c r="AW127" s="617"/>
      <c r="AX127" s="618"/>
    </row>
    <row r="128" spans="1:50" ht="23.25" hidden="1" customHeight="1">
      <c r="A128" s="467"/>
      <c r="B128" s="468"/>
      <c r="C128" s="468"/>
      <c r="D128" s="468"/>
      <c r="E128" s="468"/>
      <c r="F128" s="469"/>
      <c r="G128" s="418" t="s">
        <v>364</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362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212" t="s">
        <v>413</v>
      </c>
      <c r="B130" s="209"/>
      <c r="C130" s="208" t="s">
        <v>239</v>
      </c>
      <c r="D130" s="209"/>
      <c r="E130" s="193" t="s">
        <v>268</v>
      </c>
      <c r="F130" s="194"/>
      <c r="G130" s="195" t="s">
        <v>596</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597</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c r="AR133" s="223"/>
      <c r="AS133" s="157" t="s">
        <v>236</v>
      </c>
      <c r="AT133" s="158"/>
      <c r="AU133" s="224"/>
      <c r="AV133" s="224"/>
      <c r="AW133" s="157" t="s">
        <v>181</v>
      </c>
      <c r="AX133" s="219"/>
    </row>
    <row r="134" spans="1:50" ht="39.75" hidden="1" customHeight="1">
      <c r="A134" s="213"/>
      <c r="B134" s="210"/>
      <c r="C134" s="204"/>
      <c r="D134" s="210"/>
      <c r="E134" s="204"/>
      <c r="F134" s="205"/>
      <c r="G134" s="128"/>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customHeight="1">
      <c r="A154" s="213"/>
      <c r="B154" s="210"/>
      <c r="C154" s="204"/>
      <c r="D154" s="210"/>
      <c r="E154" s="204"/>
      <c r="F154" s="205"/>
      <c r="G154" s="128" t="s">
        <v>598</v>
      </c>
      <c r="H154" s="129"/>
      <c r="I154" s="129"/>
      <c r="J154" s="129"/>
      <c r="K154" s="129"/>
      <c r="L154" s="129"/>
      <c r="M154" s="129"/>
      <c r="N154" s="129"/>
      <c r="O154" s="129"/>
      <c r="P154" s="130"/>
      <c r="Q154" s="149" t="s">
        <v>599</v>
      </c>
      <c r="R154" s="129"/>
      <c r="S154" s="129"/>
      <c r="T154" s="129"/>
      <c r="U154" s="129"/>
      <c r="V154" s="129"/>
      <c r="W154" s="129"/>
      <c r="X154" s="129"/>
      <c r="Y154" s="129"/>
      <c r="Z154" s="129"/>
      <c r="AA154" s="316"/>
      <c r="AB154" s="165" t="s">
        <v>600</v>
      </c>
      <c r="AC154" s="166"/>
      <c r="AD154" s="166"/>
      <c r="AE154" s="171" t="s">
        <v>601</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t="s">
        <v>602</v>
      </c>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57"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c r="A188" s="213"/>
      <c r="B188" s="210"/>
      <c r="C188" s="204"/>
      <c r="D188" s="210"/>
      <c r="E188" s="149" t="s">
        <v>603</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428</v>
      </c>
      <c r="D430" s="956"/>
      <c r="E430" s="198" t="s">
        <v>406</v>
      </c>
      <c r="F430" s="923"/>
      <c r="G430" s="924" t="s">
        <v>255</v>
      </c>
      <c r="H430" s="147"/>
      <c r="I430" s="147"/>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c r="A431" s="213"/>
      <c r="B431" s="210"/>
      <c r="C431" s="204"/>
      <c r="D431" s="210"/>
      <c r="E431" s="367" t="s">
        <v>244</v>
      </c>
      <c r="F431" s="368"/>
      <c r="G431" s="369"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419</v>
      </c>
      <c r="AJ431" s="364"/>
      <c r="AK431" s="364"/>
      <c r="AL431" s="183"/>
      <c r="AM431" s="364" t="s">
        <v>432</v>
      </c>
      <c r="AN431" s="364"/>
      <c r="AO431" s="364"/>
      <c r="AP431" s="183"/>
      <c r="AQ431" s="183" t="s">
        <v>235</v>
      </c>
      <c r="AR431" s="154"/>
      <c r="AS431" s="154"/>
      <c r="AT431" s="155"/>
      <c r="AU431" s="160" t="s">
        <v>134</v>
      </c>
      <c r="AV431" s="160"/>
      <c r="AW431" s="160"/>
      <c r="AX431" s="161"/>
    </row>
    <row r="432" spans="1:50" ht="18.75" hidden="1" customHeight="1">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5"/>
      <c r="AR432" s="224"/>
      <c r="AS432" s="157" t="s">
        <v>236</v>
      </c>
      <c r="AT432" s="158"/>
      <c r="AU432" s="224"/>
      <c r="AV432" s="224"/>
      <c r="AW432" s="157" t="s">
        <v>181</v>
      </c>
      <c r="AX432" s="219"/>
    </row>
    <row r="433" spans="1:50" ht="23.25" hidden="1" customHeight="1">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23.25" hidden="1" customHeight="1">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4" t="s">
        <v>182</v>
      </c>
      <c r="AC435" s="604"/>
      <c r="AD435" s="604"/>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c r="A436" s="213"/>
      <c r="B436" s="210"/>
      <c r="C436" s="204"/>
      <c r="D436" s="210"/>
      <c r="E436" s="367" t="s">
        <v>244</v>
      </c>
      <c r="F436" s="368"/>
      <c r="G436" s="369"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419</v>
      </c>
      <c r="AJ436" s="364"/>
      <c r="AK436" s="364"/>
      <c r="AL436" s="183"/>
      <c r="AM436" s="364" t="s">
        <v>432</v>
      </c>
      <c r="AN436" s="364"/>
      <c r="AO436" s="364"/>
      <c r="AP436" s="183"/>
      <c r="AQ436" s="183" t="s">
        <v>235</v>
      </c>
      <c r="AR436" s="154"/>
      <c r="AS436" s="154"/>
      <c r="AT436" s="155"/>
      <c r="AU436" s="160" t="s">
        <v>134</v>
      </c>
      <c r="AV436" s="160"/>
      <c r="AW436" s="160"/>
      <c r="AX436" s="161"/>
    </row>
    <row r="437" spans="1:50" ht="18.75" hidden="1" customHeight="1">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5"/>
      <c r="AR437" s="224"/>
      <c r="AS437" s="157" t="s">
        <v>236</v>
      </c>
      <c r="AT437" s="158"/>
      <c r="AU437" s="224"/>
      <c r="AV437" s="224"/>
      <c r="AW437" s="157" t="s">
        <v>181</v>
      </c>
      <c r="AX437" s="219"/>
    </row>
    <row r="438" spans="1:50" ht="23.25" hidden="1" customHeight="1">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4" t="s">
        <v>182</v>
      </c>
      <c r="AC440" s="604"/>
      <c r="AD440" s="604"/>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c r="A441" s="213"/>
      <c r="B441" s="210"/>
      <c r="C441" s="204"/>
      <c r="D441" s="210"/>
      <c r="E441" s="367" t="s">
        <v>244</v>
      </c>
      <c r="F441" s="368"/>
      <c r="G441" s="369"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419</v>
      </c>
      <c r="AJ441" s="364"/>
      <c r="AK441" s="364"/>
      <c r="AL441" s="183"/>
      <c r="AM441" s="364" t="s">
        <v>432</v>
      </c>
      <c r="AN441" s="364"/>
      <c r="AO441" s="364"/>
      <c r="AP441" s="183"/>
      <c r="AQ441" s="183" t="s">
        <v>235</v>
      </c>
      <c r="AR441" s="154"/>
      <c r="AS441" s="154"/>
      <c r="AT441" s="155"/>
      <c r="AU441" s="160" t="s">
        <v>134</v>
      </c>
      <c r="AV441" s="160"/>
      <c r="AW441" s="160"/>
      <c r="AX441" s="161"/>
    </row>
    <row r="442" spans="1:50" ht="18.75" hidden="1" customHeight="1">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5"/>
      <c r="AR442" s="224"/>
      <c r="AS442" s="157" t="s">
        <v>236</v>
      </c>
      <c r="AT442" s="158"/>
      <c r="AU442" s="224"/>
      <c r="AV442" s="224"/>
      <c r="AW442" s="157" t="s">
        <v>181</v>
      </c>
      <c r="AX442" s="219"/>
    </row>
    <row r="443" spans="1:50" ht="23.25" hidden="1" customHeight="1">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4" t="s">
        <v>182</v>
      </c>
      <c r="AC445" s="604"/>
      <c r="AD445" s="604"/>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c r="A446" s="213"/>
      <c r="B446" s="210"/>
      <c r="C446" s="204"/>
      <c r="D446" s="210"/>
      <c r="E446" s="367" t="s">
        <v>244</v>
      </c>
      <c r="F446" s="368"/>
      <c r="G446" s="369"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419</v>
      </c>
      <c r="AJ446" s="364"/>
      <c r="AK446" s="364"/>
      <c r="AL446" s="183"/>
      <c r="AM446" s="364" t="s">
        <v>432</v>
      </c>
      <c r="AN446" s="364"/>
      <c r="AO446" s="364"/>
      <c r="AP446" s="183"/>
      <c r="AQ446" s="183" t="s">
        <v>235</v>
      </c>
      <c r="AR446" s="154"/>
      <c r="AS446" s="154"/>
      <c r="AT446" s="155"/>
      <c r="AU446" s="160" t="s">
        <v>134</v>
      </c>
      <c r="AV446" s="160"/>
      <c r="AW446" s="160"/>
      <c r="AX446" s="161"/>
    </row>
    <row r="447" spans="1:50" ht="18.75" hidden="1" customHeight="1">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5"/>
      <c r="AR447" s="224"/>
      <c r="AS447" s="157" t="s">
        <v>236</v>
      </c>
      <c r="AT447" s="158"/>
      <c r="AU447" s="224"/>
      <c r="AV447" s="224"/>
      <c r="AW447" s="157" t="s">
        <v>181</v>
      </c>
      <c r="AX447" s="219"/>
    </row>
    <row r="448" spans="1:50" ht="23.25" hidden="1" customHeight="1">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4" t="s">
        <v>182</v>
      </c>
      <c r="AC450" s="604"/>
      <c r="AD450" s="604"/>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c r="A451" s="213"/>
      <c r="B451" s="210"/>
      <c r="C451" s="204"/>
      <c r="D451" s="210"/>
      <c r="E451" s="367" t="s">
        <v>244</v>
      </c>
      <c r="F451" s="368"/>
      <c r="G451" s="369"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419</v>
      </c>
      <c r="AJ451" s="364"/>
      <c r="AK451" s="364"/>
      <c r="AL451" s="183"/>
      <c r="AM451" s="364" t="s">
        <v>432</v>
      </c>
      <c r="AN451" s="364"/>
      <c r="AO451" s="364"/>
      <c r="AP451" s="183"/>
      <c r="AQ451" s="183" t="s">
        <v>235</v>
      </c>
      <c r="AR451" s="154"/>
      <c r="AS451" s="154"/>
      <c r="AT451" s="155"/>
      <c r="AU451" s="160" t="s">
        <v>134</v>
      </c>
      <c r="AV451" s="160"/>
      <c r="AW451" s="160"/>
      <c r="AX451" s="161"/>
    </row>
    <row r="452" spans="1:50" ht="18.75" hidden="1" customHeight="1">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5"/>
      <c r="AR452" s="224"/>
      <c r="AS452" s="157" t="s">
        <v>236</v>
      </c>
      <c r="AT452" s="158"/>
      <c r="AU452" s="224"/>
      <c r="AV452" s="224"/>
      <c r="AW452" s="157" t="s">
        <v>181</v>
      </c>
      <c r="AX452" s="219"/>
    </row>
    <row r="453" spans="1:50" ht="23.25" hidden="1" customHeight="1">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4" t="s">
        <v>182</v>
      </c>
      <c r="AC455" s="604"/>
      <c r="AD455" s="604"/>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c r="A456" s="213"/>
      <c r="B456" s="210"/>
      <c r="C456" s="204"/>
      <c r="D456" s="210"/>
      <c r="E456" s="367" t="s">
        <v>245</v>
      </c>
      <c r="F456" s="368"/>
      <c r="G456" s="369"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419</v>
      </c>
      <c r="AJ456" s="364"/>
      <c r="AK456" s="364"/>
      <c r="AL456" s="183"/>
      <c r="AM456" s="364" t="s">
        <v>432</v>
      </c>
      <c r="AN456" s="364"/>
      <c r="AO456" s="364"/>
      <c r="AP456" s="183"/>
      <c r="AQ456" s="183" t="s">
        <v>235</v>
      </c>
      <c r="AR456" s="154"/>
      <c r="AS456" s="154"/>
      <c r="AT456" s="155"/>
      <c r="AU456" s="160" t="s">
        <v>134</v>
      </c>
      <c r="AV456" s="160"/>
      <c r="AW456" s="160"/>
      <c r="AX456" s="161"/>
    </row>
    <row r="457" spans="1:50" ht="18.75" hidden="1" customHeight="1">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5"/>
      <c r="AR457" s="224"/>
      <c r="AS457" s="157" t="s">
        <v>236</v>
      </c>
      <c r="AT457" s="158"/>
      <c r="AU457" s="224"/>
      <c r="AV457" s="224"/>
      <c r="AW457" s="157" t="s">
        <v>181</v>
      </c>
      <c r="AX457" s="219"/>
    </row>
    <row r="458" spans="1:50" ht="23.25" hidden="1" customHeight="1">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4" t="s">
        <v>14</v>
      </c>
      <c r="AC460" s="604"/>
      <c r="AD460" s="604"/>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c r="A461" s="213"/>
      <c r="B461" s="210"/>
      <c r="C461" s="204"/>
      <c r="D461" s="210"/>
      <c r="E461" s="367" t="s">
        <v>245</v>
      </c>
      <c r="F461" s="368"/>
      <c r="G461" s="369"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419</v>
      </c>
      <c r="AJ461" s="364"/>
      <c r="AK461" s="364"/>
      <c r="AL461" s="183"/>
      <c r="AM461" s="364" t="s">
        <v>432</v>
      </c>
      <c r="AN461" s="364"/>
      <c r="AO461" s="364"/>
      <c r="AP461" s="183"/>
      <c r="AQ461" s="183" t="s">
        <v>235</v>
      </c>
      <c r="AR461" s="154"/>
      <c r="AS461" s="154"/>
      <c r="AT461" s="155"/>
      <c r="AU461" s="160" t="s">
        <v>134</v>
      </c>
      <c r="AV461" s="160"/>
      <c r="AW461" s="160"/>
      <c r="AX461" s="161"/>
    </row>
    <row r="462" spans="1:50" ht="18.75" hidden="1" customHeight="1">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5"/>
      <c r="AR462" s="224"/>
      <c r="AS462" s="157" t="s">
        <v>236</v>
      </c>
      <c r="AT462" s="158"/>
      <c r="AU462" s="224"/>
      <c r="AV462" s="224"/>
      <c r="AW462" s="157" t="s">
        <v>181</v>
      </c>
      <c r="AX462" s="219"/>
    </row>
    <row r="463" spans="1:50" ht="23.25" hidden="1" customHeight="1">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4" t="s">
        <v>14</v>
      </c>
      <c r="AC465" s="604"/>
      <c r="AD465" s="604"/>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c r="A466" s="213"/>
      <c r="B466" s="210"/>
      <c r="C466" s="204"/>
      <c r="D466" s="210"/>
      <c r="E466" s="367" t="s">
        <v>245</v>
      </c>
      <c r="F466" s="368"/>
      <c r="G466" s="369"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419</v>
      </c>
      <c r="AJ466" s="364"/>
      <c r="AK466" s="364"/>
      <c r="AL466" s="183"/>
      <c r="AM466" s="364" t="s">
        <v>432</v>
      </c>
      <c r="AN466" s="364"/>
      <c r="AO466" s="364"/>
      <c r="AP466" s="183"/>
      <c r="AQ466" s="183" t="s">
        <v>235</v>
      </c>
      <c r="AR466" s="154"/>
      <c r="AS466" s="154"/>
      <c r="AT466" s="155"/>
      <c r="AU466" s="160" t="s">
        <v>134</v>
      </c>
      <c r="AV466" s="160"/>
      <c r="AW466" s="160"/>
      <c r="AX466" s="161"/>
    </row>
    <row r="467" spans="1:50" ht="18.75" hidden="1" customHeight="1">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5"/>
      <c r="AR467" s="224"/>
      <c r="AS467" s="157" t="s">
        <v>236</v>
      </c>
      <c r="AT467" s="158"/>
      <c r="AU467" s="224"/>
      <c r="AV467" s="224"/>
      <c r="AW467" s="157" t="s">
        <v>181</v>
      </c>
      <c r="AX467" s="219"/>
    </row>
    <row r="468" spans="1:50" ht="23.25" hidden="1" customHeight="1">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4" t="s">
        <v>14</v>
      </c>
      <c r="AC470" s="604"/>
      <c r="AD470" s="604"/>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c r="A471" s="213"/>
      <c r="B471" s="210"/>
      <c r="C471" s="204"/>
      <c r="D471" s="210"/>
      <c r="E471" s="367" t="s">
        <v>245</v>
      </c>
      <c r="F471" s="368"/>
      <c r="G471" s="369"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419</v>
      </c>
      <c r="AJ471" s="364"/>
      <c r="AK471" s="364"/>
      <c r="AL471" s="183"/>
      <c r="AM471" s="364" t="s">
        <v>432</v>
      </c>
      <c r="AN471" s="364"/>
      <c r="AO471" s="364"/>
      <c r="AP471" s="183"/>
      <c r="AQ471" s="183" t="s">
        <v>235</v>
      </c>
      <c r="AR471" s="154"/>
      <c r="AS471" s="154"/>
      <c r="AT471" s="155"/>
      <c r="AU471" s="160" t="s">
        <v>134</v>
      </c>
      <c r="AV471" s="160"/>
      <c r="AW471" s="160"/>
      <c r="AX471" s="161"/>
    </row>
    <row r="472" spans="1:50" ht="18.75" hidden="1" customHeight="1">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5"/>
      <c r="AR472" s="224"/>
      <c r="AS472" s="157" t="s">
        <v>236</v>
      </c>
      <c r="AT472" s="158"/>
      <c r="AU472" s="224"/>
      <c r="AV472" s="224"/>
      <c r="AW472" s="157" t="s">
        <v>181</v>
      </c>
      <c r="AX472" s="219"/>
    </row>
    <row r="473" spans="1:50" ht="23.25" hidden="1" customHeight="1">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23.25" hidden="1" customHeight="1">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4" t="s">
        <v>14</v>
      </c>
      <c r="AC475" s="604"/>
      <c r="AD475" s="604"/>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c r="A476" s="213"/>
      <c r="B476" s="210"/>
      <c r="C476" s="204"/>
      <c r="D476" s="210"/>
      <c r="E476" s="367" t="s">
        <v>245</v>
      </c>
      <c r="F476" s="368"/>
      <c r="G476" s="369"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419</v>
      </c>
      <c r="AJ476" s="364"/>
      <c r="AK476" s="364"/>
      <c r="AL476" s="183"/>
      <c r="AM476" s="364" t="s">
        <v>432</v>
      </c>
      <c r="AN476" s="364"/>
      <c r="AO476" s="364"/>
      <c r="AP476" s="183"/>
      <c r="AQ476" s="183" t="s">
        <v>235</v>
      </c>
      <c r="AR476" s="154"/>
      <c r="AS476" s="154"/>
      <c r="AT476" s="155"/>
      <c r="AU476" s="160" t="s">
        <v>134</v>
      </c>
      <c r="AV476" s="160"/>
      <c r="AW476" s="160"/>
      <c r="AX476" s="161"/>
    </row>
    <row r="477" spans="1:50" ht="18.75" hidden="1" customHeight="1">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5"/>
      <c r="AR477" s="224"/>
      <c r="AS477" s="157" t="s">
        <v>236</v>
      </c>
      <c r="AT477" s="158"/>
      <c r="AU477" s="224"/>
      <c r="AV477" s="224"/>
      <c r="AW477" s="157" t="s">
        <v>181</v>
      </c>
      <c r="AX477" s="219"/>
    </row>
    <row r="478" spans="1:50" ht="23.25" hidden="1" customHeight="1">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4" t="s">
        <v>14</v>
      </c>
      <c r="AC480" s="604"/>
      <c r="AD480" s="604"/>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3.9" hidden="1" customHeight="1">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410</v>
      </c>
      <c r="F484" s="199"/>
      <c r="G484" s="924" t="s">
        <v>255</v>
      </c>
      <c r="H484" s="147"/>
      <c r="I484" s="147"/>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c r="A485" s="213"/>
      <c r="B485" s="210"/>
      <c r="C485" s="204"/>
      <c r="D485" s="210"/>
      <c r="E485" s="367" t="s">
        <v>244</v>
      </c>
      <c r="F485" s="368"/>
      <c r="G485" s="369"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419</v>
      </c>
      <c r="AJ485" s="364"/>
      <c r="AK485" s="364"/>
      <c r="AL485" s="183"/>
      <c r="AM485" s="364" t="s">
        <v>432</v>
      </c>
      <c r="AN485" s="364"/>
      <c r="AO485" s="364"/>
      <c r="AP485" s="183"/>
      <c r="AQ485" s="183" t="s">
        <v>235</v>
      </c>
      <c r="AR485" s="154"/>
      <c r="AS485" s="154"/>
      <c r="AT485" s="155"/>
      <c r="AU485" s="160" t="s">
        <v>134</v>
      </c>
      <c r="AV485" s="160"/>
      <c r="AW485" s="160"/>
      <c r="AX485" s="161"/>
    </row>
    <row r="486" spans="1:50" ht="18.75" hidden="1" customHeight="1">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5"/>
      <c r="AR486" s="224"/>
      <c r="AS486" s="157" t="s">
        <v>236</v>
      </c>
      <c r="AT486" s="158"/>
      <c r="AU486" s="224"/>
      <c r="AV486" s="224"/>
      <c r="AW486" s="157" t="s">
        <v>181</v>
      </c>
      <c r="AX486" s="219"/>
    </row>
    <row r="487" spans="1:50" ht="23.25" hidden="1" customHeight="1">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4" t="s">
        <v>182</v>
      </c>
      <c r="AC489" s="604"/>
      <c r="AD489" s="604"/>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c r="A490" s="213"/>
      <c r="B490" s="210"/>
      <c r="C490" s="204"/>
      <c r="D490" s="210"/>
      <c r="E490" s="367" t="s">
        <v>244</v>
      </c>
      <c r="F490" s="368"/>
      <c r="G490" s="369"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419</v>
      </c>
      <c r="AJ490" s="364"/>
      <c r="AK490" s="364"/>
      <c r="AL490" s="183"/>
      <c r="AM490" s="364" t="s">
        <v>432</v>
      </c>
      <c r="AN490" s="364"/>
      <c r="AO490" s="364"/>
      <c r="AP490" s="183"/>
      <c r="AQ490" s="183" t="s">
        <v>235</v>
      </c>
      <c r="AR490" s="154"/>
      <c r="AS490" s="154"/>
      <c r="AT490" s="155"/>
      <c r="AU490" s="160" t="s">
        <v>134</v>
      </c>
      <c r="AV490" s="160"/>
      <c r="AW490" s="160"/>
      <c r="AX490" s="161"/>
    </row>
    <row r="491" spans="1:50" ht="18.75" hidden="1" customHeight="1">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5"/>
      <c r="AR491" s="224"/>
      <c r="AS491" s="157" t="s">
        <v>236</v>
      </c>
      <c r="AT491" s="158"/>
      <c r="AU491" s="224"/>
      <c r="AV491" s="224"/>
      <c r="AW491" s="157" t="s">
        <v>181</v>
      </c>
      <c r="AX491" s="219"/>
    </row>
    <row r="492" spans="1:50" ht="23.25" hidden="1" customHeight="1">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4" t="s">
        <v>182</v>
      </c>
      <c r="AC494" s="604"/>
      <c r="AD494" s="604"/>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c r="A495" s="213"/>
      <c r="B495" s="210"/>
      <c r="C495" s="204"/>
      <c r="D495" s="210"/>
      <c r="E495" s="367" t="s">
        <v>244</v>
      </c>
      <c r="F495" s="368"/>
      <c r="G495" s="369"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419</v>
      </c>
      <c r="AJ495" s="364"/>
      <c r="AK495" s="364"/>
      <c r="AL495" s="183"/>
      <c r="AM495" s="364" t="s">
        <v>432</v>
      </c>
      <c r="AN495" s="364"/>
      <c r="AO495" s="364"/>
      <c r="AP495" s="183"/>
      <c r="AQ495" s="183" t="s">
        <v>235</v>
      </c>
      <c r="AR495" s="154"/>
      <c r="AS495" s="154"/>
      <c r="AT495" s="155"/>
      <c r="AU495" s="160" t="s">
        <v>134</v>
      </c>
      <c r="AV495" s="160"/>
      <c r="AW495" s="160"/>
      <c r="AX495" s="161"/>
    </row>
    <row r="496" spans="1:50" ht="18.75" hidden="1" customHeight="1">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5"/>
      <c r="AR496" s="224"/>
      <c r="AS496" s="157" t="s">
        <v>236</v>
      </c>
      <c r="AT496" s="158"/>
      <c r="AU496" s="224"/>
      <c r="AV496" s="224"/>
      <c r="AW496" s="157" t="s">
        <v>181</v>
      </c>
      <c r="AX496" s="219"/>
    </row>
    <row r="497" spans="1:50" ht="23.25" hidden="1" customHeight="1">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4" t="s">
        <v>182</v>
      </c>
      <c r="AC499" s="604"/>
      <c r="AD499" s="604"/>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c r="A500" s="213"/>
      <c r="B500" s="210"/>
      <c r="C500" s="204"/>
      <c r="D500" s="210"/>
      <c r="E500" s="367" t="s">
        <v>244</v>
      </c>
      <c r="F500" s="368"/>
      <c r="G500" s="369"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419</v>
      </c>
      <c r="AJ500" s="364"/>
      <c r="AK500" s="364"/>
      <c r="AL500" s="183"/>
      <c r="AM500" s="364" t="s">
        <v>432</v>
      </c>
      <c r="AN500" s="364"/>
      <c r="AO500" s="364"/>
      <c r="AP500" s="183"/>
      <c r="AQ500" s="183" t="s">
        <v>235</v>
      </c>
      <c r="AR500" s="154"/>
      <c r="AS500" s="154"/>
      <c r="AT500" s="155"/>
      <c r="AU500" s="160" t="s">
        <v>134</v>
      </c>
      <c r="AV500" s="160"/>
      <c r="AW500" s="160"/>
      <c r="AX500" s="161"/>
    </row>
    <row r="501" spans="1:50" ht="18.75" hidden="1" customHeight="1">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5"/>
      <c r="AR501" s="224"/>
      <c r="AS501" s="157" t="s">
        <v>236</v>
      </c>
      <c r="AT501" s="158"/>
      <c r="AU501" s="224"/>
      <c r="AV501" s="224"/>
      <c r="AW501" s="157" t="s">
        <v>181</v>
      </c>
      <c r="AX501" s="219"/>
    </row>
    <row r="502" spans="1:50" ht="23.25" hidden="1" customHeight="1">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4" t="s">
        <v>182</v>
      </c>
      <c r="AC504" s="604"/>
      <c r="AD504" s="604"/>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c r="A505" s="213"/>
      <c r="B505" s="210"/>
      <c r="C505" s="204"/>
      <c r="D505" s="210"/>
      <c r="E505" s="367" t="s">
        <v>244</v>
      </c>
      <c r="F505" s="368"/>
      <c r="G505" s="369"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419</v>
      </c>
      <c r="AJ505" s="364"/>
      <c r="AK505" s="364"/>
      <c r="AL505" s="183"/>
      <c r="AM505" s="364" t="s">
        <v>432</v>
      </c>
      <c r="AN505" s="364"/>
      <c r="AO505" s="364"/>
      <c r="AP505" s="183"/>
      <c r="AQ505" s="183" t="s">
        <v>235</v>
      </c>
      <c r="AR505" s="154"/>
      <c r="AS505" s="154"/>
      <c r="AT505" s="155"/>
      <c r="AU505" s="160" t="s">
        <v>134</v>
      </c>
      <c r="AV505" s="160"/>
      <c r="AW505" s="160"/>
      <c r="AX505" s="161"/>
    </row>
    <row r="506" spans="1:50" ht="18.75" hidden="1" customHeight="1">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5"/>
      <c r="AR506" s="224"/>
      <c r="AS506" s="157" t="s">
        <v>236</v>
      </c>
      <c r="AT506" s="158"/>
      <c r="AU506" s="224"/>
      <c r="AV506" s="224"/>
      <c r="AW506" s="157" t="s">
        <v>181</v>
      </c>
      <c r="AX506" s="219"/>
    </row>
    <row r="507" spans="1:50" ht="23.25" hidden="1" customHeight="1">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4" t="s">
        <v>182</v>
      </c>
      <c r="AC509" s="604"/>
      <c r="AD509" s="604"/>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c r="A510" s="213"/>
      <c r="B510" s="210"/>
      <c r="C510" s="204"/>
      <c r="D510" s="210"/>
      <c r="E510" s="367" t="s">
        <v>245</v>
      </c>
      <c r="F510" s="368"/>
      <c r="G510" s="369"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419</v>
      </c>
      <c r="AJ510" s="364"/>
      <c r="AK510" s="364"/>
      <c r="AL510" s="183"/>
      <c r="AM510" s="364" t="s">
        <v>432</v>
      </c>
      <c r="AN510" s="364"/>
      <c r="AO510" s="364"/>
      <c r="AP510" s="183"/>
      <c r="AQ510" s="183" t="s">
        <v>235</v>
      </c>
      <c r="AR510" s="154"/>
      <c r="AS510" s="154"/>
      <c r="AT510" s="155"/>
      <c r="AU510" s="160" t="s">
        <v>134</v>
      </c>
      <c r="AV510" s="160"/>
      <c r="AW510" s="160"/>
      <c r="AX510" s="161"/>
    </row>
    <row r="511" spans="1:50" ht="18.75" hidden="1" customHeight="1">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5"/>
      <c r="AR511" s="224"/>
      <c r="AS511" s="157" t="s">
        <v>236</v>
      </c>
      <c r="AT511" s="158"/>
      <c r="AU511" s="224"/>
      <c r="AV511" s="224"/>
      <c r="AW511" s="157" t="s">
        <v>181</v>
      </c>
      <c r="AX511" s="219"/>
    </row>
    <row r="512" spans="1:50" ht="23.25" hidden="1" customHeight="1">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4" t="s">
        <v>14</v>
      </c>
      <c r="AC514" s="604"/>
      <c r="AD514" s="604"/>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c r="A515" s="213"/>
      <c r="B515" s="210"/>
      <c r="C515" s="204"/>
      <c r="D515" s="210"/>
      <c r="E515" s="367" t="s">
        <v>245</v>
      </c>
      <c r="F515" s="368"/>
      <c r="G515" s="369"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419</v>
      </c>
      <c r="AJ515" s="364"/>
      <c r="AK515" s="364"/>
      <c r="AL515" s="183"/>
      <c r="AM515" s="364" t="s">
        <v>432</v>
      </c>
      <c r="AN515" s="364"/>
      <c r="AO515" s="364"/>
      <c r="AP515" s="183"/>
      <c r="AQ515" s="183" t="s">
        <v>235</v>
      </c>
      <c r="AR515" s="154"/>
      <c r="AS515" s="154"/>
      <c r="AT515" s="155"/>
      <c r="AU515" s="160" t="s">
        <v>134</v>
      </c>
      <c r="AV515" s="160"/>
      <c r="AW515" s="160"/>
      <c r="AX515" s="161"/>
    </row>
    <row r="516" spans="1:50" ht="18.75" hidden="1" customHeight="1">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5"/>
      <c r="AR516" s="224"/>
      <c r="AS516" s="157" t="s">
        <v>236</v>
      </c>
      <c r="AT516" s="158"/>
      <c r="AU516" s="224"/>
      <c r="AV516" s="224"/>
      <c r="AW516" s="157" t="s">
        <v>181</v>
      </c>
      <c r="AX516" s="219"/>
    </row>
    <row r="517" spans="1:50" ht="23.25" hidden="1" customHeight="1">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4" t="s">
        <v>14</v>
      </c>
      <c r="AC519" s="604"/>
      <c r="AD519" s="604"/>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c r="A520" s="213"/>
      <c r="B520" s="210"/>
      <c r="C520" s="204"/>
      <c r="D520" s="210"/>
      <c r="E520" s="367" t="s">
        <v>245</v>
      </c>
      <c r="F520" s="368"/>
      <c r="G520" s="369"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419</v>
      </c>
      <c r="AJ520" s="364"/>
      <c r="AK520" s="364"/>
      <c r="AL520" s="183"/>
      <c r="AM520" s="364" t="s">
        <v>432</v>
      </c>
      <c r="AN520" s="364"/>
      <c r="AO520" s="364"/>
      <c r="AP520" s="183"/>
      <c r="AQ520" s="183" t="s">
        <v>235</v>
      </c>
      <c r="AR520" s="154"/>
      <c r="AS520" s="154"/>
      <c r="AT520" s="155"/>
      <c r="AU520" s="160" t="s">
        <v>134</v>
      </c>
      <c r="AV520" s="160"/>
      <c r="AW520" s="160"/>
      <c r="AX520" s="161"/>
    </row>
    <row r="521" spans="1:50" ht="18.75" hidden="1" customHeight="1">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5"/>
      <c r="AR521" s="224"/>
      <c r="AS521" s="157" t="s">
        <v>236</v>
      </c>
      <c r="AT521" s="158"/>
      <c r="AU521" s="224"/>
      <c r="AV521" s="224"/>
      <c r="AW521" s="157" t="s">
        <v>181</v>
      </c>
      <c r="AX521" s="219"/>
    </row>
    <row r="522" spans="1:50" ht="23.25" hidden="1" customHeight="1">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4" t="s">
        <v>14</v>
      </c>
      <c r="AC524" s="604"/>
      <c r="AD524" s="604"/>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c r="A525" s="213"/>
      <c r="B525" s="210"/>
      <c r="C525" s="204"/>
      <c r="D525" s="210"/>
      <c r="E525" s="367" t="s">
        <v>245</v>
      </c>
      <c r="F525" s="368"/>
      <c r="G525" s="369"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419</v>
      </c>
      <c r="AJ525" s="364"/>
      <c r="AK525" s="364"/>
      <c r="AL525" s="183"/>
      <c r="AM525" s="364" t="s">
        <v>432</v>
      </c>
      <c r="AN525" s="364"/>
      <c r="AO525" s="364"/>
      <c r="AP525" s="183"/>
      <c r="AQ525" s="183" t="s">
        <v>235</v>
      </c>
      <c r="AR525" s="154"/>
      <c r="AS525" s="154"/>
      <c r="AT525" s="155"/>
      <c r="AU525" s="160" t="s">
        <v>134</v>
      </c>
      <c r="AV525" s="160"/>
      <c r="AW525" s="160"/>
      <c r="AX525" s="161"/>
    </row>
    <row r="526" spans="1:50" ht="18.75" hidden="1" customHeight="1">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5"/>
      <c r="AR526" s="224"/>
      <c r="AS526" s="157" t="s">
        <v>236</v>
      </c>
      <c r="AT526" s="158"/>
      <c r="AU526" s="224"/>
      <c r="AV526" s="224"/>
      <c r="AW526" s="157" t="s">
        <v>181</v>
      </c>
      <c r="AX526" s="219"/>
    </row>
    <row r="527" spans="1:50" ht="23.25" hidden="1" customHeight="1">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23.25" hidden="1" customHeight="1">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4" t="s">
        <v>14</v>
      </c>
      <c r="AC529" s="604"/>
      <c r="AD529" s="604"/>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c r="A530" s="213"/>
      <c r="B530" s="210"/>
      <c r="C530" s="204"/>
      <c r="D530" s="210"/>
      <c r="E530" s="367" t="s">
        <v>245</v>
      </c>
      <c r="F530" s="368"/>
      <c r="G530" s="369"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419</v>
      </c>
      <c r="AJ530" s="364"/>
      <c r="AK530" s="364"/>
      <c r="AL530" s="183"/>
      <c r="AM530" s="364" t="s">
        <v>432</v>
      </c>
      <c r="AN530" s="364"/>
      <c r="AO530" s="364"/>
      <c r="AP530" s="183"/>
      <c r="AQ530" s="183" t="s">
        <v>235</v>
      </c>
      <c r="AR530" s="154"/>
      <c r="AS530" s="154"/>
      <c r="AT530" s="155"/>
      <c r="AU530" s="160" t="s">
        <v>134</v>
      </c>
      <c r="AV530" s="160"/>
      <c r="AW530" s="160"/>
      <c r="AX530" s="161"/>
    </row>
    <row r="531" spans="1:50" ht="18.75" hidden="1" customHeight="1">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5"/>
      <c r="AR531" s="224"/>
      <c r="AS531" s="157" t="s">
        <v>236</v>
      </c>
      <c r="AT531" s="158"/>
      <c r="AU531" s="224"/>
      <c r="AV531" s="224"/>
      <c r="AW531" s="157" t="s">
        <v>181</v>
      </c>
      <c r="AX531" s="219"/>
    </row>
    <row r="532" spans="1:50" ht="23.25" hidden="1" customHeight="1">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4" t="s">
        <v>14</v>
      </c>
      <c r="AC534" s="604"/>
      <c r="AD534" s="604"/>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3.9" hidden="1" customHeight="1">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411</v>
      </c>
      <c r="F538" s="199"/>
      <c r="G538" s="924" t="s">
        <v>255</v>
      </c>
      <c r="H538" s="147"/>
      <c r="I538" s="147"/>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c r="A539" s="213"/>
      <c r="B539" s="210"/>
      <c r="C539" s="204"/>
      <c r="D539" s="210"/>
      <c r="E539" s="367" t="s">
        <v>244</v>
      </c>
      <c r="F539" s="368"/>
      <c r="G539" s="369"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419</v>
      </c>
      <c r="AJ539" s="364"/>
      <c r="AK539" s="364"/>
      <c r="AL539" s="183"/>
      <c r="AM539" s="364" t="s">
        <v>432</v>
      </c>
      <c r="AN539" s="364"/>
      <c r="AO539" s="364"/>
      <c r="AP539" s="183"/>
      <c r="AQ539" s="183" t="s">
        <v>235</v>
      </c>
      <c r="AR539" s="154"/>
      <c r="AS539" s="154"/>
      <c r="AT539" s="155"/>
      <c r="AU539" s="160" t="s">
        <v>134</v>
      </c>
      <c r="AV539" s="160"/>
      <c r="AW539" s="160"/>
      <c r="AX539" s="161"/>
    </row>
    <row r="540" spans="1:50" ht="18.75" hidden="1" customHeight="1">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5"/>
      <c r="AR540" s="224"/>
      <c r="AS540" s="157" t="s">
        <v>236</v>
      </c>
      <c r="AT540" s="158"/>
      <c r="AU540" s="224"/>
      <c r="AV540" s="224"/>
      <c r="AW540" s="157" t="s">
        <v>181</v>
      </c>
      <c r="AX540" s="219"/>
    </row>
    <row r="541" spans="1:50" ht="23.25" hidden="1" customHeight="1">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4" t="s">
        <v>182</v>
      </c>
      <c r="AC543" s="604"/>
      <c r="AD543" s="604"/>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c r="A544" s="213"/>
      <c r="B544" s="210"/>
      <c r="C544" s="204"/>
      <c r="D544" s="210"/>
      <c r="E544" s="367" t="s">
        <v>244</v>
      </c>
      <c r="F544" s="368"/>
      <c r="G544" s="369"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419</v>
      </c>
      <c r="AJ544" s="364"/>
      <c r="AK544" s="364"/>
      <c r="AL544" s="183"/>
      <c r="AM544" s="364" t="s">
        <v>432</v>
      </c>
      <c r="AN544" s="364"/>
      <c r="AO544" s="364"/>
      <c r="AP544" s="183"/>
      <c r="AQ544" s="183" t="s">
        <v>235</v>
      </c>
      <c r="AR544" s="154"/>
      <c r="AS544" s="154"/>
      <c r="AT544" s="155"/>
      <c r="AU544" s="160" t="s">
        <v>134</v>
      </c>
      <c r="AV544" s="160"/>
      <c r="AW544" s="160"/>
      <c r="AX544" s="161"/>
    </row>
    <row r="545" spans="1:50" ht="18.75" hidden="1" customHeight="1">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5"/>
      <c r="AR545" s="224"/>
      <c r="AS545" s="157" t="s">
        <v>236</v>
      </c>
      <c r="AT545" s="158"/>
      <c r="AU545" s="224"/>
      <c r="AV545" s="224"/>
      <c r="AW545" s="157" t="s">
        <v>181</v>
      </c>
      <c r="AX545" s="219"/>
    </row>
    <row r="546" spans="1:50" ht="23.25" hidden="1" customHeight="1">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4" t="s">
        <v>182</v>
      </c>
      <c r="AC548" s="604"/>
      <c r="AD548" s="604"/>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c r="A549" s="213"/>
      <c r="B549" s="210"/>
      <c r="C549" s="204"/>
      <c r="D549" s="210"/>
      <c r="E549" s="367" t="s">
        <v>244</v>
      </c>
      <c r="F549" s="368"/>
      <c r="G549" s="369"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419</v>
      </c>
      <c r="AJ549" s="364"/>
      <c r="AK549" s="364"/>
      <c r="AL549" s="183"/>
      <c r="AM549" s="364" t="s">
        <v>432</v>
      </c>
      <c r="AN549" s="364"/>
      <c r="AO549" s="364"/>
      <c r="AP549" s="183"/>
      <c r="AQ549" s="183" t="s">
        <v>235</v>
      </c>
      <c r="AR549" s="154"/>
      <c r="AS549" s="154"/>
      <c r="AT549" s="155"/>
      <c r="AU549" s="160" t="s">
        <v>134</v>
      </c>
      <c r="AV549" s="160"/>
      <c r="AW549" s="160"/>
      <c r="AX549" s="161"/>
    </row>
    <row r="550" spans="1:50" ht="18.75" hidden="1" customHeight="1">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5"/>
      <c r="AR550" s="224"/>
      <c r="AS550" s="157" t="s">
        <v>236</v>
      </c>
      <c r="AT550" s="158"/>
      <c r="AU550" s="224"/>
      <c r="AV550" s="224"/>
      <c r="AW550" s="157" t="s">
        <v>181</v>
      </c>
      <c r="AX550" s="219"/>
    </row>
    <row r="551" spans="1:50" ht="23.25" hidden="1" customHeight="1">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4" t="s">
        <v>182</v>
      </c>
      <c r="AC553" s="604"/>
      <c r="AD553" s="604"/>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c r="A554" s="213"/>
      <c r="B554" s="210"/>
      <c r="C554" s="204"/>
      <c r="D554" s="210"/>
      <c r="E554" s="367" t="s">
        <v>244</v>
      </c>
      <c r="F554" s="368"/>
      <c r="G554" s="369"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419</v>
      </c>
      <c r="AJ554" s="364"/>
      <c r="AK554" s="364"/>
      <c r="AL554" s="183"/>
      <c r="AM554" s="364" t="s">
        <v>432</v>
      </c>
      <c r="AN554" s="364"/>
      <c r="AO554" s="364"/>
      <c r="AP554" s="183"/>
      <c r="AQ554" s="183" t="s">
        <v>235</v>
      </c>
      <c r="AR554" s="154"/>
      <c r="AS554" s="154"/>
      <c r="AT554" s="155"/>
      <c r="AU554" s="160" t="s">
        <v>134</v>
      </c>
      <c r="AV554" s="160"/>
      <c r="AW554" s="160"/>
      <c r="AX554" s="161"/>
    </row>
    <row r="555" spans="1:50" ht="18.75" hidden="1" customHeight="1">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5"/>
      <c r="AR555" s="224"/>
      <c r="AS555" s="157" t="s">
        <v>236</v>
      </c>
      <c r="AT555" s="158"/>
      <c r="AU555" s="224"/>
      <c r="AV555" s="224"/>
      <c r="AW555" s="157" t="s">
        <v>181</v>
      </c>
      <c r="AX555" s="219"/>
    </row>
    <row r="556" spans="1:50" ht="23.25" hidden="1" customHeight="1">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4" t="s">
        <v>182</v>
      </c>
      <c r="AC558" s="604"/>
      <c r="AD558" s="604"/>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c r="A559" s="213"/>
      <c r="B559" s="210"/>
      <c r="C559" s="204"/>
      <c r="D559" s="210"/>
      <c r="E559" s="367" t="s">
        <v>244</v>
      </c>
      <c r="F559" s="368"/>
      <c r="G559" s="369"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419</v>
      </c>
      <c r="AJ559" s="364"/>
      <c r="AK559" s="364"/>
      <c r="AL559" s="183"/>
      <c r="AM559" s="364" t="s">
        <v>432</v>
      </c>
      <c r="AN559" s="364"/>
      <c r="AO559" s="364"/>
      <c r="AP559" s="183"/>
      <c r="AQ559" s="183" t="s">
        <v>235</v>
      </c>
      <c r="AR559" s="154"/>
      <c r="AS559" s="154"/>
      <c r="AT559" s="155"/>
      <c r="AU559" s="160" t="s">
        <v>134</v>
      </c>
      <c r="AV559" s="160"/>
      <c r="AW559" s="160"/>
      <c r="AX559" s="161"/>
    </row>
    <row r="560" spans="1:50" ht="18.75" hidden="1" customHeight="1">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5"/>
      <c r="AR560" s="224"/>
      <c r="AS560" s="157" t="s">
        <v>236</v>
      </c>
      <c r="AT560" s="158"/>
      <c r="AU560" s="224"/>
      <c r="AV560" s="224"/>
      <c r="AW560" s="157" t="s">
        <v>181</v>
      </c>
      <c r="AX560" s="219"/>
    </row>
    <row r="561" spans="1:50" ht="23.25" hidden="1" customHeight="1">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4" t="s">
        <v>182</v>
      </c>
      <c r="AC563" s="604"/>
      <c r="AD563" s="604"/>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c r="A564" s="213"/>
      <c r="B564" s="210"/>
      <c r="C564" s="204"/>
      <c r="D564" s="210"/>
      <c r="E564" s="367" t="s">
        <v>245</v>
      </c>
      <c r="F564" s="368"/>
      <c r="G564" s="369"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419</v>
      </c>
      <c r="AJ564" s="364"/>
      <c r="AK564" s="364"/>
      <c r="AL564" s="183"/>
      <c r="AM564" s="364" t="s">
        <v>432</v>
      </c>
      <c r="AN564" s="364"/>
      <c r="AO564" s="364"/>
      <c r="AP564" s="183"/>
      <c r="AQ564" s="183" t="s">
        <v>235</v>
      </c>
      <c r="AR564" s="154"/>
      <c r="AS564" s="154"/>
      <c r="AT564" s="155"/>
      <c r="AU564" s="160" t="s">
        <v>134</v>
      </c>
      <c r="AV564" s="160"/>
      <c r="AW564" s="160"/>
      <c r="AX564" s="161"/>
    </row>
    <row r="565" spans="1:50" ht="18.75" hidden="1" customHeight="1">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5"/>
      <c r="AR565" s="224"/>
      <c r="AS565" s="157" t="s">
        <v>236</v>
      </c>
      <c r="AT565" s="158"/>
      <c r="AU565" s="224"/>
      <c r="AV565" s="224"/>
      <c r="AW565" s="157" t="s">
        <v>181</v>
      </c>
      <c r="AX565" s="219"/>
    </row>
    <row r="566" spans="1:50" ht="23.25" hidden="1" customHeight="1">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4" t="s">
        <v>14</v>
      </c>
      <c r="AC568" s="604"/>
      <c r="AD568" s="604"/>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c r="A569" s="213"/>
      <c r="B569" s="210"/>
      <c r="C569" s="204"/>
      <c r="D569" s="210"/>
      <c r="E569" s="367" t="s">
        <v>245</v>
      </c>
      <c r="F569" s="368"/>
      <c r="G569" s="369"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419</v>
      </c>
      <c r="AJ569" s="364"/>
      <c r="AK569" s="364"/>
      <c r="AL569" s="183"/>
      <c r="AM569" s="364" t="s">
        <v>432</v>
      </c>
      <c r="AN569" s="364"/>
      <c r="AO569" s="364"/>
      <c r="AP569" s="183"/>
      <c r="AQ569" s="183" t="s">
        <v>235</v>
      </c>
      <c r="AR569" s="154"/>
      <c r="AS569" s="154"/>
      <c r="AT569" s="155"/>
      <c r="AU569" s="160" t="s">
        <v>134</v>
      </c>
      <c r="AV569" s="160"/>
      <c r="AW569" s="160"/>
      <c r="AX569" s="161"/>
    </row>
    <row r="570" spans="1:50" ht="18.75" hidden="1" customHeight="1">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5"/>
      <c r="AR570" s="224"/>
      <c r="AS570" s="157" t="s">
        <v>236</v>
      </c>
      <c r="AT570" s="158"/>
      <c r="AU570" s="224"/>
      <c r="AV570" s="224"/>
      <c r="AW570" s="157" t="s">
        <v>181</v>
      </c>
      <c r="AX570" s="219"/>
    </row>
    <row r="571" spans="1:50" ht="23.25" hidden="1" customHeight="1">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4" t="s">
        <v>14</v>
      </c>
      <c r="AC573" s="604"/>
      <c r="AD573" s="604"/>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c r="A574" s="213"/>
      <c r="B574" s="210"/>
      <c r="C574" s="204"/>
      <c r="D574" s="210"/>
      <c r="E574" s="367" t="s">
        <v>245</v>
      </c>
      <c r="F574" s="368"/>
      <c r="G574" s="369"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419</v>
      </c>
      <c r="AJ574" s="364"/>
      <c r="AK574" s="364"/>
      <c r="AL574" s="183"/>
      <c r="AM574" s="364" t="s">
        <v>432</v>
      </c>
      <c r="AN574" s="364"/>
      <c r="AO574" s="364"/>
      <c r="AP574" s="183"/>
      <c r="AQ574" s="183" t="s">
        <v>235</v>
      </c>
      <c r="AR574" s="154"/>
      <c r="AS574" s="154"/>
      <c r="AT574" s="155"/>
      <c r="AU574" s="160" t="s">
        <v>134</v>
      </c>
      <c r="AV574" s="160"/>
      <c r="AW574" s="160"/>
      <c r="AX574" s="161"/>
    </row>
    <row r="575" spans="1:50" ht="18.75" hidden="1" customHeight="1">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5"/>
      <c r="AR575" s="224"/>
      <c r="AS575" s="157" t="s">
        <v>236</v>
      </c>
      <c r="AT575" s="158"/>
      <c r="AU575" s="224"/>
      <c r="AV575" s="224"/>
      <c r="AW575" s="157" t="s">
        <v>181</v>
      </c>
      <c r="AX575" s="219"/>
    </row>
    <row r="576" spans="1:50" ht="23.25" hidden="1" customHeight="1">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4" t="s">
        <v>14</v>
      </c>
      <c r="AC578" s="604"/>
      <c r="AD578" s="604"/>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c r="A579" s="213"/>
      <c r="B579" s="210"/>
      <c r="C579" s="204"/>
      <c r="D579" s="210"/>
      <c r="E579" s="367" t="s">
        <v>245</v>
      </c>
      <c r="F579" s="368"/>
      <c r="G579" s="369"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419</v>
      </c>
      <c r="AJ579" s="364"/>
      <c r="AK579" s="364"/>
      <c r="AL579" s="183"/>
      <c r="AM579" s="364" t="s">
        <v>432</v>
      </c>
      <c r="AN579" s="364"/>
      <c r="AO579" s="364"/>
      <c r="AP579" s="183"/>
      <c r="AQ579" s="183" t="s">
        <v>235</v>
      </c>
      <c r="AR579" s="154"/>
      <c r="AS579" s="154"/>
      <c r="AT579" s="155"/>
      <c r="AU579" s="160" t="s">
        <v>134</v>
      </c>
      <c r="AV579" s="160"/>
      <c r="AW579" s="160"/>
      <c r="AX579" s="161"/>
    </row>
    <row r="580" spans="1:50" ht="18.75" hidden="1" customHeight="1">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5"/>
      <c r="AR580" s="224"/>
      <c r="AS580" s="157" t="s">
        <v>236</v>
      </c>
      <c r="AT580" s="158"/>
      <c r="AU580" s="224"/>
      <c r="AV580" s="224"/>
      <c r="AW580" s="157" t="s">
        <v>181</v>
      </c>
      <c r="AX580" s="219"/>
    </row>
    <row r="581" spans="1:50" ht="23.25" hidden="1" customHeight="1">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23.25" hidden="1" customHeight="1">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4" t="s">
        <v>14</v>
      </c>
      <c r="AC583" s="604"/>
      <c r="AD583" s="604"/>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c r="A584" s="213"/>
      <c r="B584" s="210"/>
      <c r="C584" s="204"/>
      <c r="D584" s="210"/>
      <c r="E584" s="367" t="s">
        <v>245</v>
      </c>
      <c r="F584" s="368"/>
      <c r="G584" s="369"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419</v>
      </c>
      <c r="AJ584" s="364"/>
      <c r="AK584" s="364"/>
      <c r="AL584" s="183"/>
      <c r="AM584" s="364" t="s">
        <v>432</v>
      </c>
      <c r="AN584" s="364"/>
      <c r="AO584" s="364"/>
      <c r="AP584" s="183"/>
      <c r="AQ584" s="183" t="s">
        <v>235</v>
      </c>
      <c r="AR584" s="154"/>
      <c r="AS584" s="154"/>
      <c r="AT584" s="155"/>
      <c r="AU584" s="160" t="s">
        <v>134</v>
      </c>
      <c r="AV584" s="160"/>
      <c r="AW584" s="160"/>
      <c r="AX584" s="161"/>
    </row>
    <row r="585" spans="1:50" ht="18.75" hidden="1" customHeight="1">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5"/>
      <c r="AR585" s="224"/>
      <c r="AS585" s="157" t="s">
        <v>236</v>
      </c>
      <c r="AT585" s="158"/>
      <c r="AU585" s="224"/>
      <c r="AV585" s="224"/>
      <c r="AW585" s="157" t="s">
        <v>181</v>
      </c>
      <c r="AX585" s="219"/>
    </row>
    <row r="586" spans="1:50" ht="23.25" hidden="1" customHeight="1">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4" t="s">
        <v>14</v>
      </c>
      <c r="AC588" s="604"/>
      <c r="AD588" s="604"/>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3.9" hidden="1" customHeight="1">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410</v>
      </c>
      <c r="F592" s="199"/>
      <c r="G592" s="924" t="s">
        <v>255</v>
      </c>
      <c r="H592" s="147"/>
      <c r="I592" s="147"/>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c r="A593" s="213"/>
      <c r="B593" s="210"/>
      <c r="C593" s="204"/>
      <c r="D593" s="210"/>
      <c r="E593" s="367" t="s">
        <v>244</v>
      </c>
      <c r="F593" s="368"/>
      <c r="G593" s="369"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419</v>
      </c>
      <c r="AJ593" s="364"/>
      <c r="AK593" s="364"/>
      <c r="AL593" s="183"/>
      <c r="AM593" s="364" t="s">
        <v>432</v>
      </c>
      <c r="AN593" s="364"/>
      <c r="AO593" s="364"/>
      <c r="AP593" s="183"/>
      <c r="AQ593" s="183" t="s">
        <v>235</v>
      </c>
      <c r="AR593" s="154"/>
      <c r="AS593" s="154"/>
      <c r="AT593" s="155"/>
      <c r="AU593" s="160" t="s">
        <v>134</v>
      </c>
      <c r="AV593" s="160"/>
      <c r="AW593" s="160"/>
      <c r="AX593" s="161"/>
    </row>
    <row r="594" spans="1:50" ht="18.75" hidden="1" customHeight="1">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5"/>
      <c r="AR594" s="224"/>
      <c r="AS594" s="157" t="s">
        <v>236</v>
      </c>
      <c r="AT594" s="158"/>
      <c r="AU594" s="224"/>
      <c r="AV594" s="224"/>
      <c r="AW594" s="157" t="s">
        <v>181</v>
      </c>
      <c r="AX594" s="219"/>
    </row>
    <row r="595" spans="1:50" ht="23.25" hidden="1" customHeight="1">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4" t="s">
        <v>182</v>
      </c>
      <c r="AC597" s="604"/>
      <c r="AD597" s="604"/>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c r="A598" s="213"/>
      <c r="B598" s="210"/>
      <c r="C598" s="204"/>
      <c r="D598" s="210"/>
      <c r="E598" s="367" t="s">
        <v>244</v>
      </c>
      <c r="F598" s="368"/>
      <c r="G598" s="369"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419</v>
      </c>
      <c r="AJ598" s="364"/>
      <c r="AK598" s="364"/>
      <c r="AL598" s="183"/>
      <c r="AM598" s="364" t="s">
        <v>432</v>
      </c>
      <c r="AN598" s="364"/>
      <c r="AO598" s="364"/>
      <c r="AP598" s="183"/>
      <c r="AQ598" s="183" t="s">
        <v>235</v>
      </c>
      <c r="AR598" s="154"/>
      <c r="AS598" s="154"/>
      <c r="AT598" s="155"/>
      <c r="AU598" s="160" t="s">
        <v>134</v>
      </c>
      <c r="AV598" s="160"/>
      <c r="AW598" s="160"/>
      <c r="AX598" s="161"/>
    </row>
    <row r="599" spans="1:50" ht="18.75" hidden="1" customHeight="1">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5"/>
      <c r="AR599" s="224"/>
      <c r="AS599" s="157" t="s">
        <v>236</v>
      </c>
      <c r="AT599" s="158"/>
      <c r="AU599" s="224"/>
      <c r="AV599" s="224"/>
      <c r="AW599" s="157" t="s">
        <v>181</v>
      </c>
      <c r="AX599" s="219"/>
    </row>
    <row r="600" spans="1:50" ht="23.25" hidden="1" customHeight="1">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23.25" hidden="1" customHeight="1">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4" t="s">
        <v>182</v>
      </c>
      <c r="AC602" s="604"/>
      <c r="AD602" s="604"/>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c r="A603" s="213"/>
      <c r="B603" s="210"/>
      <c r="C603" s="204"/>
      <c r="D603" s="210"/>
      <c r="E603" s="367" t="s">
        <v>244</v>
      </c>
      <c r="F603" s="368"/>
      <c r="G603" s="369"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419</v>
      </c>
      <c r="AJ603" s="364"/>
      <c r="AK603" s="364"/>
      <c r="AL603" s="183"/>
      <c r="AM603" s="364" t="s">
        <v>432</v>
      </c>
      <c r="AN603" s="364"/>
      <c r="AO603" s="364"/>
      <c r="AP603" s="183"/>
      <c r="AQ603" s="183" t="s">
        <v>235</v>
      </c>
      <c r="AR603" s="154"/>
      <c r="AS603" s="154"/>
      <c r="AT603" s="155"/>
      <c r="AU603" s="160" t="s">
        <v>134</v>
      </c>
      <c r="AV603" s="160"/>
      <c r="AW603" s="160"/>
      <c r="AX603" s="161"/>
    </row>
    <row r="604" spans="1:50" ht="18.75" hidden="1" customHeight="1">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5"/>
      <c r="AR604" s="224"/>
      <c r="AS604" s="157" t="s">
        <v>236</v>
      </c>
      <c r="AT604" s="158"/>
      <c r="AU604" s="224"/>
      <c r="AV604" s="224"/>
      <c r="AW604" s="157" t="s">
        <v>181</v>
      </c>
      <c r="AX604" s="219"/>
    </row>
    <row r="605" spans="1:50" ht="23.25" hidden="1" customHeight="1">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4" t="s">
        <v>182</v>
      </c>
      <c r="AC607" s="604"/>
      <c r="AD607" s="604"/>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c r="A608" s="213"/>
      <c r="B608" s="210"/>
      <c r="C608" s="204"/>
      <c r="D608" s="210"/>
      <c r="E608" s="367" t="s">
        <v>244</v>
      </c>
      <c r="F608" s="368"/>
      <c r="G608" s="369"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419</v>
      </c>
      <c r="AJ608" s="364"/>
      <c r="AK608" s="364"/>
      <c r="AL608" s="183"/>
      <c r="AM608" s="364" t="s">
        <v>432</v>
      </c>
      <c r="AN608" s="364"/>
      <c r="AO608" s="364"/>
      <c r="AP608" s="183"/>
      <c r="AQ608" s="183" t="s">
        <v>235</v>
      </c>
      <c r="AR608" s="154"/>
      <c r="AS608" s="154"/>
      <c r="AT608" s="155"/>
      <c r="AU608" s="160" t="s">
        <v>134</v>
      </c>
      <c r="AV608" s="160"/>
      <c r="AW608" s="160"/>
      <c r="AX608" s="161"/>
    </row>
    <row r="609" spans="1:50" ht="18.75" hidden="1" customHeight="1">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5"/>
      <c r="AR609" s="224"/>
      <c r="AS609" s="157" t="s">
        <v>236</v>
      </c>
      <c r="AT609" s="158"/>
      <c r="AU609" s="224"/>
      <c r="AV609" s="224"/>
      <c r="AW609" s="157" t="s">
        <v>181</v>
      </c>
      <c r="AX609" s="219"/>
    </row>
    <row r="610" spans="1:50" ht="23.25" hidden="1" customHeight="1">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4" t="s">
        <v>182</v>
      </c>
      <c r="AC612" s="604"/>
      <c r="AD612" s="604"/>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c r="A613" s="213"/>
      <c r="B613" s="210"/>
      <c r="C613" s="204"/>
      <c r="D613" s="210"/>
      <c r="E613" s="367" t="s">
        <v>244</v>
      </c>
      <c r="F613" s="368"/>
      <c r="G613" s="369"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419</v>
      </c>
      <c r="AJ613" s="364"/>
      <c r="AK613" s="364"/>
      <c r="AL613" s="183"/>
      <c r="AM613" s="364" t="s">
        <v>432</v>
      </c>
      <c r="AN613" s="364"/>
      <c r="AO613" s="364"/>
      <c r="AP613" s="183"/>
      <c r="AQ613" s="183" t="s">
        <v>235</v>
      </c>
      <c r="AR613" s="154"/>
      <c r="AS613" s="154"/>
      <c r="AT613" s="155"/>
      <c r="AU613" s="160" t="s">
        <v>134</v>
      </c>
      <c r="AV613" s="160"/>
      <c r="AW613" s="160"/>
      <c r="AX613" s="161"/>
    </row>
    <row r="614" spans="1:50" ht="18.75" hidden="1" customHeight="1">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5"/>
      <c r="AR614" s="224"/>
      <c r="AS614" s="157" t="s">
        <v>236</v>
      </c>
      <c r="AT614" s="158"/>
      <c r="AU614" s="224"/>
      <c r="AV614" s="224"/>
      <c r="AW614" s="157" t="s">
        <v>181</v>
      </c>
      <c r="AX614" s="219"/>
    </row>
    <row r="615" spans="1:50" ht="23.25" hidden="1" customHeight="1">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4" t="s">
        <v>182</v>
      </c>
      <c r="AC617" s="604"/>
      <c r="AD617" s="604"/>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c r="A618" s="213"/>
      <c r="B618" s="210"/>
      <c r="C618" s="204"/>
      <c r="D618" s="210"/>
      <c r="E618" s="367" t="s">
        <v>245</v>
      </c>
      <c r="F618" s="368"/>
      <c r="G618" s="369"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419</v>
      </c>
      <c r="AJ618" s="364"/>
      <c r="AK618" s="364"/>
      <c r="AL618" s="183"/>
      <c r="AM618" s="364" t="s">
        <v>432</v>
      </c>
      <c r="AN618" s="364"/>
      <c r="AO618" s="364"/>
      <c r="AP618" s="183"/>
      <c r="AQ618" s="183" t="s">
        <v>235</v>
      </c>
      <c r="AR618" s="154"/>
      <c r="AS618" s="154"/>
      <c r="AT618" s="155"/>
      <c r="AU618" s="160" t="s">
        <v>134</v>
      </c>
      <c r="AV618" s="160"/>
      <c r="AW618" s="160"/>
      <c r="AX618" s="161"/>
    </row>
    <row r="619" spans="1:50" ht="18.75" hidden="1" customHeight="1">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5"/>
      <c r="AR619" s="224"/>
      <c r="AS619" s="157" t="s">
        <v>236</v>
      </c>
      <c r="AT619" s="158"/>
      <c r="AU619" s="224"/>
      <c r="AV619" s="224"/>
      <c r="AW619" s="157" t="s">
        <v>181</v>
      </c>
      <c r="AX619" s="219"/>
    </row>
    <row r="620" spans="1:50" ht="23.25" hidden="1" customHeight="1">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23.25" hidden="1" customHeight="1">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4" t="s">
        <v>14</v>
      </c>
      <c r="AC622" s="604"/>
      <c r="AD622" s="604"/>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c r="A623" s="213"/>
      <c r="B623" s="210"/>
      <c r="C623" s="204"/>
      <c r="D623" s="210"/>
      <c r="E623" s="367" t="s">
        <v>245</v>
      </c>
      <c r="F623" s="368"/>
      <c r="G623" s="369"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419</v>
      </c>
      <c r="AJ623" s="364"/>
      <c r="AK623" s="364"/>
      <c r="AL623" s="183"/>
      <c r="AM623" s="364" t="s">
        <v>432</v>
      </c>
      <c r="AN623" s="364"/>
      <c r="AO623" s="364"/>
      <c r="AP623" s="183"/>
      <c r="AQ623" s="183" t="s">
        <v>235</v>
      </c>
      <c r="AR623" s="154"/>
      <c r="AS623" s="154"/>
      <c r="AT623" s="155"/>
      <c r="AU623" s="160" t="s">
        <v>134</v>
      </c>
      <c r="AV623" s="160"/>
      <c r="AW623" s="160"/>
      <c r="AX623" s="161"/>
    </row>
    <row r="624" spans="1:50" ht="18.75" hidden="1" customHeight="1">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5"/>
      <c r="AR624" s="224"/>
      <c r="AS624" s="157" t="s">
        <v>236</v>
      </c>
      <c r="AT624" s="158"/>
      <c r="AU624" s="224"/>
      <c r="AV624" s="224"/>
      <c r="AW624" s="157" t="s">
        <v>181</v>
      </c>
      <c r="AX624" s="219"/>
    </row>
    <row r="625" spans="1:50" ht="23.25" hidden="1" customHeight="1">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4" t="s">
        <v>14</v>
      </c>
      <c r="AC627" s="604"/>
      <c r="AD627" s="604"/>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c r="A628" s="213"/>
      <c r="B628" s="210"/>
      <c r="C628" s="204"/>
      <c r="D628" s="210"/>
      <c r="E628" s="367" t="s">
        <v>245</v>
      </c>
      <c r="F628" s="368"/>
      <c r="G628" s="369"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419</v>
      </c>
      <c r="AJ628" s="364"/>
      <c r="AK628" s="364"/>
      <c r="AL628" s="183"/>
      <c r="AM628" s="364" t="s">
        <v>432</v>
      </c>
      <c r="AN628" s="364"/>
      <c r="AO628" s="364"/>
      <c r="AP628" s="183"/>
      <c r="AQ628" s="183" t="s">
        <v>235</v>
      </c>
      <c r="AR628" s="154"/>
      <c r="AS628" s="154"/>
      <c r="AT628" s="155"/>
      <c r="AU628" s="160" t="s">
        <v>134</v>
      </c>
      <c r="AV628" s="160"/>
      <c r="AW628" s="160"/>
      <c r="AX628" s="161"/>
    </row>
    <row r="629" spans="1:50" ht="18.75" hidden="1" customHeight="1">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5"/>
      <c r="AR629" s="224"/>
      <c r="AS629" s="157" t="s">
        <v>236</v>
      </c>
      <c r="AT629" s="158"/>
      <c r="AU629" s="224"/>
      <c r="AV629" s="224"/>
      <c r="AW629" s="157" t="s">
        <v>181</v>
      </c>
      <c r="AX629" s="219"/>
    </row>
    <row r="630" spans="1:50" ht="23.25" hidden="1" customHeight="1">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4" t="s">
        <v>14</v>
      </c>
      <c r="AC632" s="604"/>
      <c r="AD632" s="604"/>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c r="A633" s="213"/>
      <c r="B633" s="210"/>
      <c r="C633" s="204"/>
      <c r="D633" s="210"/>
      <c r="E633" s="367" t="s">
        <v>245</v>
      </c>
      <c r="F633" s="368"/>
      <c r="G633" s="369"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419</v>
      </c>
      <c r="AJ633" s="364"/>
      <c r="AK633" s="364"/>
      <c r="AL633" s="183"/>
      <c r="AM633" s="364" t="s">
        <v>432</v>
      </c>
      <c r="AN633" s="364"/>
      <c r="AO633" s="364"/>
      <c r="AP633" s="183"/>
      <c r="AQ633" s="183" t="s">
        <v>235</v>
      </c>
      <c r="AR633" s="154"/>
      <c r="AS633" s="154"/>
      <c r="AT633" s="155"/>
      <c r="AU633" s="160" t="s">
        <v>134</v>
      </c>
      <c r="AV633" s="160"/>
      <c r="AW633" s="160"/>
      <c r="AX633" s="161"/>
    </row>
    <row r="634" spans="1:50" ht="18.75" hidden="1" customHeight="1">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5"/>
      <c r="AR634" s="224"/>
      <c r="AS634" s="157" t="s">
        <v>236</v>
      </c>
      <c r="AT634" s="158"/>
      <c r="AU634" s="224"/>
      <c r="AV634" s="224"/>
      <c r="AW634" s="157" t="s">
        <v>181</v>
      </c>
      <c r="AX634" s="219"/>
    </row>
    <row r="635" spans="1:50" ht="23.25" hidden="1" customHeight="1">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4" t="s">
        <v>14</v>
      </c>
      <c r="AC637" s="604"/>
      <c r="AD637" s="604"/>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c r="A638" s="213"/>
      <c r="B638" s="210"/>
      <c r="C638" s="204"/>
      <c r="D638" s="210"/>
      <c r="E638" s="367" t="s">
        <v>245</v>
      </c>
      <c r="F638" s="368"/>
      <c r="G638" s="369"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419</v>
      </c>
      <c r="AJ638" s="364"/>
      <c r="AK638" s="364"/>
      <c r="AL638" s="183"/>
      <c r="AM638" s="364" t="s">
        <v>432</v>
      </c>
      <c r="AN638" s="364"/>
      <c r="AO638" s="364"/>
      <c r="AP638" s="183"/>
      <c r="AQ638" s="183" t="s">
        <v>235</v>
      </c>
      <c r="AR638" s="154"/>
      <c r="AS638" s="154"/>
      <c r="AT638" s="155"/>
      <c r="AU638" s="160" t="s">
        <v>134</v>
      </c>
      <c r="AV638" s="160"/>
      <c r="AW638" s="160"/>
      <c r="AX638" s="161"/>
    </row>
    <row r="639" spans="1:50" ht="18.75" hidden="1" customHeight="1">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5"/>
      <c r="AR639" s="224"/>
      <c r="AS639" s="157" t="s">
        <v>236</v>
      </c>
      <c r="AT639" s="158"/>
      <c r="AU639" s="224"/>
      <c r="AV639" s="224"/>
      <c r="AW639" s="157" t="s">
        <v>181</v>
      </c>
      <c r="AX639" s="219"/>
    </row>
    <row r="640" spans="1:50" ht="23.25" hidden="1" customHeight="1">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23.25" hidden="1" customHeight="1">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4" t="s">
        <v>14</v>
      </c>
      <c r="AC642" s="604"/>
      <c r="AD642" s="604"/>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3.9" hidden="1" customHeight="1">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411</v>
      </c>
      <c r="F646" s="199"/>
      <c r="G646" s="924" t="s">
        <v>255</v>
      </c>
      <c r="H646" s="147"/>
      <c r="I646" s="147"/>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c r="A647" s="213"/>
      <c r="B647" s="210"/>
      <c r="C647" s="204"/>
      <c r="D647" s="210"/>
      <c r="E647" s="367" t="s">
        <v>244</v>
      </c>
      <c r="F647" s="368"/>
      <c r="G647" s="369"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419</v>
      </c>
      <c r="AJ647" s="364"/>
      <c r="AK647" s="364"/>
      <c r="AL647" s="183"/>
      <c r="AM647" s="364" t="s">
        <v>432</v>
      </c>
      <c r="AN647" s="364"/>
      <c r="AO647" s="364"/>
      <c r="AP647" s="183"/>
      <c r="AQ647" s="183" t="s">
        <v>235</v>
      </c>
      <c r="AR647" s="154"/>
      <c r="AS647" s="154"/>
      <c r="AT647" s="155"/>
      <c r="AU647" s="160" t="s">
        <v>134</v>
      </c>
      <c r="AV647" s="160"/>
      <c r="AW647" s="160"/>
      <c r="AX647" s="161"/>
    </row>
    <row r="648" spans="1:50" ht="18.75" hidden="1" customHeight="1">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5"/>
      <c r="AR648" s="224"/>
      <c r="AS648" s="157" t="s">
        <v>236</v>
      </c>
      <c r="AT648" s="158"/>
      <c r="AU648" s="224"/>
      <c r="AV648" s="224"/>
      <c r="AW648" s="157" t="s">
        <v>181</v>
      </c>
      <c r="AX648" s="219"/>
    </row>
    <row r="649" spans="1:50" ht="23.25" hidden="1" customHeight="1">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4" t="s">
        <v>182</v>
      </c>
      <c r="AC651" s="604"/>
      <c r="AD651" s="604"/>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c r="A652" s="213"/>
      <c r="B652" s="210"/>
      <c r="C652" s="204"/>
      <c r="D652" s="210"/>
      <c r="E652" s="367" t="s">
        <v>244</v>
      </c>
      <c r="F652" s="368"/>
      <c r="G652" s="369"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419</v>
      </c>
      <c r="AJ652" s="364"/>
      <c r="AK652" s="364"/>
      <c r="AL652" s="183"/>
      <c r="AM652" s="364" t="s">
        <v>432</v>
      </c>
      <c r="AN652" s="364"/>
      <c r="AO652" s="364"/>
      <c r="AP652" s="183"/>
      <c r="AQ652" s="183" t="s">
        <v>235</v>
      </c>
      <c r="AR652" s="154"/>
      <c r="AS652" s="154"/>
      <c r="AT652" s="155"/>
      <c r="AU652" s="160" t="s">
        <v>134</v>
      </c>
      <c r="AV652" s="160"/>
      <c r="AW652" s="160"/>
      <c r="AX652" s="161"/>
    </row>
    <row r="653" spans="1:50" ht="18.75" hidden="1" customHeight="1">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5"/>
      <c r="AR653" s="224"/>
      <c r="AS653" s="157" t="s">
        <v>236</v>
      </c>
      <c r="AT653" s="158"/>
      <c r="AU653" s="224"/>
      <c r="AV653" s="224"/>
      <c r="AW653" s="157" t="s">
        <v>181</v>
      </c>
      <c r="AX653" s="219"/>
    </row>
    <row r="654" spans="1:50" ht="23.25" hidden="1" customHeight="1">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4" t="s">
        <v>182</v>
      </c>
      <c r="AC656" s="604"/>
      <c r="AD656" s="604"/>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c r="A657" s="213"/>
      <c r="B657" s="210"/>
      <c r="C657" s="204"/>
      <c r="D657" s="210"/>
      <c r="E657" s="367" t="s">
        <v>244</v>
      </c>
      <c r="F657" s="368"/>
      <c r="G657" s="369"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419</v>
      </c>
      <c r="AJ657" s="364"/>
      <c r="AK657" s="364"/>
      <c r="AL657" s="183"/>
      <c r="AM657" s="364" t="s">
        <v>432</v>
      </c>
      <c r="AN657" s="364"/>
      <c r="AO657" s="364"/>
      <c r="AP657" s="183"/>
      <c r="AQ657" s="183" t="s">
        <v>235</v>
      </c>
      <c r="AR657" s="154"/>
      <c r="AS657" s="154"/>
      <c r="AT657" s="155"/>
      <c r="AU657" s="160" t="s">
        <v>134</v>
      </c>
      <c r="AV657" s="160"/>
      <c r="AW657" s="160"/>
      <c r="AX657" s="161"/>
    </row>
    <row r="658" spans="1:50" ht="18.75" hidden="1" customHeight="1">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5"/>
      <c r="AR658" s="224"/>
      <c r="AS658" s="157" t="s">
        <v>236</v>
      </c>
      <c r="AT658" s="158"/>
      <c r="AU658" s="224"/>
      <c r="AV658" s="224"/>
      <c r="AW658" s="157" t="s">
        <v>181</v>
      </c>
      <c r="AX658" s="219"/>
    </row>
    <row r="659" spans="1:50" ht="23.25" hidden="1" customHeight="1">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4" t="s">
        <v>182</v>
      </c>
      <c r="AC661" s="604"/>
      <c r="AD661" s="604"/>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c r="A662" s="213"/>
      <c r="B662" s="210"/>
      <c r="C662" s="204"/>
      <c r="D662" s="210"/>
      <c r="E662" s="367" t="s">
        <v>244</v>
      </c>
      <c r="F662" s="368"/>
      <c r="G662" s="369"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419</v>
      </c>
      <c r="AJ662" s="364"/>
      <c r="AK662" s="364"/>
      <c r="AL662" s="183"/>
      <c r="AM662" s="364" t="s">
        <v>432</v>
      </c>
      <c r="AN662" s="364"/>
      <c r="AO662" s="364"/>
      <c r="AP662" s="183"/>
      <c r="AQ662" s="183" t="s">
        <v>235</v>
      </c>
      <c r="AR662" s="154"/>
      <c r="AS662" s="154"/>
      <c r="AT662" s="155"/>
      <c r="AU662" s="160" t="s">
        <v>134</v>
      </c>
      <c r="AV662" s="160"/>
      <c r="AW662" s="160"/>
      <c r="AX662" s="161"/>
    </row>
    <row r="663" spans="1:50" ht="18.75" hidden="1" customHeight="1">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5"/>
      <c r="AR663" s="224"/>
      <c r="AS663" s="157" t="s">
        <v>236</v>
      </c>
      <c r="AT663" s="158"/>
      <c r="AU663" s="224"/>
      <c r="AV663" s="224"/>
      <c r="AW663" s="157" t="s">
        <v>181</v>
      </c>
      <c r="AX663" s="219"/>
    </row>
    <row r="664" spans="1:50" ht="23.25" hidden="1" customHeight="1">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4" t="s">
        <v>182</v>
      </c>
      <c r="AC666" s="604"/>
      <c r="AD666" s="604"/>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18.75" hidden="1" customHeight="1">
      <c r="A667" s="213"/>
      <c r="B667" s="210"/>
      <c r="C667" s="204"/>
      <c r="D667" s="210"/>
      <c r="E667" s="367" t="s">
        <v>244</v>
      </c>
      <c r="F667" s="368"/>
      <c r="G667" s="369"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419</v>
      </c>
      <c r="AJ667" s="364"/>
      <c r="AK667" s="364"/>
      <c r="AL667" s="183"/>
      <c r="AM667" s="364" t="s">
        <v>432</v>
      </c>
      <c r="AN667" s="364"/>
      <c r="AO667" s="364"/>
      <c r="AP667" s="183"/>
      <c r="AQ667" s="183" t="s">
        <v>235</v>
      </c>
      <c r="AR667" s="154"/>
      <c r="AS667" s="154"/>
      <c r="AT667" s="155"/>
      <c r="AU667" s="160" t="s">
        <v>134</v>
      </c>
      <c r="AV667" s="160"/>
      <c r="AW667" s="160"/>
      <c r="AX667" s="161"/>
    </row>
    <row r="668" spans="1:50" ht="18.75" hidden="1" customHeight="1">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5"/>
      <c r="AR668" s="224"/>
      <c r="AS668" s="157" t="s">
        <v>236</v>
      </c>
      <c r="AT668" s="158"/>
      <c r="AU668" s="224"/>
      <c r="AV668" s="224"/>
      <c r="AW668" s="157" t="s">
        <v>181</v>
      </c>
      <c r="AX668" s="219"/>
    </row>
    <row r="669" spans="1:50" ht="23.25" hidden="1" customHeight="1">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4" t="s">
        <v>182</v>
      </c>
      <c r="AC671" s="604"/>
      <c r="AD671" s="604"/>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c r="A672" s="213"/>
      <c r="B672" s="210"/>
      <c r="C672" s="204"/>
      <c r="D672" s="210"/>
      <c r="E672" s="367" t="s">
        <v>245</v>
      </c>
      <c r="F672" s="368"/>
      <c r="G672" s="369"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419</v>
      </c>
      <c r="AJ672" s="364"/>
      <c r="AK672" s="364"/>
      <c r="AL672" s="183"/>
      <c r="AM672" s="364" t="s">
        <v>432</v>
      </c>
      <c r="AN672" s="364"/>
      <c r="AO672" s="364"/>
      <c r="AP672" s="183"/>
      <c r="AQ672" s="183" t="s">
        <v>235</v>
      </c>
      <c r="AR672" s="154"/>
      <c r="AS672" s="154"/>
      <c r="AT672" s="155"/>
      <c r="AU672" s="160" t="s">
        <v>134</v>
      </c>
      <c r="AV672" s="160"/>
      <c r="AW672" s="160"/>
      <c r="AX672" s="161"/>
    </row>
    <row r="673" spans="1:50" ht="18.75" hidden="1" customHeight="1">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5"/>
      <c r="AR673" s="224"/>
      <c r="AS673" s="157" t="s">
        <v>236</v>
      </c>
      <c r="AT673" s="158"/>
      <c r="AU673" s="224"/>
      <c r="AV673" s="224"/>
      <c r="AW673" s="157" t="s">
        <v>181</v>
      </c>
      <c r="AX673" s="219"/>
    </row>
    <row r="674" spans="1:50" ht="23.25" hidden="1" customHeight="1">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4" t="s">
        <v>14</v>
      </c>
      <c r="AC676" s="604"/>
      <c r="AD676" s="604"/>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c r="A677" s="213"/>
      <c r="B677" s="210"/>
      <c r="C677" s="204"/>
      <c r="D677" s="210"/>
      <c r="E677" s="367" t="s">
        <v>245</v>
      </c>
      <c r="F677" s="368"/>
      <c r="G677" s="369"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419</v>
      </c>
      <c r="AJ677" s="364"/>
      <c r="AK677" s="364"/>
      <c r="AL677" s="183"/>
      <c r="AM677" s="364" t="s">
        <v>432</v>
      </c>
      <c r="AN677" s="364"/>
      <c r="AO677" s="364"/>
      <c r="AP677" s="183"/>
      <c r="AQ677" s="183" t="s">
        <v>235</v>
      </c>
      <c r="AR677" s="154"/>
      <c r="AS677" s="154"/>
      <c r="AT677" s="155"/>
      <c r="AU677" s="160" t="s">
        <v>134</v>
      </c>
      <c r="AV677" s="160"/>
      <c r="AW677" s="160"/>
      <c r="AX677" s="161"/>
    </row>
    <row r="678" spans="1:50" ht="18.75" hidden="1" customHeight="1">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5"/>
      <c r="AR678" s="224"/>
      <c r="AS678" s="157" t="s">
        <v>236</v>
      </c>
      <c r="AT678" s="158"/>
      <c r="AU678" s="224"/>
      <c r="AV678" s="224"/>
      <c r="AW678" s="157" t="s">
        <v>181</v>
      </c>
      <c r="AX678" s="219"/>
    </row>
    <row r="679" spans="1:50" ht="23.25" hidden="1" customHeight="1">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4" t="s">
        <v>14</v>
      </c>
      <c r="AC681" s="604"/>
      <c r="AD681" s="604"/>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c r="A682" s="213"/>
      <c r="B682" s="210"/>
      <c r="C682" s="204"/>
      <c r="D682" s="210"/>
      <c r="E682" s="367" t="s">
        <v>245</v>
      </c>
      <c r="F682" s="368"/>
      <c r="G682" s="369"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419</v>
      </c>
      <c r="AJ682" s="364"/>
      <c r="AK682" s="364"/>
      <c r="AL682" s="183"/>
      <c r="AM682" s="364" t="s">
        <v>432</v>
      </c>
      <c r="AN682" s="364"/>
      <c r="AO682" s="364"/>
      <c r="AP682" s="183"/>
      <c r="AQ682" s="183" t="s">
        <v>235</v>
      </c>
      <c r="AR682" s="154"/>
      <c r="AS682" s="154"/>
      <c r="AT682" s="155"/>
      <c r="AU682" s="160" t="s">
        <v>134</v>
      </c>
      <c r="AV682" s="160"/>
      <c r="AW682" s="160"/>
      <c r="AX682" s="161"/>
    </row>
    <row r="683" spans="1:50" ht="18.75" hidden="1" customHeight="1">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5"/>
      <c r="AR683" s="224"/>
      <c r="AS683" s="157" t="s">
        <v>236</v>
      </c>
      <c r="AT683" s="158"/>
      <c r="AU683" s="224"/>
      <c r="AV683" s="224"/>
      <c r="AW683" s="157" t="s">
        <v>181</v>
      </c>
      <c r="AX683" s="219"/>
    </row>
    <row r="684" spans="1:50" ht="23.25" hidden="1" customHeight="1">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4" t="s">
        <v>14</v>
      </c>
      <c r="AC686" s="604"/>
      <c r="AD686" s="604"/>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c r="A687" s="213"/>
      <c r="B687" s="210"/>
      <c r="C687" s="204"/>
      <c r="D687" s="210"/>
      <c r="E687" s="367" t="s">
        <v>245</v>
      </c>
      <c r="F687" s="368"/>
      <c r="G687" s="369"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419</v>
      </c>
      <c r="AJ687" s="364"/>
      <c r="AK687" s="364"/>
      <c r="AL687" s="183"/>
      <c r="AM687" s="364" t="s">
        <v>432</v>
      </c>
      <c r="AN687" s="364"/>
      <c r="AO687" s="364"/>
      <c r="AP687" s="183"/>
      <c r="AQ687" s="183" t="s">
        <v>235</v>
      </c>
      <c r="AR687" s="154"/>
      <c r="AS687" s="154"/>
      <c r="AT687" s="155"/>
      <c r="AU687" s="160" t="s">
        <v>134</v>
      </c>
      <c r="AV687" s="160"/>
      <c r="AW687" s="160"/>
      <c r="AX687" s="161"/>
    </row>
    <row r="688" spans="1:50" ht="18.75" hidden="1" customHeight="1">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5"/>
      <c r="AR688" s="224"/>
      <c r="AS688" s="157" t="s">
        <v>236</v>
      </c>
      <c r="AT688" s="158"/>
      <c r="AU688" s="224"/>
      <c r="AV688" s="224"/>
      <c r="AW688" s="157" t="s">
        <v>181</v>
      </c>
      <c r="AX688" s="219"/>
    </row>
    <row r="689" spans="1:50" ht="23.25" hidden="1" customHeight="1">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23.25" hidden="1" customHeight="1">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23.25" hidden="1" customHeight="1">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4" t="s">
        <v>14</v>
      </c>
      <c r="AC691" s="604"/>
      <c r="AD691" s="604"/>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8.75" hidden="1" customHeight="1">
      <c r="A692" s="213"/>
      <c r="B692" s="210"/>
      <c r="C692" s="204"/>
      <c r="D692" s="210"/>
      <c r="E692" s="367" t="s">
        <v>245</v>
      </c>
      <c r="F692" s="368"/>
      <c r="G692" s="369"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419</v>
      </c>
      <c r="AJ692" s="364"/>
      <c r="AK692" s="364"/>
      <c r="AL692" s="183"/>
      <c r="AM692" s="364" t="s">
        <v>432</v>
      </c>
      <c r="AN692" s="364"/>
      <c r="AO692" s="364"/>
      <c r="AP692" s="183"/>
      <c r="AQ692" s="183" t="s">
        <v>235</v>
      </c>
      <c r="AR692" s="154"/>
      <c r="AS692" s="154"/>
      <c r="AT692" s="155"/>
      <c r="AU692" s="160" t="s">
        <v>134</v>
      </c>
      <c r="AV692" s="160"/>
      <c r="AW692" s="160"/>
      <c r="AX692" s="161"/>
    </row>
    <row r="693" spans="1:50" ht="18.75" hidden="1" customHeight="1">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5"/>
      <c r="AR693" s="224"/>
      <c r="AS693" s="157" t="s">
        <v>236</v>
      </c>
      <c r="AT693" s="158"/>
      <c r="AU693" s="224"/>
      <c r="AV693" s="224"/>
      <c r="AW693" s="157" t="s">
        <v>181</v>
      </c>
      <c r="AX693" s="219"/>
    </row>
    <row r="694" spans="1:50" ht="23.25" hidden="1" customHeight="1">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23.25" hidden="1" customHeight="1">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23.25" hidden="1" customHeight="1">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4" t="s">
        <v>14</v>
      </c>
      <c r="AC696" s="604"/>
      <c r="AD696" s="604"/>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23.9" hidden="1" customHeight="1">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7"/>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52.5" customHeight="1">
      <c r="A702" s="895" t="s">
        <v>140</v>
      </c>
      <c r="B702" s="896"/>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568</v>
      </c>
      <c r="AE702" s="371"/>
      <c r="AF702" s="371"/>
      <c r="AG702" s="410" t="s">
        <v>604</v>
      </c>
      <c r="AH702" s="411"/>
      <c r="AI702" s="411"/>
      <c r="AJ702" s="411"/>
      <c r="AK702" s="411"/>
      <c r="AL702" s="411"/>
      <c r="AM702" s="411"/>
      <c r="AN702" s="411"/>
      <c r="AO702" s="411"/>
      <c r="AP702" s="411"/>
      <c r="AQ702" s="411"/>
      <c r="AR702" s="411"/>
      <c r="AS702" s="411"/>
      <c r="AT702" s="411"/>
      <c r="AU702" s="411"/>
      <c r="AV702" s="411"/>
      <c r="AW702" s="411"/>
      <c r="AX702" s="412"/>
    </row>
    <row r="703" spans="1:50" ht="52.5"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1" t="s">
        <v>568</v>
      </c>
      <c r="AE703" s="352"/>
      <c r="AF703" s="352"/>
      <c r="AG703" s="125" t="s">
        <v>605</v>
      </c>
      <c r="AH703" s="126"/>
      <c r="AI703" s="126"/>
      <c r="AJ703" s="126"/>
      <c r="AK703" s="126"/>
      <c r="AL703" s="126"/>
      <c r="AM703" s="126"/>
      <c r="AN703" s="126"/>
      <c r="AO703" s="126"/>
      <c r="AP703" s="126"/>
      <c r="AQ703" s="126"/>
      <c r="AR703" s="126"/>
      <c r="AS703" s="126"/>
      <c r="AT703" s="126"/>
      <c r="AU703" s="126"/>
      <c r="AV703" s="126"/>
      <c r="AW703" s="126"/>
      <c r="AX703" s="127"/>
    </row>
    <row r="704" spans="1:50" ht="52.5" customHeight="1">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568</v>
      </c>
      <c r="AE704" s="808"/>
      <c r="AF704" s="808"/>
      <c r="AG704" s="191" t="s">
        <v>606</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607</v>
      </c>
      <c r="AE705" s="740"/>
      <c r="AF705" s="740"/>
      <c r="AG705" s="149" t="s">
        <v>609</v>
      </c>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7"/>
      <c r="B706" s="668"/>
      <c r="C706" s="819"/>
      <c r="D706" s="820"/>
      <c r="E706" s="755" t="s">
        <v>387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1" t="s">
        <v>608</v>
      </c>
      <c r="AE706" s="352"/>
      <c r="AF706" s="688"/>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7"/>
      <c r="B707" s="668"/>
      <c r="C707" s="821"/>
      <c r="D707" s="822"/>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608</v>
      </c>
      <c r="AE707" s="861"/>
      <c r="AF707" s="861"/>
      <c r="AG707" s="191"/>
      <c r="AH707" s="132"/>
      <c r="AI707" s="132"/>
      <c r="AJ707" s="132"/>
      <c r="AK707" s="132"/>
      <c r="AL707" s="132"/>
      <c r="AM707" s="132"/>
      <c r="AN707" s="132"/>
      <c r="AO707" s="132"/>
      <c r="AP707" s="132"/>
      <c r="AQ707" s="132"/>
      <c r="AR707" s="132"/>
      <c r="AS707" s="132"/>
      <c r="AT707" s="132"/>
      <c r="AU707" s="132"/>
      <c r="AV707" s="132"/>
      <c r="AW707" s="132"/>
      <c r="AX707" s="192"/>
    </row>
    <row r="708" spans="1:50" ht="57.75" customHeight="1">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568</v>
      </c>
      <c r="AE708" s="630"/>
      <c r="AF708" s="630"/>
      <c r="AG708" s="767" t="s">
        <v>610</v>
      </c>
      <c r="AH708" s="768"/>
      <c r="AI708" s="768"/>
      <c r="AJ708" s="768"/>
      <c r="AK708" s="768"/>
      <c r="AL708" s="768"/>
      <c r="AM708" s="768"/>
      <c r="AN708" s="768"/>
      <c r="AO708" s="768"/>
      <c r="AP708" s="768"/>
      <c r="AQ708" s="768"/>
      <c r="AR708" s="768"/>
      <c r="AS708" s="768"/>
      <c r="AT708" s="768"/>
      <c r="AU708" s="768"/>
      <c r="AV708" s="768"/>
      <c r="AW708" s="768"/>
      <c r="AX708" s="769"/>
    </row>
    <row r="709" spans="1:50" ht="57.75" customHeight="1">
      <c r="A709" s="667"/>
      <c r="B709" s="669"/>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1" t="s">
        <v>568</v>
      </c>
      <c r="AE709" s="352"/>
      <c r="AF709" s="352"/>
      <c r="AG709" s="125" t="s">
        <v>611</v>
      </c>
      <c r="AH709" s="126"/>
      <c r="AI709" s="126"/>
      <c r="AJ709" s="126"/>
      <c r="AK709" s="126"/>
      <c r="AL709" s="126"/>
      <c r="AM709" s="126"/>
      <c r="AN709" s="126"/>
      <c r="AO709" s="126"/>
      <c r="AP709" s="126"/>
      <c r="AQ709" s="126"/>
      <c r="AR709" s="126"/>
      <c r="AS709" s="126"/>
      <c r="AT709" s="126"/>
      <c r="AU709" s="126"/>
      <c r="AV709" s="126"/>
      <c r="AW709" s="126"/>
      <c r="AX709" s="127"/>
    </row>
    <row r="710" spans="1:50" ht="57.75" customHeight="1">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1" t="s">
        <v>568</v>
      </c>
      <c r="AE710" s="352"/>
      <c r="AF710" s="352"/>
      <c r="AG710" s="125" t="s">
        <v>612</v>
      </c>
      <c r="AH710" s="126"/>
      <c r="AI710" s="126"/>
      <c r="AJ710" s="126"/>
      <c r="AK710" s="126"/>
      <c r="AL710" s="126"/>
      <c r="AM710" s="126"/>
      <c r="AN710" s="126"/>
      <c r="AO710" s="126"/>
      <c r="AP710" s="126"/>
      <c r="AQ710" s="126"/>
      <c r="AR710" s="126"/>
      <c r="AS710" s="126"/>
      <c r="AT710" s="126"/>
      <c r="AU710" s="126"/>
      <c r="AV710" s="126"/>
      <c r="AW710" s="126"/>
      <c r="AX710" s="127"/>
    </row>
    <row r="711" spans="1:50" ht="75.75" customHeight="1">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1" t="s">
        <v>568</v>
      </c>
      <c r="AE711" s="352"/>
      <c r="AF711" s="352"/>
      <c r="AG711" s="125" t="s">
        <v>613</v>
      </c>
      <c r="AH711" s="126"/>
      <c r="AI711" s="126"/>
      <c r="AJ711" s="126"/>
      <c r="AK711" s="126"/>
      <c r="AL711" s="126"/>
      <c r="AM711" s="126"/>
      <c r="AN711" s="126"/>
      <c r="AO711" s="126"/>
      <c r="AP711" s="126"/>
      <c r="AQ711" s="126"/>
      <c r="AR711" s="126"/>
      <c r="AS711" s="126"/>
      <c r="AT711" s="126"/>
      <c r="AU711" s="126"/>
      <c r="AV711" s="126"/>
      <c r="AW711" s="126"/>
      <c r="AX711" s="127"/>
    </row>
    <row r="712" spans="1:50" ht="57.75" customHeight="1">
      <c r="A712" s="667"/>
      <c r="B712" s="669"/>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568</v>
      </c>
      <c r="AE712" s="808"/>
      <c r="AF712" s="808"/>
      <c r="AG712" s="835" t="s">
        <v>614</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c r="A713" s="667"/>
      <c r="B713" s="669"/>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51" t="s">
        <v>568</v>
      </c>
      <c r="AE713" s="352"/>
      <c r="AF713" s="688"/>
      <c r="AG713" s="125" t="s">
        <v>615</v>
      </c>
      <c r="AH713" s="126"/>
      <c r="AI713" s="126"/>
      <c r="AJ713" s="126"/>
      <c r="AK713" s="126"/>
      <c r="AL713" s="126"/>
      <c r="AM713" s="126"/>
      <c r="AN713" s="126"/>
      <c r="AO713" s="126"/>
      <c r="AP713" s="126"/>
      <c r="AQ713" s="126"/>
      <c r="AR713" s="126"/>
      <c r="AS713" s="126"/>
      <c r="AT713" s="126"/>
      <c r="AU713" s="126"/>
      <c r="AV713" s="126"/>
      <c r="AW713" s="126"/>
      <c r="AX713" s="127"/>
    </row>
    <row r="714" spans="1:50" ht="75.75" customHeight="1">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568</v>
      </c>
      <c r="AE714" s="833"/>
      <c r="AF714" s="834"/>
      <c r="AG714" s="761" t="s">
        <v>616</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c r="A715" s="665"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568</v>
      </c>
      <c r="AE715" s="630"/>
      <c r="AF715" s="681"/>
      <c r="AG715" s="767" t="s">
        <v>617</v>
      </c>
      <c r="AH715" s="768"/>
      <c r="AI715" s="768"/>
      <c r="AJ715" s="768"/>
      <c r="AK715" s="768"/>
      <c r="AL715" s="768"/>
      <c r="AM715" s="768"/>
      <c r="AN715" s="768"/>
      <c r="AO715" s="768"/>
      <c r="AP715" s="768"/>
      <c r="AQ715" s="768"/>
      <c r="AR715" s="768"/>
      <c r="AS715" s="768"/>
      <c r="AT715" s="768"/>
      <c r="AU715" s="768"/>
      <c r="AV715" s="768"/>
      <c r="AW715" s="768"/>
      <c r="AX715" s="769"/>
    </row>
    <row r="716" spans="1:50" ht="57.75" customHeight="1">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607</v>
      </c>
      <c r="AE716" s="652"/>
      <c r="AF716" s="652"/>
      <c r="AG716" s="125" t="s">
        <v>618</v>
      </c>
      <c r="AH716" s="126"/>
      <c r="AI716" s="126"/>
      <c r="AJ716" s="126"/>
      <c r="AK716" s="126"/>
      <c r="AL716" s="126"/>
      <c r="AM716" s="126"/>
      <c r="AN716" s="126"/>
      <c r="AO716" s="126"/>
      <c r="AP716" s="126"/>
      <c r="AQ716" s="126"/>
      <c r="AR716" s="126"/>
      <c r="AS716" s="126"/>
      <c r="AT716" s="126"/>
      <c r="AU716" s="126"/>
      <c r="AV716" s="126"/>
      <c r="AW716" s="126"/>
      <c r="AX716" s="127"/>
    </row>
    <row r="717" spans="1:50" ht="57.75" customHeight="1">
      <c r="A717" s="667"/>
      <c r="B717" s="669"/>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1" t="s">
        <v>568</v>
      </c>
      <c r="AE717" s="352"/>
      <c r="AF717" s="352"/>
      <c r="AG717" s="125" t="s">
        <v>619</v>
      </c>
      <c r="AH717" s="126"/>
      <c r="AI717" s="126"/>
      <c r="AJ717" s="126"/>
      <c r="AK717" s="126"/>
      <c r="AL717" s="126"/>
      <c r="AM717" s="126"/>
      <c r="AN717" s="126"/>
      <c r="AO717" s="126"/>
      <c r="AP717" s="126"/>
      <c r="AQ717" s="126"/>
      <c r="AR717" s="126"/>
      <c r="AS717" s="126"/>
      <c r="AT717" s="126"/>
      <c r="AU717" s="126"/>
      <c r="AV717" s="126"/>
      <c r="AW717" s="126"/>
      <c r="AX717" s="127"/>
    </row>
    <row r="718" spans="1:50" ht="57.75" customHeight="1">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1" t="s">
        <v>568</v>
      </c>
      <c r="AE718" s="352"/>
      <c r="AF718" s="352"/>
      <c r="AG718" s="151" t="s">
        <v>620</v>
      </c>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1" t="s">
        <v>58</v>
      </c>
      <c r="B719" s="802"/>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568</v>
      </c>
      <c r="AE719" s="630"/>
      <c r="AF719" s="630"/>
      <c r="AG719" s="149" t="s">
        <v>626</v>
      </c>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3"/>
      <c r="B720" s="804"/>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3"/>
      <c r="B721" s="804"/>
      <c r="C721" s="319" t="s">
        <v>621</v>
      </c>
      <c r="D721" s="320"/>
      <c r="E721" s="320"/>
      <c r="F721" s="321"/>
      <c r="G721" s="310"/>
      <c r="H721" s="311"/>
      <c r="I721" s="82" t="str">
        <f>IF(OR(G721="　", G721=""), "", "-")</f>
        <v/>
      </c>
      <c r="J721" s="314"/>
      <c r="K721" s="314"/>
      <c r="L721" s="82" t="str">
        <f>IF(M721="","","-")</f>
        <v/>
      </c>
      <c r="M721" s="83"/>
      <c r="N721" s="327" t="s">
        <v>622</v>
      </c>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3"/>
      <c r="B722" s="804"/>
      <c r="C722" s="319" t="s">
        <v>621</v>
      </c>
      <c r="D722" s="320"/>
      <c r="E722" s="320"/>
      <c r="F722" s="321"/>
      <c r="G722" s="310"/>
      <c r="H722" s="311"/>
      <c r="I722" s="82" t="str">
        <f t="shared" ref="I722:I725" si="5">IF(OR(G722="　", G722=""), "", "-")</f>
        <v/>
      </c>
      <c r="J722" s="314"/>
      <c r="K722" s="314"/>
      <c r="L722" s="82" t="str">
        <f t="shared" ref="L722:L725" si="6">IF(M722="","","-")</f>
        <v/>
      </c>
      <c r="M722" s="83"/>
      <c r="N722" s="327" t="s">
        <v>623</v>
      </c>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3"/>
      <c r="B723" s="804"/>
      <c r="C723" s="319" t="s">
        <v>621</v>
      </c>
      <c r="D723" s="320"/>
      <c r="E723" s="320"/>
      <c r="F723" s="321"/>
      <c r="G723" s="310"/>
      <c r="H723" s="311"/>
      <c r="I723" s="82" t="str">
        <f t="shared" si="5"/>
        <v/>
      </c>
      <c r="J723" s="314"/>
      <c r="K723" s="314"/>
      <c r="L723" s="82" t="str">
        <f t="shared" si="6"/>
        <v/>
      </c>
      <c r="M723" s="83"/>
      <c r="N723" s="327" t="s">
        <v>624</v>
      </c>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3"/>
      <c r="B724" s="804"/>
      <c r="C724" s="319" t="s">
        <v>621</v>
      </c>
      <c r="D724" s="320"/>
      <c r="E724" s="320"/>
      <c r="F724" s="321"/>
      <c r="G724" s="310"/>
      <c r="H724" s="311"/>
      <c r="I724" s="82" t="str">
        <f t="shared" si="5"/>
        <v/>
      </c>
      <c r="J724" s="314"/>
      <c r="K724" s="314"/>
      <c r="L724" s="82" t="str">
        <f t="shared" si="6"/>
        <v/>
      </c>
      <c r="M724" s="83"/>
      <c r="N724" s="327" t="s">
        <v>625</v>
      </c>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5"/>
      <c r="B725" s="806"/>
      <c r="C725" s="348"/>
      <c r="D725" s="349"/>
      <c r="E725" s="349"/>
      <c r="F725" s="350"/>
      <c r="G725" s="312"/>
      <c r="H725" s="313"/>
      <c r="I725" s="84" t="str">
        <f t="shared" si="5"/>
        <v/>
      </c>
      <c r="J725" s="315"/>
      <c r="K725" s="315"/>
      <c r="L725" s="84" t="str">
        <f t="shared" si="6"/>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5" t="s">
        <v>48</v>
      </c>
      <c r="B726" s="827"/>
      <c r="C726" s="840" t="s">
        <v>53</v>
      </c>
      <c r="D726" s="862"/>
      <c r="E726" s="862"/>
      <c r="F726" s="863"/>
      <c r="G726" s="602" t="s">
        <v>627</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8"/>
      <c r="B727" s="829"/>
      <c r="C727" s="773" t="s">
        <v>57</v>
      </c>
      <c r="D727" s="774"/>
      <c r="E727" s="774"/>
      <c r="F727" s="775"/>
      <c r="G727" s="600" t="s">
        <v>628</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3" t="s">
        <v>409</v>
      </c>
      <c r="B737" s="234"/>
      <c r="C737" s="234"/>
      <c r="D737" s="235"/>
      <c r="E737" s="1014"/>
      <c r="F737" s="1014"/>
      <c r="G737" s="1014"/>
      <c r="H737" s="1014"/>
      <c r="I737" s="1014"/>
      <c r="J737" s="1014"/>
      <c r="K737" s="1014"/>
      <c r="L737" s="1014"/>
      <c r="M737" s="1014"/>
      <c r="N737" s="390" t="s">
        <v>404</v>
      </c>
      <c r="O737" s="390"/>
      <c r="P737" s="390"/>
      <c r="Q737" s="390"/>
      <c r="R737" s="1014"/>
      <c r="S737" s="1014"/>
      <c r="T737" s="1014"/>
      <c r="U737" s="1014"/>
      <c r="V737" s="1014"/>
      <c r="W737" s="1014"/>
      <c r="X737" s="1014"/>
      <c r="Y737" s="1014"/>
      <c r="Z737" s="1014"/>
      <c r="AA737" s="390" t="s">
        <v>403</v>
      </c>
      <c r="AB737" s="390"/>
      <c r="AC737" s="390"/>
      <c r="AD737" s="390"/>
      <c r="AE737" s="1014"/>
      <c r="AF737" s="1014"/>
      <c r="AG737" s="1014"/>
      <c r="AH737" s="1014"/>
      <c r="AI737" s="1014"/>
      <c r="AJ737" s="1014"/>
      <c r="AK737" s="1014"/>
      <c r="AL737" s="1014"/>
      <c r="AM737" s="1014"/>
      <c r="AN737" s="390" t="s">
        <v>402</v>
      </c>
      <c r="AO737" s="390"/>
      <c r="AP737" s="390"/>
      <c r="AQ737" s="390"/>
      <c r="AR737" s="1020"/>
      <c r="AS737" s="1021"/>
      <c r="AT737" s="1021"/>
      <c r="AU737" s="1021"/>
      <c r="AV737" s="1021"/>
      <c r="AW737" s="1021"/>
      <c r="AX737" s="1022"/>
      <c r="AY737" s="88"/>
      <c r="AZ737" s="88"/>
    </row>
    <row r="738" spans="1:52" ht="24.75" customHeight="1">
      <c r="A738" s="1013" t="s">
        <v>401</v>
      </c>
      <c r="B738" s="234"/>
      <c r="C738" s="234"/>
      <c r="D738" s="235"/>
      <c r="E738" s="1014"/>
      <c r="F738" s="1014"/>
      <c r="G738" s="1014"/>
      <c r="H738" s="1014"/>
      <c r="I738" s="1014"/>
      <c r="J738" s="1014"/>
      <c r="K738" s="1014"/>
      <c r="L738" s="1014"/>
      <c r="M738" s="1014"/>
      <c r="N738" s="390" t="s">
        <v>400</v>
      </c>
      <c r="O738" s="390"/>
      <c r="P738" s="390"/>
      <c r="Q738" s="390"/>
      <c r="R738" s="1014" t="s">
        <v>629</v>
      </c>
      <c r="S738" s="1014"/>
      <c r="T738" s="1014"/>
      <c r="U738" s="1014"/>
      <c r="V738" s="1014"/>
      <c r="W738" s="1014"/>
      <c r="X738" s="1014"/>
      <c r="Y738" s="1014"/>
      <c r="Z738" s="1014"/>
      <c r="AA738" s="390" t="s">
        <v>399</v>
      </c>
      <c r="AB738" s="390"/>
      <c r="AC738" s="390"/>
      <c r="AD738" s="390"/>
      <c r="AE738" s="1014" t="s">
        <v>630</v>
      </c>
      <c r="AF738" s="1014"/>
      <c r="AG738" s="1014"/>
      <c r="AH738" s="1014"/>
      <c r="AI738" s="1014"/>
      <c r="AJ738" s="1014"/>
      <c r="AK738" s="1014"/>
      <c r="AL738" s="1014"/>
      <c r="AM738" s="1014"/>
      <c r="AN738" s="390" t="s">
        <v>398</v>
      </c>
      <c r="AO738" s="390"/>
      <c r="AP738" s="390"/>
      <c r="AQ738" s="390"/>
      <c r="AR738" s="1020" t="s">
        <v>631</v>
      </c>
      <c r="AS738" s="1021"/>
      <c r="AT738" s="1021"/>
      <c r="AU738" s="1021"/>
      <c r="AV738" s="1021"/>
      <c r="AW738" s="1021"/>
      <c r="AX738" s="1022"/>
    </row>
    <row r="739" spans="1:52" ht="24.75" customHeight="1">
      <c r="A739" s="1013" t="s">
        <v>397</v>
      </c>
      <c r="B739" s="234"/>
      <c r="C739" s="234"/>
      <c r="D739" s="235"/>
      <c r="E739" s="1014" t="s">
        <v>631</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995" t="s">
        <v>421</v>
      </c>
      <c r="B740" s="996"/>
      <c r="C740" s="996"/>
      <c r="D740" s="997"/>
      <c r="E740" s="998" t="s">
        <v>621</v>
      </c>
      <c r="F740" s="999"/>
      <c r="G740" s="999"/>
      <c r="H740" s="92" t="str">
        <f>IF(E740="", "", "(")</f>
        <v>(</v>
      </c>
      <c r="I740" s="999"/>
      <c r="J740" s="999"/>
      <c r="K740" s="92" t="str">
        <f>IF(OR(I740="　", I740=""), "", "-")</f>
        <v/>
      </c>
      <c r="L740" s="1000">
        <v>193</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4" customHeight="1">
      <c r="A741" s="639" t="s">
        <v>390</v>
      </c>
      <c r="B741" s="640"/>
      <c r="C741" s="640"/>
      <c r="D741" s="640"/>
      <c r="E741" s="640"/>
      <c r="F741" s="641"/>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39"/>
      <c r="B742" s="640"/>
      <c r="C742" s="640"/>
      <c r="D742" s="640"/>
      <c r="E742" s="640"/>
      <c r="F742" s="6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392</v>
      </c>
      <c r="B780" s="654"/>
      <c r="C780" s="654"/>
      <c r="D780" s="654"/>
      <c r="E780" s="654"/>
      <c r="F780" s="655"/>
      <c r="G780" s="620" t="s">
        <v>366</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367</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18"/>
    </row>
    <row r="781" spans="1:50" ht="24.75" customHeight="1">
      <c r="A781" s="656"/>
      <c r="B781" s="657"/>
      <c r="C781" s="657"/>
      <c r="D781" s="657"/>
      <c r="E781" s="657"/>
      <c r="F781" s="658"/>
      <c r="G781" s="840"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3"/>
      <c r="AC781" s="840"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c r="A782" s="656"/>
      <c r="B782" s="657"/>
      <c r="C782" s="657"/>
      <c r="D782" s="657"/>
      <c r="E782" s="657"/>
      <c r="F782" s="658"/>
      <c r="G782" s="695" t="s">
        <v>632</v>
      </c>
      <c r="H782" s="696"/>
      <c r="I782" s="696"/>
      <c r="J782" s="696"/>
      <c r="K782" s="697"/>
      <c r="L782" s="689" t="s">
        <v>633</v>
      </c>
      <c r="M782" s="690"/>
      <c r="N782" s="690"/>
      <c r="O782" s="690"/>
      <c r="P782" s="690"/>
      <c r="Q782" s="690"/>
      <c r="R782" s="690"/>
      <c r="S782" s="690"/>
      <c r="T782" s="690"/>
      <c r="U782" s="690"/>
      <c r="V782" s="690"/>
      <c r="W782" s="690"/>
      <c r="X782" s="691"/>
      <c r="Y782" s="413">
        <v>176</v>
      </c>
      <c r="Z782" s="414"/>
      <c r="AA782" s="414"/>
      <c r="AB782" s="830"/>
      <c r="AC782" s="695"/>
      <c r="AD782" s="696"/>
      <c r="AE782" s="696"/>
      <c r="AF782" s="696"/>
      <c r="AG782" s="697"/>
      <c r="AH782" s="689"/>
      <c r="AI782" s="690"/>
      <c r="AJ782" s="690"/>
      <c r="AK782" s="690"/>
      <c r="AL782" s="690"/>
      <c r="AM782" s="690"/>
      <c r="AN782" s="690"/>
      <c r="AO782" s="690"/>
      <c r="AP782" s="690"/>
      <c r="AQ782" s="690"/>
      <c r="AR782" s="690"/>
      <c r="AS782" s="690"/>
      <c r="AT782" s="691"/>
      <c r="AU782" s="413"/>
      <c r="AV782" s="414"/>
      <c r="AW782" s="414"/>
      <c r="AX782" s="415"/>
    </row>
    <row r="783" spans="1:50" ht="24.75" customHeight="1">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c r="A792" s="656"/>
      <c r="B792" s="657"/>
      <c r="C792" s="657"/>
      <c r="D792" s="657"/>
      <c r="E792" s="657"/>
      <c r="F792" s="658"/>
      <c r="G792" s="851" t="s">
        <v>20</v>
      </c>
      <c r="H792" s="852"/>
      <c r="I792" s="852"/>
      <c r="J792" s="852"/>
      <c r="K792" s="852"/>
      <c r="L792" s="853"/>
      <c r="M792" s="854"/>
      <c r="N792" s="854"/>
      <c r="O792" s="854"/>
      <c r="P792" s="854"/>
      <c r="Q792" s="854"/>
      <c r="R792" s="854"/>
      <c r="S792" s="854"/>
      <c r="T792" s="854"/>
      <c r="U792" s="854"/>
      <c r="V792" s="854"/>
      <c r="W792" s="854"/>
      <c r="X792" s="855"/>
      <c r="Y792" s="856">
        <f>SUM(Y782:AB791)</f>
        <v>176</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18"/>
    </row>
    <row r="794" spans="1:50" ht="24.75" hidden="1" customHeight="1">
      <c r="A794" s="656"/>
      <c r="B794" s="657"/>
      <c r="C794" s="657"/>
      <c r="D794" s="657"/>
      <c r="E794" s="657"/>
      <c r="F794" s="658"/>
      <c r="G794" s="840"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3"/>
      <c r="AC794" s="840"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c r="A795" s="656"/>
      <c r="B795" s="657"/>
      <c r="C795" s="657"/>
      <c r="D795" s="657"/>
      <c r="E795" s="657"/>
      <c r="F795" s="658"/>
      <c r="G795" s="695"/>
      <c r="H795" s="696"/>
      <c r="I795" s="696"/>
      <c r="J795" s="696"/>
      <c r="K795" s="697"/>
      <c r="L795" s="689"/>
      <c r="M795" s="690"/>
      <c r="N795" s="690"/>
      <c r="O795" s="690"/>
      <c r="P795" s="690"/>
      <c r="Q795" s="690"/>
      <c r="R795" s="690"/>
      <c r="S795" s="690"/>
      <c r="T795" s="690"/>
      <c r="U795" s="690"/>
      <c r="V795" s="690"/>
      <c r="W795" s="690"/>
      <c r="X795" s="691"/>
      <c r="Y795" s="413"/>
      <c r="Z795" s="414"/>
      <c r="AA795" s="414"/>
      <c r="AB795" s="830"/>
      <c r="AC795" s="695"/>
      <c r="AD795" s="696"/>
      <c r="AE795" s="696"/>
      <c r="AF795" s="696"/>
      <c r="AG795" s="697"/>
      <c r="AH795" s="689"/>
      <c r="AI795" s="690"/>
      <c r="AJ795" s="690"/>
      <c r="AK795" s="690"/>
      <c r="AL795" s="690"/>
      <c r="AM795" s="690"/>
      <c r="AN795" s="690"/>
      <c r="AO795" s="690"/>
      <c r="AP795" s="690"/>
      <c r="AQ795" s="690"/>
      <c r="AR795" s="690"/>
      <c r="AS795" s="690"/>
      <c r="AT795" s="691"/>
      <c r="AU795" s="413"/>
      <c r="AV795" s="414"/>
      <c r="AW795" s="414"/>
      <c r="AX795" s="415"/>
    </row>
    <row r="796" spans="1:50" ht="24.75" hidden="1" customHeight="1">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c r="A805" s="656"/>
      <c r="B805" s="657"/>
      <c r="C805" s="657"/>
      <c r="D805" s="657"/>
      <c r="E805" s="657"/>
      <c r="F805" s="658"/>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18"/>
    </row>
    <row r="807" spans="1:50" ht="24.75" hidden="1" customHeight="1">
      <c r="A807" s="656"/>
      <c r="B807" s="657"/>
      <c r="C807" s="657"/>
      <c r="D807" s="657"/>
      <c r="E807" s="657"/>
      <c r="F807" s="658"/>
      <c r="G807" s="840"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3"/>
      <c r="AC807" s="840"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c r="A808" s="656"/>
      <c r="B808" s="657"/>
      <c r="C808" s="657"/>
      <c r="D808" s="657"/>
      <c r="E808" s="657"/>
      <c r="F808" s="658"/>
      <c r="G808" s="695"/>
      <c r="H808" s="696"/>
      <c r="I808" s="696"/>
      <c r="J808" s="696"/>
      <c r="K808" s="697"/>
      <c r="L808" s="689"/>
      <c r="M808" s="690"/>
      <c r="N808" s="690"/>
      <c r="O808" s="690"/>
      <c r="P808" s="690"/>
      <c r="Q808" s="690"/>
      <c r="R808" s="690"/>
      <c r="S808" s="690"/>
      <c r="T808" s="690"/>
      <c r="U808" s="690"/>
      <c r="V808" s="690"/>
      <c r="W808" s="690"/>
      <c r="X808" s="691"/>
      <c r="Y808" s="413"/>
      <c r="Z808" s="414"/>
      <c r="AA808" s="414"/>
      <c r="AB808" s="830"/>
      <c r="AC808" s="695"/>
      <c r="AD808" s="696"/>
      <c r="AE808" s="696"/>
      <c r="AF808" s="696"/>
      <c r="AG808" s="697"/>
      <c r="AH808" s="689"/>
      <c r="AI808" s="690"/>
      <c r="AJ808" s="690"/>
      <c r="AK808" s="690"/>
      <c r="AL808" s="690"/>
      <c r="AM808" s="690"/>
      <c r="AN808" s="690"/>
      <c r="AO808" s="690"/>
      <c r="AP808" s="690"/>
      <c r="AQ808" s="690"/>
      <c r="AR808" s="690"/>
      <c r="AS808" s="690"/>
      <c r="AT808" s="691"/>
      <c r="AU808" s="413"/>
      <c r="AV808" s="414"/>
      <c r="AW808" s="414"/>
      <c r="AX808" s="415"/>
    </row>
    <row r="809" spans="1:50" ht="24.75" hidden="1"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c r="A818" s="656"/>
      <c r="B818" s="657"/>
      <c r="C818" s="657"/>
      <c r="D818" s="657"/>
      <c r="E818" s="657"/>
      <c r="F818" s="658"/>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18"/>
    </row>
    <row r="820" spans="1:50" ht="24.75" hidden="1" customHeight="1">
      <c r="A820" s="656"/>
      <c r="B820" s="657"/>
      <c r="C820" s="657"/>
      <c r="D820" s="657"/>
      <c r="E820" s="657"/>
      <c r="F820" s="658"/>
      <c r="G820" s="840"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3"/>
      <c r="AC820" s="840"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c r="A821" s="656"/>
      <c r="B821" s="657"/>
      <c r="C821" s="657"/>
      <c r="D821" s="657"/>
      <c r="E821" s="657"/>
      <c r="F821" s="658"/>
      <c r="G821" s="695"/>
      <c r="H821" s="696"/>
      <c r="I821" s="696"/>
      <c r="J821" s="696"/>
      <c r="K821" s="697"/>
      <c r="L821" s="689"/>
      <c r="M821" s="690"/>
      <c r="N821" s="690"/>
      <c r="O821" s="690"/>
      <c r="P821" s="690"/>
      <c r="Q821" s="690"/>
      <c r="R821" s="690"/>
      <c r="S821" s="690"/>
      <c r="T821" s="690"/>
      <c r="U821" s="690"/>
      <c r="V821" s="690"/>
      <c r="W821" s="690"/>
      <c r="X821" s="691"/>
      <c r="Y821" s="413"/>
      <c r="Z821" s="414"/>
      <c r="AA821" s="414"/>
      <c r="AB821" s="830"/>
      <c r="AC821" s="695"/>
      <c r="AD821" s="696"/>
      <c r="AE821" s="696"/>
      <c r="AF821" s="696"/>
      <c r="AG821" s="697"/>
      <c r="AH821" s="689"/>
      <c r="AI821" s="690"/>
      <c r="AJ821" s="690"/>
      <c r="AK821" s="690"/>
      <c r="AL821" s="690"/>
      <c r="AM821" s="690"/>
      <c r="AN821" s="690"/>
      <c r="AO821" s="690"/>
      <c r="AP821" s="690"/>
      <c r="AQ821" s="690"/>
      <c r="AR821" s="690"/>
      <c r="AS821" s="690"/>
      <c r="AT821" s="691"/>
      <c r="AU821" s="413"/>
      <c r="AV821" s="414"/>
      <c r="AW821" s="414"/>
      <c r="AX821" s="415"/>
    </row>
    <row r="822" spans="1:50" ht="24.75" hidden="1" customHeight="1">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c r="A831" s="656"/>
      <c r="B831" s="657"/>
      <c r="C831" s="657"/>
      <c r="D831" s="657"/>
      <c r="E831" s="657"/>
      <c r="F831" s="658"/>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3"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3" t="s">
        <v>342</v>
      </c>
      <c r="AD837" s="173"/>
      <c r="AE837" s="173"/>
      <c r="AF837" s="173"/>
      <c r="AG837" s="173"/>
      <c r="AH837" s="392"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c r="A838" s="401">
        <v>1</v>
      </c>
      <c r="B838" s="401">
        <v>1</v>
      </c>
      <c r="C838" s="386" t="s">
        <v>634</v>
      </c>
      <c r="D838" s="372"/>
      <c r="E838" s="372"/>
      <c r="F838" s="372"/>
      <c r="G838" s="372"/>
      <c r="H838" s="372"/>
      <c r="I838" s="372"/>
      <c r="J838" s="373" t="s">
        <v>595</v>
      </c>
      <c r="K838" s="374"/>
      <c r="L838" s="374"/>
      <c r="M838" s="374"/>
      <c r="N838" s="374"/>
      <c r="O838" s="374"/>
      <c r="P838" s="387" t="s">
        <v>633</v>
      </c>
      <c r="Q838" s="375"/>
      <c r="R838" s="375"/>
      <c r="S838" s="375"/>
      <c r="T838" s="375"/>
      <c r="U838" s="375"/>
      <c r="V838" s="375"/>
      <c r="W838" s="375"/>
      <c r="X838" s="375"/>
      <c r="Y838" s="376">
        <v>176</v>
      </c>
      <c r="Z838" s="377"/>
      <c r="AA838" s="377"/>
      <c r="AB838" s="378"/>
      <c r="AC838" s="388" t="s">
        <v>80</v>
      </c>
      <c r="AD838" s="396"/>
      <c r="AE838" s="396"/>
      <c r="AF838" s="396"/>
      <c r="AG838" s="396"/>
      <c r="AH838" s="397" t="s">
        <v>635</v>
      </c>
      <c r="AI838" s="398"/>
      <c r="AJ838" s="398"/>
      <c r="AK838" s="398"/>
      <c r="AL838" s="382" t="s">
        <v>584</v>
      </c>
      <c r="AM838" s="383"/>
      <c r="AN838" s="383"/>
      <c r="AO838" s="384"/>
      <c r="AP838" s="385" t="s">
        <v>595</v>
      </c>
      <c r="AQ838" s="385"/>
      <c r="AR838" s="385"/>
      <c r="AS838" s="385"/>
      <c r="AT838" s="385"/>
      <c r="AU838" s="385"/>
      <c r="AV838" s="385"/>
      <c r="AW838" s="385"/>
      <c r="AX838" s="385"/>
    </row>
    <row r="839" spans="1:50" ht="30" customHeight="1">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customHeight="1">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3"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3" t="s">
        <v>342</v>
      </c>
      <c r="AD870" s="173"/>
      <c r="AE870" s="173"/>
      <c r="AF870" s="173"/>
      <c r="AG870" s="173"/>
      <c r="AH870" s="392"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3"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3" t="s">
        <v>342</v>
      </c>
      <c r="AD903" s="173"/>
      <c r="AE903" s="173"/>
      <c r="AF903" s="173"/>
      <c r="AG903" s="173"/>
      <c r="AH903" s="392"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3"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3" t="s">
        <v>342</v>
      </c>
      <c r="AD936" s="173"/>
      <c r="AE936" s="173"/>
      <c r="AF936" s="173"/>
      <c r="AG936" s="173"/>
      <c r="AH936" s="392"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3"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3" t="s">
        <v>342</v>
      </c>
      <c r="AD969" s="173"/>
      <c r="AE969" s="173"/>
      <c r="AF969" s="173"/>
      <c r="AG969" s="173"/>
      <c r="AH969" s="392"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3"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3" t="s">
        <v>342</v>
      </c>
      <c r="AD1002" s="173"/>
      <c r="AE1002" s="173"/>
      <c r="AF1002" s="173"/>
      <c r="AG1002" s="173"/>
      <c r="AH1002" s="392"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3"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3" t="s">
        <v>342</v>
      </c>
      <c r="AD1035" s="173"/>
      <c r="AE1035" s="173"/>
      <c r="AF1035" s="173"/>
      <c r="AG1035" s="173"/>
      <c r="AH1035" s="392"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3"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3" t="s">
        <v>342</v>
      </c>
      <c r="AD1068" s="173"/>
      <c r="AE1068" s="173"/>
      <c r="AF1068" s="173"/>
      <c r="AG1068" s="173"/>
      <c r="AH1068" s="392"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1"/>
      <c r="B1102" s="401"/>
      <c r="C1102" s="173" t="s">
        <v>266</v>
      </c>
      <c r="D1102" s="405"/>
      <c r="E1102" s="173" t="s">
        <v>265</v>
      </c>
      <c r="F1102" s="405"/>
      <c r="G1102" s="405"/>
      <c r="H1102" s="405"/>
      <c r="I1102" s="405"/>
      <c r="J1102" s="173" t="s">
        <v>300</v>
      </c>
      <c r="K1102" s="173"/>
      <c r="L1102" s="173"/>
      <c r="M1102" s="173"/>
      <c r="N1102" s="173"/>
      <c r="O1102" s="173"/>
      <c r="P1102" s="392" t="s">
        <v>27</v>
      </c>
      <c r="Q1102" s="392"/>
      <c r="R1102" s="392"/>
      <c r="S1102" s="392"/>
      <c r="T1102" s="392"/>
      <c r="U1102" s="392"/>
      <c r="V1102" s="392"/>
      <c r="W1102" s="392"/>
      <c r="X1102" s="392"/>
      <c r="Y1102" s="173" t="s">
        <v>302</v>
      </c>
      <c r="Z1102" s="405"/>
      <c r="AA1102" s="405"/>
      <c r="AB1102" s="405"/>
      <c r="AC1102" s="173" t="s">
        <v>248</v>
      </c>
      <c r="AD1102" s="173"/>
      <c r="AE1102" s="173"/>
      <c r="AF1102" s="173"/>
      <c r="AG1102" s="173"/>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091">
      <formula>IF(RIGHT(TEXT(AK14,"0.#"),1)=".",FALSE,TRUE)</formula>
    </cfRule>
    <cfRule type="expression" dxfId="2806" priority="14092">
      <formula>IF(RIGHT(TEXT(AK14,"0.#"),1)=".",TRUE,FALSE)</formula>
    </cfRule>
  </conditionalFormatting>
  <conditionalFormatting sqref="P18:AX18">
    <cfRule type="expression" dxfId="2805" priority="13967">
      <formula>IF(RIGHT(TEXT(P18,"0.#"),1)=".",FALSE,TRUE)</formula>
    </cfRule>
    <cfRule type="expression" dxfId="2804" priority="13968">
      <formula>IF(RIGHT(TEXT(P18,"0.#"),1)=".",TRUE,FALSE)</formula>
    </cfRule>
  </conditionalFormatting>
  <conditionalFormatting sqref="Y783">
    <cfRule type="expression" dxfId="2803" priority="13963">
      <formula>IF(RIGHT(TEXT(Y783,"0.#"),1)=".",FALSE,TRUE)</formula>
    </cfRule>
    <cfRule type="expression" dxfId="2802" priority="13964">
      <formula>IF(RIGHT(TEXT(Y783,"0.#"),1)=".",TRUE,FALSE)</formula>
    </cfRule>
  </conditionalFormatting>
  <conditionalFormatting sqref="Y792">
    <cfRule type="expression" dxfId="2801" priority="13959">
      <formula>IF(RIGHT(TEXT(Y792,"0.#"),1)=".",FALSE,TRUE)</formula>
    </cfRule>
    <cfRule type="expression" dxfId="2800" priority="13960">
      <formula>IF(RIGHT(TEXT(Y792,"0.#"),1)=".",TRUE,FALSE)</formula>
    </cfRule>
  </conditionalFormatting>
  <conditionalFormatting sqref="Y823:Y830 Y821 Y810:Y817 Y808 Y797:Y804 Y795">
    <cfRule type="expression" dxfId="2799" priority="13741">
      <formula>IF(RIGHT(TEXT(Y795,"0.#"),1)=".",FALSE,TRUE)</formula>
    </cfRule>
    <cfRule type="expression" dxfId="2798" priority="13742">
      <formula>IF(RIGHT(TEXT(Y795,"0.#"),1)=".",TRUE,FALSE)</formula>
    </cfRule>
  </conditionalFormatting>
  <conditionalFormatting sqref="P16:AQ17 P15:AX15 AK13:AX13">
    <cfRule type="expression" dxfId="2797" priority="13789">
      <formula>IF(RIGHT(TEXT(P13,"0.#"),1)=".",FALSE,TRUE)</formula>
    </cfRule>
    <cfRule type="expression" dxfId="2796" priority="13790">
      <formula>IF(RIGHT(TEXT(P13,"0.#"),1)=".",TRUE,FALSE)</formula>
    </cfRule>
  </conditionalFormatting>
  <conditionalFormatting sqref="P19:AJ19">
    <cfRule type="expression" dxfId="2795" priority="13787">
      <formula>IF(RIGHT(TEXT(P19,"0.#"),1)=".",FALSE,TRUE)</formula>
    </cfRule>
    <cfRule type="expression" dxfId="2794" priority="13788">
      <formula>IF(RIGHT(TEXT(P19,"0.#"),1)=".",TRUE,FALSE)</formula>
    </cfRule>
  </conditionalFormatting>
  <conditionalFormatting sqref="AQ101">
    <cfRule type="expression" dxfId="2793" priority="13779">
      <formula>IF(RIGHT(TEXT(AQ101,"0.#"),1)=".",FALSE,TRUE)</formula>
    </cfRule>
    <cfRule type="expression" dxfId="2792" priority="13780">
      <formula>IF(RIGHT(TEXT(AQ101,"0.#"),1)=".",TRUE,FALSE)</formula>
    </cfRule>
  </conditionalFormatting>
  <conditionalFormatting sqref="Y784:Y791 Y782">
    <cfRule type="expression" dxfId="2791" priority="13765">
      <formula>IF(RIGHT(TEXT(Y782,"0.#"),1)=".",FALSE,TRUE)</formula>
    </cfRule>
    <cfRule type="expression" dxfId="2790" priority="13766">
      <formula>IF(RIGHT(TEXT(Y782,"0.#"),1)=".",TRUE,FALSE)</formula>
    </cfRule>
  </conditionalFormatting>
  <conditionalFormatting sqref="AU783">
    <cfRule type="expression" dxfId="2789" priority="13763">
      <formula>IF(RIGHT(TEXT(AU783,"0.#"),1)=".",FALSE,TRUE)</formula>
    </cfRule>
    <cfRule type="expression" dxfId="2788" priority="13764">
      <formula>IF(RIGHT(TEXT(AU783,"0.#"),1)=".",TRUE,FALSE)</formula>
    </cfRule>
  </conditionalFormatting>
  <conditionalFormatting sqref="AU792">
    <cfRule type="expression" dxfId="2787" priority="13761">
      <formula>IF(RIGHT(TEXT(AU792,"0.#"),1)=".",FALSE,TRUE)</formula>
    </cfRule>
    <cfRule type="expression" dxfId="2786" priority="13762">
      <formula>IF(RIGHT(TEXT(AU792,"0.#"),1)=".",TRUE,FALSE)</formula>
    </cfRule>
  </conditionalFormatting>
  <conditionalFormatting sqref="AU784:AU791 AU782">
    <cfRule type="expression" dxfId="2785" priority="13759">
      <formula>IF(RIGHT(TEXT(AU782,"0.#"),1)=".",FALSE,TRUE)</formula>
    </cfRule>
    <cfRule type="expression" dxfId="2784" priority="13760">
      <formula>IF(RIGHT(TEXT(AU782,"0.#"),1)=".",TRUE,FALSE)</formula>
    </cfRule>
  </conditionalFormatting>
  <conditionalFormatting sqref="Y822 Y809 Y796">
    <cfRule type="expression" dxfId="2783" priority="13745">
      <formula>IF(RIGHT(TEXT(Y796,"0.#"),1)=".",FALSE,TRUE)</formula>
    </cfRule>
    <cfRule type="expression" dxfId="2782" priority="13746">
      <formula>IF(RIGHT(TEXT(Y796,"0.#"),1)=".",TRUE,FALSE)</formula>
    </cfRule>
  </conditionalFormatting>
  <conditionalFormatting sqref="Y831 Y818 Y805">
    <cfRule type="expression" dxfId="2781" priority="13743">
      <formula>IF(RIGHT(TEXT(Y805,"0.#"),1)=".",FALSE,TRUE)</formula>
    </cfRule>
    <cfRule type="expression" dxfId="2780" priority="13744">
      <formula>IF(RIGHT(TEXT(Y805,"0.#"),1)=".",TRUE,FALSE)</formula>
    </cfRule>
  </conditionalFormatting>
  <conditionalFormatting sqref="AU822 AU809 AU796">
    <cfRule type="expression" dxfId="2779" priority="13739">
      <formula>IF(RIGHT(TEXT(AU796,"0.#"),1)=".",FALSE,TRUE)</formula>
    </cfRule>
    <cfRule type="expression" dxfId="2778" priority="13740">
      <formula>IF(RIGHT(TEXT(AU796,"0.#"),1)=".",TRUE,FALSE)</formula>
    </cfRule>
  </conditionalFormatting>
  <conditionalFormatting sqref="AU831 AU818 AU805">
    <cfRule type="expression" dxfId="2777" priority="13737">
      <formula>IF(RIGHT(TEXT(AU805,"0.#"),1)=".",FALSE,TRUE)</formula>
    </cfRule>
    <cfRule type="expression" dxfId="2776" priority="13738">
      <formula>IF(RIGHT(TEXT(AU805,"0.#"),1)=".",TRUE,FALSE)</formula>
    </cfRule>
  </conditionalFormatting>
  <conditionalFormatting sqref="AU823:AU830 AU821 AU810:AU817 AU808 AU797:AU804 AU795">
    <cfRule type="expression" dxfId="2775" priority="13735">
      <formula>IF(RIGHT(TEXT(AU795,"0.#"),1)=".",FALSE,TRUE)</formula>
    </cfRule>
    <cfRule type="expression" dxfId="2774" priority="13736">
      <formula>IF(RIGHT(TEXT(AU795,"0.#"),1)=".",TRUE,FALSE)</formula>
    </cfRule>
  </conditionalFormatting>
  <conditionalFormatting sqref="AE55">
    <cfRule type="expression" dxfId="2773" priority="13457">
      <formula>IF(RIGHT(TEXT(AE55,"0.#"),1)=".",FALSE,TRUE)</formula>
    </cfRule>
    <cfRule type="expression" dxfId="2772" priority="13458">
      <formula>IF(RIGHT(TEXT(AE55,"0.#"),1)=".",TRUE,FALSE)</formula>
    </cfRule>
  </conditionalFormatting>
  <conditionalFormatting sqref="AI55">
    <cfRule type="expression" dxfId="2771" priority="13455">
      <formula>IF(RIGHT(TEXT(AI55,"0.#"),1)=".",FALSE,TRUE)</formula>
    </cfRule>
    <cfRule type="expression" dxfId="2770" priority="13456">
      <formula>IF(RIGHT(TEXT(AI55,"0.#"),1)=".",TRUE,FALSE)</formula>
    </cfRule>
  </conditionalFormatting>
  <conditionalFormatting sqref="AM34">
    <cfRule type="expression" dxfId="2769" priority="13535">
      <formula>IF(RIGHT(TEXT(AM34,"0.#"),1)=".",FALSE,TRUE)</formula>
    </cfRule>
    <cfRule type="expression" dxfId="2768" priority="13536">
      <formula>IF(RIGHT(TEXT(AM34,"0.#"),1)=".",TRUE,FALSE)</formula>
    </cfRule>
  </conditionalFormatting>
  <conditionalFormatting sqref="AM32">
    <cfRule type="expression" dxfId="2767" priority="13539">
      <formula>IF(RIGHT(TEXT(AM32,"0.#"),1)=".",FALSE,TRUE)</formula>
    </cfRule>
    <cfRule type="expression" dxfId="2766" priority="13540">
      <formula>IF(RIGHT(TEXT(AM32,"0.#"),1)=".",TRUE,FALSE)</formula>
    </cfRule>
  </conditionalFormatting>
  <conditionalFormatting sqref="AM33">
    <cfRule type="expression" dxfId="2765" priority="13537">
      <formula>IF(RIGHT(TEXT(AM33,"0.#"),1)=".",FALSE,TRUE)</formula>
    </cfRule>
    <cfRule type="expression" dxfId="2764" priority="13538">
      <formula>IF(RIGHT(TEXT(AM33,"0.#"),1)=".",TRUE,FALSE)</formula>
    </cfRule>
  </conditionalFormatting>
  <conditionalFormatting sqref="AQ32:AQ34">
    <cfRule type="expression" dxfId="2763" priority="13529">
      <formula>IF(RIGHT(TEXT(AQ32,"0.#"),1)=".",FALSE,TRUE)</formula>
    </cfRule>
    <cfRule type="expression" dxfId="2762" priority="13530">
      <formula>IF(RIGHT(TEXT(AQ32,"0.#"),1)=".",TRUE,FALSE)</formula>
    </cfRule>
  </conditionalFormatting>
  <conditionalFormatting sqref="AU32:AU34">
    <cfRule type="expression" dxfId="2761" priority="13527">
      <formula>IF(RIGHT(TEXT(AU32,"0.#"),1)=".",FALSE,TRUE)</formula>
    </cfRule>
    <cfRule type="expression" dxfId="2760" priority="13528">
      <formula>IF(RIGHT(TEXT(AU32,"0.#"),1)=".",TRUE,FALSE)</formula>
    </cfRule>
  </conditionalFormatting>
  <conditionalFormatting sqref="AE53">
    <cfRule type="expression" dxfId="2759" priority="13461">
      <formula>IF(RIGHT(TEXT(AE53,"0.#"),1)=".",FALSE,TRUE)</formula>
    </cfRule>
    <cfRule type="expression" dxfId="2758" priority="13462">
      <formula>IF(RIGHT(TEXT(AE53,"0.#"),1)=".",TRUE,FALSE)</formula>
    </cfRule>
  </conditionalFormatting>
  <conditionalFormatting sqref="AE54">
    <cfRule type="expression" dxfId="2757" priority="13459">
      <formula>IF(RIGHT(TEXT(AE54,"0.#"),1)=".",FALSE,TRUE)</formula>
    </cfRule>
    <cfRule type="expression" dxfId="2756" priority="13460">
      <formula>IF(RIGHT(TEXT(AE54,"0.#"),1)=".",TRUE,FALSE)</formula>
    </cfRule>
  </conditionalFormatting>
  <conditionalFormatting sqref="AI54">
    <cfRule type="expression" dxfId="2755" priority="13453">
      <formula>IF(RIGHT(TEXT(AI54,"0.#"),1)=".",FALSE,TRUE)</formula>
    </cfRule>
    <cfRule type="expression" dxfId="2754" priority="13454">
      <formula>IF(RIGHT(TEXT(AI54,"0.#"),1)=".",TRUE,FALSE)</formula>
    </cfRule>
  </conditionalFormatting>
  <conditionalFormatting sqref="AI53">
    <cfRule type="expression" dxfId="2753" priority="13451">
      <formula>IF(RIGHT(TEXT(AI53,"0.#"),1)=".",FALSE,TRUE)</formula>
    </cfRule>
    <cfRule type="expression" dxfId="2752" priority="13452">
      <formula>IF(RIGHT(TEXT(AI53,"0.#"),1)=".",TRUE,FALSE)</formula>
    </cfRule>
  </conditionalFormatting>
  <conditionalFormatting sqref="AM53">
    <cfRule type="expression" dxfId="2751" priority="13449">
      <formula>IF(RIGHT(TEXT(AM53,"0.#"),1)=".",FALSE,TRUE)</formula>
    </cfRule>
    <cfRule type="expression" dxfId="2750" priority="13450">
      <formula>IF(RIGHT(TEXT(AM53,"0.#"),1)=".",TRUE,FALSE)</formula>
    </cfRule>
  </conditionalFormatting>
  <conditionalFormatting sqref="AM54">
    <cfRule type="expression" dxfId="2749" priority="13447">
      <formula>IF(RIGHT(TEXT(AM54,"0.#"),1)=".",FALSE,TRUE)</formula>
    </cfRule>
    <cfRule type="expression" dxfId="2748" priority="13448">
      <formula>IF(RIGHT(TEXT(AM54,"0.#"),1)=".",TRUE,FALSE)</formula>
    </cfRule>
  </conditionalFormatting>
  <conditionalFormatting sqref="AM55">
    <cfRule type="expression" dxfId="2747" priority="13445">
      <formula>IF(RIGHT(TEXT(AM55,"0.#"),1)=".",FALSE,TRUE)</formula>
    </cfRule>
    <cfRule type="expression" dxfId="2746" priority="13446">
      <formula>IF(RIGHT(TEXT(AM55,"0.#"),1)=".",TRUE,FALSE)</formula>
    </cfRule>
  </conditionalFormatting>
  <conditionalFormatting sqref="AE60">
    <cfRule type="expression" dxfId="2745" priority="13431">
      <formula>IF(RIGHT(TEXT(AE60,"0.#"),1)=".",FALSE,TRUE)</formula>
    </cfRule>
    <cfRule type="expression" dxfId="2744" priority="13432">
      <formula>IF(RIGHT(TEXT(AE60,"0.#"),1)=".",TRUE,FALSE)</formula>
    </cfRule>
  </conditionalFormatting>
  <conditionalFormatting sqref="AE61">
    <cfRule type="expression" dxfId="2743" priority="13429">
      <formula>IF(RIGHT(TEXT(AE61,"0.#"),1)=".",FALSE,TRUE)</formula>
    </cfRule>
    <cfRule type="expression" dxfId="2742" priority="13430">
      <formula>IF(RIGHT(TEXT(AE61,"0.#"),1)=".",TRUE,FALSE)</formula>
    </cfRule>
  </conditionalFormatting>
  <conditionalFormatting sqref="AE62">
    <cfRule type="expression" dxfId="2741" priority="13427">
      <formula>IF(RIGHT(TEXT(AE62,"0.#"),1)=".",FALSE,TRUE)</formula>
    </cfRule>
    <cfRule type="expression" dxfId="2740" priority="13428">
      <formula>IF(RIGHT(TEXT(AE62,"0.#"),1)=".",TRUE,FALSE)</formula>
    </cfRule>
  </conditionalFormatting>
  <conditionalFormatting sqref="AI62">
    <cfRule type="expression" dxfId="2739" priority="13425">
      <formula>IF(RIGHT(TEXT(AI62,"0.#"),1)=".",FALSE,TRUE)</formula>
    </cfRule>
    <cfRule type="expression" dxfId="2738" priority="13426">
      <formula>IF(RIGHT(TEXT(AI62,"0.#"),1)=".",TRUE,FALSE)</formula>
    </cfRule>
  </conditionalFormatting>
  <conditionalFormatting sqref="AI61">
    <cfRule type="expression" dxfId="2737" priority="13423">
      <formula>IF(RIGHT(TEXT(AI61,"0.#"),1)=".",FALSE,TRUE)</formula>
    </cfRule>
    <cfRule type="expression" dxfId="2736" priority="13424">
      <formula>IF(RIGHT(TEXT(AI61,"0.#"),1)=".",TRUE,FALSE)</formula>
    </cfRule>
  </conditionalFormatting>
  <conditionalFormatting sqref="AI60">
    <cfRule type="expression" dxfId="2735" priority="13421">
      <formula>IF(RIGHT(TEXT(AI60,"0.#"),1)=".",FALSE,TRUE)</formula>
    </cfRule>
    <cfRule type="expression" dxfId="2734" priority="13422">
      <formula>IF(RIGHT(TEXT(AI60,"0.#"),1)=".",TRUE,FALSE)</formula>
    </cfRule>
  </conditionalFormatting>
  <conditionalFormatting sqref="AM60">
    <cfRule type="expression" dxfId="2733" priority="13419">
      <formula>IF(RIGHT(TEXT(AM60,"0.#"),1)=".",FALSE,TRUE)</formula>
    </cfRule>
    <cfRule type="expression" dxfId="2732" priority="13420">
      <formula>IF(RIGHT(TEXT(AM60,"0.#"),1)=".",TRUE,FALSE)</formula>
    </cfRule>
  </conditionalFormatting>
  <conditionalFormatting sqref="AM61">
    <cfRule type="expression" dxfId="2731" priority="13417">
      <formula>IF(RIGHT(TEXT(AM61,"0.#"),1)=".",FALSE,TRUE)</formula>
    </cfRule>
    <cfRule type="expression" dxfId="2730" priority="13418">
      <formula>IF(RIGHT(TEXT(AM61,"0.#"),1)=".",TRUE,FALSE)</formula>
    </cfRule>
  </conditionalFormatting>
  <conditionalFormatting sqref="AM62">
    <cfRule type="expression" dxfId="2729" priority="13415">
      <formula>IF(RIGHT(TEXT(AM62,"0.#"),1)=".",FALSE,TRUE)</formula>
    </cfRule>
    <cfRule type="expression" dxfId="2728" priority="13416">
      <formula>IF(RIGHT(TEXT(AM62,"0.#"),1)=".",TRUE,FALSE)</formula>
    </cfRule>
  </conditionalFormatting>
  <conditionalFormatting sqref="AE97">
    <cfRule type="expression" dxfId="2727" priority="13341">
      <formula>IF(RIGHT(TEXT(AE97,"0.#"),1)=".",FALSE,TRUE)</formula>
    </cfRule>
    <cfRule type="expression" dxfId="2726" priority="13342">
      <formula>IF(RIGHT(TEXT(AE97,"0.#"),1)=".",TRUE,FALSE)</formula>
    </cfRule>
  </conditionalFormatting>
  <conditionalFormatting sqref="AE98">
    <cfRule type="expression" dxfId="2725" priority="13339">
      <formula>IF(RIGHT(TEXT(AE98,"0.#"),1)=".",FALSE,TRUE)</formula>
    </cfRule>
    <cfRule type="expression" dxfId="2724" priority="13340">
      <formula>IF(RIGHT(TEXT(AE98,"0.#"),1)=".",TRUE,FALSE)</formula>
    </cfRule>
  </conditionalFormatting>
  <conditionalFormatting sqref="AE99">
    <cfRule type="expression" dxfId="2723" priority="13337">
      <formula>IF(RIGHT(TEXT(AE99,"0.#"),1)=".",FALSE,TRUE)</formula>
    </cfRule>
    <cfRule type="expression" dxfId="2722" priority="13338">
      <formula>IF(RIGHT(TEXT(AE99,"0.#"),1)=".",TRUE,FALSE)</formula>
    </cfRule>
  </conditionalFormatting>
  <conditionalFormatting sqref="AI99">
    <cfRule type="expression" dxfId="2721" priority="13335">
      <formula>IF(RIGHT(TEXT(AI99,"0.#"),1)=".",FALSE,TRUE)</formula>
    </cfRule>
    <cfRule type="expression" dxfId="2720" priority="13336">
      <formula>IF(RIGHT(TEXT(AI99,"0.#"),1)=".",TRUE,FALSE)</formula>
    </cfRule>
  </conditionalFormatting>
  <conditionalFormatting sqref="AI98">
    <cfRule type="expression" dxfId="2719" priority="13333">
      <formula>IF(RIGHT(TEXT(AI98,"0.#"),1)=".",FALSE,TRUE)</formula>
    </cfRule>
    <cfRule type="expression" dxfId="2718" priority="13334">
      <formula>IF(RIGHT(TEXT(AI98,"0.#"),1)=".",TRUE,FALSE)</formula>
    </cfRule>
  </conditionalFormatting>
  <conditionalFormatting sqref="AI97">
    <cfRule type="expression" dxfId="2717" priority="13331">
      <formula>IF(RIGHT(TEXT(AI97,"0.#"),1)=".",FALSE,TRUE)</formula>
    </cfRule>
    <cfRule type="expression" dxfId="2716" priority="13332">
      <formula>IF(RIGHT(TEXT(AI97,"0.#"),1)=".",TRUE,FALSE)</formula>
    </cfRule>
  </conditionalFormatting>
  <conditionalFormatting sqref="AM97">
    <cfRule type="expression" dxfId="2715" priority="13329">
      <formula>IF(RIGHT(TEXT(AM97,"0.#"),1)=".",FALSE,TRUE)</formula>
    </cfRule>
    <cfRule type="expression" dxfId="2714" priority="13330">
      <formula>IF(RIGHT(TEXT(AM97,"0.#"),1)=".",TRUE,FALSE)</formula>
    </cfRule>
  </conditionalFormatting>
  <conditionalFormatting sqref="AM98">
    <cfRule type="expression" dxfId="2713" priority="13327">
      <formula>IF(RIGHT(TEXT(AM98,"0.#"),1)=".",FALSE,TRUE)</formula>
    </cfRule>
    <cfRule type="expression" dxfId="2712" priority="13328">
      <formula>IF(RIGHT(TEXT(AM98,"0.#"),1)=".",TRUE,FALSE)</formula>
    </cfRule>
  </conditionalFormatting>
  <conditionalFormatting sqref="AM99">
    <cfRule type="expression" dxfId="2711" priority="13325">
      <formula>IF(RIGHT(TEXT(AM99,"0.#"),1)=".",FALSE,TRUE)</formula>
    </cfRule>
    <cfRule type="expression" dxfId="2710" priority="13326">
      <formula>IF(RIGHT(TEXT(AM99,"0.#"),1)=".",TRUE,FALSE)</formula>
    </cfRule>
  </conditionalFormatting>
  <conditionalFormatting sqref="AM101">
    <cfRule type="expression" dxfId="2709" priority="13309">
      <formula>IF(RIGHT(TEXT(AM101,"0.#"),1)=".",FALSE,TRUE)</formula>
    </cfRule>
    <cfRule type="expression" dxfId="2708" priority="13310">
      <formula>IF(RIGHT(TEXT(AM101,"0.#"),1)=".",TRUE,FALSE)</formula>
    </cfRule>
  </conditionalFormatting>
  <conditionalFormatting sqref="AM102">
    <cfRule type="expression" dxfId="2707" priority="13303">
      <formula>IF(RIGHT(TEXT(AM102,"0.#"),1)=".",FALSE,TRUE)</formula>
    </cfRule>
    <cfRule type="expression" dxfId="2706" priority="13304">
      <formula>IF(RIGHT(TEXT(AM102,"0.#"),1)=".",TRUE,FALSE)</formula>
    </cfRule>
  </conditionalFormatting>
  <conditionalFormatting sqref="AQ102">
    <cfRule type="expression" dxfId="2705" priority="13301">
      <formula>IF(RIGHT(TEXT(AQ102,"0.#"),1)=".",FALSE,TRUE)</formula>
    </cfRule>
    <cfRule type="expression" dxfId="2704" priority="13302">
      <formula>IF(RIGHT(TEXT(AQ102,"0.#"),1)=".",TRUE,FALSE)</formula>
    </cfRule>
  </conditionalFormatting>
  <conditionalFormatting sqref="AE104">
    <cfRule type="expression" dxfId="2703" priority="13299">
      <formula>IF(RIGHT(TEXT(AE104,"0.#"),1)=".",FALSE,TRUE)</formula>
    </cfRule>
    <cfRule type="expression" dxfId="2702" priority="13300">
      <formula>IF(RIGHT(TEXT(AE104,"0.#"),1)=".",TRUE,FALSE)</formula>
    </cfRule>
  </conditionalFormatting>
  <conditionalFormatting sqref="AI104">
    <cfRule type="expression" dxfId="2701" priority="13297">
      <formula>IF(RIGHT(TEXT(AI104,"0.#"),1)=".",FALSE,TRUE)</formula>
    </cfRule>
    <cfRule type="expression" dxfId="2700" priority="13298">
      <formula>IF(RIGHT(TEXT(AI104,"0.#"),1)=".",TRUE,FALSE)</formula>
    </cfRule>
  </conditionalFormatting>
  <conditionalFormatting sqref="AM104">
    <cfRule type="expression" dxfId="2699" priority="13295">
      <formula>IF(RIGHT(TEXT(AM104,"0.#"),1)=".",FALSE,TRUE)</formula>
    </cfRule>
    <cfRule type="expression" dxfId="2698" priority="13296">
      <formula>IF(RIGHT(TEXT(AM104,"0.#"),1)=".",TRUE,FALSE)</formula>
    </cfRule>
  </conditionalFormatting>
  <conditionalFormatting sqref="AE105">
    <cfRule type="expression" dxfId="2697" priority="13293">
      <formula>IF(RIGHT(TEXT(AE105,"0.#"),1)=".",FALSE,TRUE)</formula>
    </cfRule>
    <cfRule type="expression" dxfId="2696" priority="13294">
      <formula>IF(RIGHT(TEXT(AE105,"0.#"),1)=".",TRUE,FALSE)</formula>
    </cfRule>
  </conditionalFormatting>
  <conditionalFormatting sqref="AI105">
    <cfRule type="expression" dxfId="2695" priority="13291">
      <formula>IF(RIGHT(TEXT(AI105,"0.#"),1)=".",FALSE,TRUE)</formula>
    </cfRule>
    <cfRule type="expression" dxfId="2694" priority="13292">
      <formula>IF(RIGHT(TEXT(AI105,"0.#"),1)=".",TRUE,FALSE)</formula>
    </cfRule>
  </conditionalFormatting>
  <conditionalFormatting sqref="AM105">
    <cfRule type="expression" dxfId="2693" priority="13289">
      <formula>IF(RIGHT(TEXT(AM105,"0.#"),1)=".",FALSE,TRUE)</formula>
    </cfRule>
    <cfRule type="expression" dxfId="2692" priority="13290">
      <formula>IF(RIGHT(TEXT(AM105,"0.#"),1)=".",TRUE,FALSE)</formula>
    </cfRule>
  </conditionalFormatting>
  <conditionalFormatting sqref="AE107">
    <cfRule type="expression" dxfId="2691" priority="13285">
      <formula>IF(RIGHT(TEXT(AE107,"0.#"),1)=".",FALSE,TRUE)</formula>
    </cfRule>
    <cfRule type="expression" dxfId="2690" priority="13286">
      <formula>IF(RIGHT(TEXT(AE107,"0.#"),1)=".",TRUE,FALSE)</formula>
    </cfRule>
  </conditionalFormatting>
  <conditionalFormatting sqref="AI107">
    <cfRule type="expression" dxfId="2689" priority="13283">
      <formula>IF(RIGHT(TEXT(AI107,"0.#"),1)=".",FALSE,TRUE)</formula>
    </cfRule>
    <cfRule type="expression" dxfId="2688" priority="13284">
      <formula>IF(RIGHT(TEXT(AI107,"0.#"),1)=".",TRUE,FALSE)</formula>
    </cfRule>
  </conditionalFormatting>
  <conditionalFormatting sqref="AM107">
    <cfRule type="expression" dxfId="2687" priority="13281">
      <formula>IF(RIGHT(TEXT(AM107,"0.#"),1)=".",FALSE,TRUE)</formula>
    </cfRule>
    <cfRule type="expression" dxfId="2686" priority="13282">
      <formula>IF(RIGHT(TEXT(AM107,"0.#"),1)=".",TRUE,FALSE)</formula>
    </cfRule>
  </conditionalFormatting>
  <conditionalFormatting sqref="AE108">
    <cfRule type="expression" dxfId="2685" priority="13279">
      <formula>IF(RIGHT(TEXT(AE108,"0.#"),1)=".",FALSE,TRUE)</formula>
    </cfRule>
    <cfRule type="expression" dxfId="2684" priority="13280">
      <formula>IF(RIGHT(TEXT(AE108,"0.#"),1)=".",TRUE,FALSE)</formula>
    </cfRule>
  </conditionalFormatting>
  <conditionalFormatting sqref="AI108">
    <cfRule type="expression" dxfId="2683" priority="13277">
      <formula>IF(RIGHT(TEXT(AI108,"0.#"),1)=".",FALSE,TRUE)</formula>
    </cfRule>
    <cfRule type="expression" dxfId="2682" priority="13278">
      <formula>IF(RIGHT(TEXT(AI108,"0.#"),1)=".",TRUE,FALSE)</formula>
    </cfRule>
  </conditionalFormatting>
  <conditionalFormatting sqref="AM108">
    <cfRule type="expression" dxfId="2681" priority="13275">
      <formula>IF(RIGHT(TEXT(AM108,"0.#"),1)=".",FALSE,TRUE)</formula>
    </cfRule>
    <cfRule type="expression" dxfId="2680" priority="13276">
      <formula>IF(RIGHT(TEXT(AM108,"0.#"),1)=".",TRUE,FALSE)</formula>
    </cfRule>
  </conditionalFormatting>
  <conditionalFormatting sqref="AE110">
    <cfRule type="expression" dxfId="2679" priority="13271">
      <formula>IF(RIGHT(TEXT(AE110,"0.#"),1)=".",FALSE,TRUE)</formula>
    </cfRule>
    <cfRule type="expression" dxfId="2678" priority="13272">
      <formula>IF(RIGHT(TEXT(AE110,"0.#"),1)=".",TRUE,FALSE)</formula>
    </cfRule>
  </conditionalFormatting>
  <conditionalFormatting sqref="AI110">
    <cfRule type="expression" dxfId="2677" priority="13269">
      <formula>IF(RIGHT(TEXT(AI110,"0.#"),1)=".",FALSE,TRUE)</formula>
    </cfRule>
    <cfRule type="expression" dxfId="2676" priority="13270">
      <formula>IF(RIGHT(TEXT(AI110,"0.#"),1)=".",TRUE,FALSE)</formula>
    </cfRule>
  </conditionalFormatting>
  <conditionalFormatting sqref="AM110">
    <cfRule type="expression" dxfId="2675" priority="13267">
      <formula>IF(RIGHT(TEXT(AM110,"0.#"),1)=".",FALSE,TRUE)</formula>
    </cfRule>
    <cfRule type="expression" dxfId="2674" priority="13268">
      <formula>IF(RIGHT(TEXT(AM110,"0.#"),1)=".",TRUE,FALSE)</formula>
    </cfRule>
  </conditionalFormatting>
  <conditionalFormatting sqref="AE111">
    <cfRule type="expression" dxfId="2673" priority="13265">
      <formula>IF(RIGHT(TEXT(AE111,"0.#"),1)=".",FALSE,TRUE)</formula>
    </cfRule>
    <cfRule type="expression" dxfId="2672" priority="13266">
      <formula>IF(RIGHT(TEXT(AE111,"0.#"),1)=".",TRUE,FALSE)</formula>
    </cfRule>
  </conditionalFormatting>
  <conditionalFormatting sqref="AI111">
    <cfRule type="expression" dxfId="2671" priority="13263">
      <formula>IF(RIGHT(TEXT(AI111,"0.#"),1)=".",FALSE,TRUE)</formula>
    </cfRule>
    <cfRule type="expression" dxfId="2670" priority="13264">
      <formula>IF(RIGHT(TEXT(AI111,"0.#"),1)=".",TRUE,FALSE)</formula>
    </cfRule>
  </conditionalFormatting>
  <conditionalFormatting sqref="AM111">
    <cfRule type="expression" dxfId="2669" priority="13261">
      <formula>IF(RIGHT(TEXT(AM111,"0.#"),1)=".",FALSE,TRUE)</formula>
    </cfRule>
    <cfRule type="expression" dxfId="2668" priority="13262">
      <formula>IF(RIGHT(TEXT(AM111,"0.#"),1)=".",TRUE,FALSE)</formula>
    </cfRule>
  </conditionalFormatting>
  <conditionalFormatting sqref="AE113">
    <cfRule type="expression" dxfId="2667" priority="13257">
      <formula>IF(RIGHT(TEXT(AE113,"0.#"),1)=".",FALSE,TRUE)</formula>
    </cfRule>
    <cfRule type="expression" dxfId="2666" priority="13258">
      <formula>IF(RIGHT(TEXT(AE113,"0.#"),1)=".",TRUE,FALSE)</formula>
    </cfRule>
  </conditionalFormatting>
  <conditionalFormatting sqref="AI113">
    <cfRule type="expression" dxfId="2665" priority="13255">
      <formula>IF(RIGHT(TEXT(AI113,"0.#"),1)=".",FALSE,TRUE)</formula>
    </cfRule>
    <cfRule type="expression" dxfId="2664" priority="13256">
      <formula>IF(RIGHT(TEXT(AI113,"0.#"),1)=".",TRUE,FALSE)</formula>
    </cfRule>
  </conditionalFormatting>
  <conditionalFormatting sqref="AM113">
    <cfRule type="expression" dxfId="2663" priority="13253">
      <formula>IF(RIGHT(TEXT(AM113,"0.#"),1)=".",FALSE,TRUE)</formula>
    </cfRule>
    <cfRule type="expression" dxfId="2662" priority="13254">
      <formula>IF(RIGHT(TEXT(AM113,"0.#"),1)=".",TRUE,FALSE)</formula>
    </cfRule>
  </conditionalFormatting>
  <conditionalFormatting sqref="AE114">
    <cfRule type="expression" dxfId="2661" priority="13251">
      <formula>IF(RIGHT(TEXT(AE114,"0.#"),1)=".",FALSE,TRUE)</formula>
    </cfRule>
    <cfRule type="expression" dxfId="2660" priority="13252">
      <formula>IF(RIGHT(TEXT(AE114,"0.#"),1)=".",TRUE,FALSE)</formula>
    </cfRule>
  </conditionalFormatting>
  <conditionalFormatting sqref="AI114">
    <cfRule type="expression" dxfId="2659" priority="13249">
      <formula>IF(RIGHT(TEXT(AI114,"0.#"),1)=".",FALSE,TRUE)</formula>
    </cfRule>
    <cfRule type="expression" dxfId="2658" priority="13250">
      <formula>IF(RIGHT(TEXT(AI114,"0.#"),1)=".",TRUE,FALSE)</formula>
    </cfRule>
  </conditionalFormatting>
  <conditionalFormatting sqref="AM114">
    <cfRule type="expression" dxfId="2657" priority="13247">
      <formula>IF(RIGHT(TEXT(AM114,"0.#"),1)=".",FALSE,TRUE)</formula>
    </cfRule>
    <cfRule type="expression" dxfId="2656" priority="13248">
      <formula>IF(RIGHT(TEXT(AM114,"0.#"),1)=".",TRUE,FALSE)</formula>
    </cfRule>
  </conditionalFormatting>
  <conditionalFormatting sqref="AQ116">
    <cfRule type="expression" dxfId="2655" priority="13243">
      <formula>IF(RIGHT(TEXT(AQ116,"0.#"),1)=".",FALSE,TRUE)</formula>
    </cfRule>
    <cfRule type="expression" dxfId="2654" priority="13244">
      <formula>IF(RIGHT(TEXT(AQ116,"0.#"),1)=".",TRUE,FALSE)</formula>
    </cfRule>
  </conditionalFormatting>
  <conditionalFormatting sqref="AM116">
    <cfRule type="expression" dxfId="2653" priority="13239">
      <formula>IF(RIGHT(TEXT(AM116,"0.#"),1)=".",FALSE,TRUE)</formula>
    </cfRule>
    <cfRule type="expression" dxfId="2652" priority="13240">
      <formula>IF(RIGHT(TEXT(AM116,"0.#"),1)=".",TRUE,FALSE)</formula>
    </cfRule>
  </conditionalFormatting>
  <conditionalFormatting sqref="AM117">
    <cfRule type="expression" dxfId="2651" priority="13237">
      <formula>IF(RIGHT(TEXT(AM117,"0.#"),1)=".",FALSE,TRUE)</formula>
    </cfRule>
    <cfRule type="expression" dxfId="2650" priority="13238">
      <formula>IF(RIGHT(TEXT(AM117,"0.#"),1)=".",TRUE,FALSE)</formula>
    </cfRule>
  </conditionalFormatting>
  <conditionalFormatting sqref="AQ117">
    <cfRule type="expression" dxfId="2649" priority="13231">
      <formula>IF(RIGHT(TEXT(AQ117,"0.#"),1)=".",FALSE,TRUE)</formula>
    </cfRule>
    <cfRule type="expression" dxfId="2648" priority="13232">
      <formula>IF(RIGHT(TEXT(AQ117,"0.#"),1)=".",TRUE,FALSE)</formula>
    </cfRule>
  </conditionalFormatting>
  <conditionalFormatting sqref="AE119 AQ119">
    <cfRule type="expression" dxfId="2647" priority="13229">
      <formula>IF(RIGHT(TEXT(AE119,"0.#"),1)=".",FALSE,TRUE)</formula>
    </cfRule>
    <cfRule type="expression" dxfId="2646" priority="13230">
      <formula>IF(RIGHT(TEXT(AE119,"0.#"),1)=".",TRUE,FALSE)</formula>
    </cfRule>
  </conditionalFormatting>
  <conditionalFormatting sqref="AI119">
    <cfRule type="expression" dxfId="2645" priority="13227">
      <formula>IF(RIGHT(TEXT(AI119,"0.#"),1)=".",FALSE,TRUE)</formula>
    </cfRule>
    <cfRule type="expression" dxfId="2644" priority="13228">
      <formula>IF(RIGHT(TEXT(AI119,"0.#"),1)=".",TRUE,FALSE)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E122 AQ122">
    <cfRule type="expression" dxfId="2639" priority="13215">
      <formula>IF(RIGHT(TEXT(AE122,"0.#"),1)=".",FALSE,TRUE)</formula>
    </cfRule>
    <cfRule type="expression" dxfId="2638" priority="13216">
      <formula>IF(RIGHT(TEXT(AE122,"0.#"),1)=".",TRUE,FALSE)</formula>
    </cfRule>
  </conditionalFormatting>
  <conditionalFormatting sqref="AI122">
    <cfRule type="expression" dxfId="2637" priority="13213">
      <formula>IF(RIGHT(TEXT(AI122,"0.#"),1)=".",FALSE,TRUE)</formula>
    </cfRule>
    <cfRule type="expression" dxfId="2636" priority="13214">
      <formula>IF(RIGHT(TEXT(AI122,"0.#"),1)=".",TRUE,FALSE)</formula>
    </cfRule>
  </conditionalFormatting>
  <conditionalFormatting sqref="AM122">
    <cfRule type="expression" dxfId="2635" priority="13211">
      <formula>IF(RIGHT(TEXT(AM122,"0.#"),1)=".",FALSE,TRUE)</formula>
    </cfRule>
    <cfRule type="expression" dxfId="2634" priority="13212">
      <formula>IF(RIGHT(TEXT(AM122,"0.#"),1)=".",TRUE,FALSE)</formula>
    </cfRule>
  </conditionalFormatting>
  <conditionalFormatting sqref="AQ123">
    <cfRule type="expression" dxfId="2633" priority="13203">
      <formula>IF(RIGHT(TEXT(AQ123,"0.#"),1)=".",FALSE,TRUE)</formula>
    </cfRule>
    <cfRule type="expression" dxfId="2632" priority="13204">
      <formula>IF(RIGHT(TEXT(AQ123,"0.#"),1)=".",TRUE,FALSE)</formula>
    </cfRule>
  </conditionalFormatting>
  <conditionalFormatting sqref="AE125 AQ125">
    <cfRule type="expression" dxfId="2631" priority="13201">
      <formula>IF(RIGHT(TEXT(AE125,"0.#"),1)=".",FALSE,TRUE)</formula>
    </cfRule>
    <cfRule type="expression" dxfId="2630" priority="13202">
      <formula>IF(RIGHT(TEXT(AE125,"0.#"),1)=".",TRUE,FALSE)</formula>
    </cfRule>
  </conditionalFormatting>
  <conditionalFormatting sqref="AI125">
    <cfRule type="expression" dxfId="2629" priority="13199">
      <formula>IF(RIGHT(TEXT(AI125,"0.#"),1)=".",FALSE,TRUE)</formula>
    </cfRule>
    <cfRule type="expression" dxfId="2628" priority="13200">
      <formula>IF(RIGHT(TEXT(AI125,"0.#"),1)=".",TRUE,FALSE)</formula>
    </cfRule>
  </conditionalFormatting>
  <conditionalFormatting sqref="AM125">
    <cfRule type="expression" dxfId="2627" priority="13197">
      <formula>IF(RIGHT(TEXT(AM125,"0.#"),1)=".",FALSE,TRUE)</formula>
    </cfRule>
    <cfRule type="expression" dxfId="2626" priority="13198">
      <formula>IF(RIGHT(TEXT(AM125,"0.#"),1)=".",TRUE,FALSE)</formula>
    </cfRule>
  </conditionalFormatting>
  <conditionalFormatting sqref="AQ126">
    <cfRule type="expression" dxfId="2625" priority="13189">
      <formula>IF(RIGHT(TEXT(AQ126,"0.#"),1)=".",FALSE,TRUE)</formula>
    </cfRule>
    <cfRule type="expression" dxfId="2624" priority="13190">
      <formula>IF(RIGHT(TEXT(AQ126,"0.#"),1)=".",TRUE,FALSE)</formula>
    </cfRule>
  </conditionalFormatting>
  <conditionalFormatting sqref="AE128 AQ128">
    <cfRule type="expression" dxfId="2623" priority="13187">
      <formula>IF(RIGHT(TEXT(AE128,"0.#"),1)=".",FALSE,TRUE)</formula>
    </cfRule>
    <cfRule type="expression" dxfId="2622" priority="13188">
      <formula>IF(RIGHT(TEXT(AE128,"0.#"),1)=".",TRUE,FALSE)</formula>
    </cfRule>
  </conditionalFormatting>
  <conditionalFormatting sqref="AI128">
    <cfRule type="expression" dxfId="2621" priority="13185">
      <formula>IF(RIGHT(TEXT(AI128,"0.#"),1)=".",FALSE,TRUE)</formula>
    </cfRule>
    <cfRule type="expression" dxfId="2620" priority="13186">
      <formula>IF(RIGHT(TEXT(AI128,"0.#"),1)=".",TRUE,FALSE)</formula>
    </cfRule>
  </conditionalFormatting>
  <conditionalFormatting sqref="AM128">
    <cfRule type="expression" dxfId="2619" priority="13183">
      <formula>IF(RIGHT(TEXT(AM128,"0.#"),1)=".",FALSE,TRUE)</formula>
    </cfRule>
    <cfRule type="expression" dxfId="2618" priority="13184">
      <formula>IF(RIGHT(TEXT(AM128,"0.#"),1)=".",TRUE,FALSE)</formula>
    </cfRule>
  </conditionalFormatting>
  <conditionalFormatting sqref="AQ129">
    <cfRule type="expression" dxfId="2617" priority="13175">
      <formula>IF(RIGHT(TEXT(AQ129,"0.#"),1)=".",FALSE,TRUE)</formula>
    </cfRule>
    <cfRule type="expression" dxfId="2616" priority="13176">
      <formula>IF(RIGHT(TEXT(AQ129,"0.#"),1)=".",TRUE,FALSE)</formula>
    </cfRule>
  </conditionalFormatting>
  <conditionalFormatting sqref="AE75">
    <cfRule type="expression" dxfId="2615" priority="13173">
      <formula>IF(RIGHT(TEXT(AE75,"0.#"),1)=".",FALSE,TRUE)</formula>
    </cfRule>
    <cfRule type="expression" dxfId="2614" priority="13174">
      <formula>IF(RIGHT(TEXT(AE75,"0.#"),1)=".",TRUE,FALSE)</formula>
    </cfRule>
  </conditionalFormatting>
  <conditionalFormatting sqref="AE76">
    <cfRule type="expression" dxfId="2613" priority="13171">
      <formula>IF(RIGHT(TEXT(AE76,"0.#"),1)=".",FALSE,TRUE)</formula>
    </cfRule>
    <cfRule type="expression" dxfId="2612" priority="13172">
      <formula>IF(RIGHT(TEXT(AE76,"0.#"),1)=".",TRUE,FALSE)</formula>
    </cfRule>
  </conditionalFormatting>
  <conditionalFormatting sqref="AE77">
    <cfRule type="expression" dxfId="2611" priority="13169">
      <formula>IF(RIGHT(TEXT(AE77,"0.#"),1)=".",FALSE,TRUE)</formula>
    </cfRule>
    <cfRule type="expression" dxfId="2610" priority="13170">
      <formula>IF(RIGHT(TEXT(AE77,"0.#"),1)=".",TRUE,FALSE)</formula>
    </cfRule>
  </conditionalFormatting>
  <conditionalFormatting sqref="AI77">
    <cfRule type="expression" dxfId="2609" priority="13167">
      <formula>IF(RIGHT(TEXT(AI77,"0.#"),1)=".",FALSE,TRUE)</formula>
    </cfRule>
    <cfRule type="expression" dxfId="2608" priority="13168">
      <formula>IF(RIGHT(TEXT(AI77,"0.#"),1)=".",TRUE,FALSE)</formula>
    </cfRule>
  </conditionalFormatting>
  <conditionalFormatting sqref="AI76">
    <cfRule type="expression" dxfId="2607" priority="13165">
      <formula>IF(RIGHT(TEXT(AI76,"0.#"),1)=".",FALSE,TRUE)</formula>
    </cfRule>
    <cfRule type="expression" dxfId="2606" priority="13166">
      <formula>IF(RIGHT(TEXT(AI76,"0.#"),1)=".",TRUE,FALSE)</formula>
    </cfRule>
  </conditionalFormatting>
  <conditionalFormatting sqref="AI75">
    <cfRule type="expression" dxfId="2605" priority="13163">
      <formula>IF(RIGHT(TEXT(AI75,"0.#"),1)=".",FALSE,TRUE)</formula>
    </cfRule>
    <cfRule type="expression" dxfId="2604" priority="13164">
      <formula>IF(RIGHT(TEXT(AI75,"0.#"),1)=".",TRUE,FALSE)</formula>
    </cfRule>
  </conditionalFormatting>
  <conditionalFormatting sqref="AM75">
    <cfRule type="expression" dxfId="2603" priority="13161">
      <formula>IF(RIGHT(TEXT(AM75,"0.#"),1)=".",FALSE,TRUE)</formula>
    </cfRule>
    <cfRule type="expression" dxfId="2602" priority="13162">
      <formula>IF(RIGHT(TEXT(AM75,"0.#"),1)=".",TRUE,FALSE)</formula>
    </cfRule>
  </conditionalFormatting>
  <conditionalFormatting sqref="AM76">
    <cfRule type="expression" dxfId="2601" priority="13159">
      <formula>IF(RIGHT(TEXT(AM76,"0.#"),1)=".",FALSE,TRUE)</formula>
    </cfRule>
    <cfRule type="expression" dxfId="2600" priority="13160">
      <formula>IF(RIGHT(TEXT(AM76,"0.#"),1)=".",TRUE,FALSE)</formula>
    </cfRule>
  </conditionalFormatting>
  <conditionalFormatting sqref="AM77">
    <cfRule type="expression" dxfId="2599" priority="13157">
      <formula>IF(RIGHT(TEXT(AM77,"0.#"),1)=".",FALSE,TRUE)</formula>
    </cfRule>
    <cfRule type="expression" dxfId="2598" priority="13158">
      <formula>IF(RIGHT(TEXT(AM77,"0.#"),1)=".",TRUE,FALSE)</formula>
    </cfRule>
  </conditionalFormatting>
  <conditionalFormatting sqref="AE134:AE135 AI134:AI135 AM134:AM135 AQ134:AQ135 AU134:AU135">
    <cfRule type="expression" dxfId="2597" priority="13143">
      <formula>IF(RIGHT(TEXT(AE134,"0.#"),1)=".",FALSE,TRUE)</formula>
    </cfRule>
    <cfRule type="expression" dxfId="2596" priority="13144">
      <formula>IF(RIGHT(TEXT(AE134,"0.#"),1)=".",TRUE,FALSE)</formula>
    </cfRule>
  </conditionalFormatting>
  <conditionalFormatting sqref="AE433">
    <cfRule type="expression" dxfId="2595" priority="13113">
      <formula>IF(RIGHT(TEXT(AE433,"0.#"),1)=".",FALSE,TRUE)</formula>
    </cfRule>
    <cfRule type="expression" dxfId="2594" priority="13114">
      <formula>IF(RIGHT(TEXT(AE433,"0.#"),1)=".",TRUE,FALSE)</formula>
    </cfRule>
  </conditionalFormatting>
  <conditionalFormatting sqref="AM435">
    <cfRule type="expression" dxfId="2593" priority="13097">
      <formula>IF(RIGHT(TEXT(AM435,"0.#"),1)=".",FALSE,TRUE)</formula>
    </cfRule>
    <cfRule type="expression" dxfId="2592" priority="13098">
      <formula>IF(RIGHT(TEXT(AM435,"0.#"),1)=".",TRUE,FALSE)</formula>
    </cfRule>
  </conditionalFormatting>
  <conditionalFormatting sqref="AE434">
    <cfRule type="expression" dxfId="2591" priority="13111">
      <formula>IF(RIGHT(TEXT(AE434,"0.#"),1)=".",FALSE,TRUE)</formula>
    </cfRule>
    <cfRule type="expression" dxfId="2590" priority="13112">
      <formula>IF(RIGHT(TEXT(AE434,"0.#"),1)=".",TRUE,FALSE)</formula>
    </cfRule>
  </conditionalFormatting>
  <conditionalFormatting sqref="AE435">
    <cfRule type="expression" dxfId="2589" priority="13109">
      <formula>IF(RIGHT(TEXT(AE435,"0.#"),1)=".",FALSE,TRUE)</formula>
    </cfRule>
    <cfRule type="expression" dxfId="2588" priority="13110">
      <formula>IF(RIGHT(TEXT(AE435,"0.#"),1)=".",TRUE,FALSE)</formula>
    </cfRule>
  </conditionalFormatting>
  <conditionalFormatting sqref="AM433">
    <cfRule type="expression" dxfId="2587" priority="13101">
      <formula>IF(RIGHT(TEXT(AM433,"0.#"),1)=".",FALSE,TRUE)</formula>
    </cfRule>
    <cfRule type="expression" dxfId="2586" priority="13102">
      <formula>IF(RIGHT(TEXT(AM433,"0.#"),1)=".",TRUE,FALSE)</formula>
    </cfRule>
  </conditionalFormatting>
  <conditionalFormatting sqref="AM434">
    <cfRule type="expression" dxfId="2585" priority="13099">
      <formula>IF(RIGHT(TEXT(AM434,"0.#"),1)=".",FALSE,TRUE)</formula>
    </cfRule>
    <cfRule type="expression" dxfId="2584" priority="13100">
      <formula>IF(RIGHT(TEXT(AM434,"0.#"),1)=".",TRUE,FALSE)</formula>
    </cfRule>
  </conditionalFormatting>
  <conditionalFormatting sqref="AU433">
    <cfRule type="expression" dxfId="2583" priority="13089">
      <formula>IF(RIGHT(TEXT(AU433,"0.#"),1)=".",FALSE,TRUE)</formula>
    </cfRule>
    <cfRule type="expression" dxfId="2582" priority="13090">
      <formula>IF(RIGHT(TEXT(AU433,"0.#"),1)=".",TRUE,FALSE)</formula>
    </cfRule>
  </conditionalFormatting>
  <conditionalFormatting sqref="AU434">
    <cfRule type="expression" dxfId="2581" priority="13087">
      <formula>IF(RIGHT(TEXT(AU434,"0.#"),1)=".",FALSE,TRUE)</formula>
    </cfRule>
    <cfRule type="expression" dxfId="2580" priority="13088">
      <formula>IF(RIGHT(TEXT(AU434,"0.#"),1)=".",TRUE,FALSE)</formula>
    </cfRule>
  </conditionalFormatting>
  <conditionalFormatting sqref="AU435">
    <cfRule type="expression" dxfId="2579" priority="13085">
      <formula>IF(RIGHT(TEXT(AU435,"0.#"),1)=".",FALSE,TRUE)</formula>
    </cfRule>
    <cfRule type="expression" dxfId="2578" priority="13086">
      <formula>IF(RIGHT(TEXT(AU435,"0.#"),1)=".",TRUE,FALSE)</formula>
    </cfRule>
  </conditionalFormatting>
  <conditionalFormatting sqref="AI435">
    <cfRule type="expression" dxfId="2577" priority="13019">
      <formula>IF(RIGHT(TEXT(AI435,"0.#"),1)=".",FALSE,TRUE)</formula>
    </cfRule>
    <cfRule type="expression" dxfId="2576" priority="13020">
      <formula>IF(RIGHT(TEXT(AI435,"0.#"),1)=".",TRUE,FALSE)</formula>
    </cfRule>
  </conditionalFormatting>
  <conditionalFormatting sqref="AI433">
    <cfRule type="expression" dxfId="2575" priority="13023">
      <formula>IF(RIGHT(TEXT(AI433,"0.#"),1)=".",FALSE,TRUE)</formula>
    </cfRule>
    <cfRule type="expression" dxfId="2574" priority="13024">
      <formula>IF(RIGHT(TEXT(AI433,"0.#"),1)=".",TRUE,FALSE)</formula>
    </cfRule>
  </conditionalFormatting>
  <conditionalFormatting sqref="AI434">
    <cfRule type="expression" dxfId="2573" priority="13021">
      <formula>IF(RIGHT(TEXT(AI434,"0.#"),1)=".",FALSE,TRUE)</formula>
    </cfRule>
    <cfRule type="expression" dxfId="2572" priority="13022">
      <formula>IF(RIGHT(TEXT(AI434,"0.#"),1)=".",TRUE,FALSE)</formula>
    </cfRule>
  </conditionalFormatting>
  <conditionalFormatting sqref="AQ434">
    <cfRule type="expression" dxfId="2571" priority="13005">
      <formula>IF(RIGHT(TEXT(AQ434,"0.#"),1)=".",FALSE,TRUE)</formula>
    </cfRule>
    <cfRule type="expression" dxfId="2570" priority="13006">
      <formula>IF(RIGHT(TEXT(AQ434,"0.#"),1)=".",TRUE,FALSE)</formula>
    </cfRule>
  </conditionalFormatting>
  <conditionalFormatting sqref="AQ435">
    <cfRule type="expression" dxfId="2569" priority="12991">
      <formula>IF(RIGHT(TEXT(AQ435,"0.#"),1)=".",FALSE,TRUE)</formula>
    </cfRule>
    <cfRule type="expression" dxfId="2568" priority="12992">
      <formula>IF(RIGHT(TEXT(AQ435,"0.#"),1)=".",TRUE,FALSE)</formula>
    </cfRule>
  </conditionalFormatting>
  <conditionalFormatting sqref="AQ433">
    <cfRule type="expression" dxfId="2567" priority="12989">
      <formula>IF(RIGHT(TEXT(AQ433,"0.#"),1)=".",FALSE,TRUE)</formula>
    </cfRule>
    <cfRule type="expression" dxfId="2566" priority="12990">
      <formula>IF(RIGHT(TEXT(AQ433,"0.#"),1)=".",TRUE,FALSE)</formula>
    </cfRule>
  </conditionalFormatting>
  <conditionalFormatting sqref="AL840:AO867">
    <cfRule type="expression" dxfId="2565" priority="6713">
      <formula>IF(AND(AL840&gt;=0, RIGHT(TEXT(AL840,"0.#"),1)&lt;&gt;"."),TRUE,FALSE)</formula>
    </cfRule>
    <cfRule type="expression" dxfId="2564" priority="6714">
      <formula>IF(AND(AL840&gt;=0, RIGHT(TEXT(AL840,"0.#"),1)="."),TRUE,FALSE)</formula>
    </cfRule>
    <cfRule type="expression" dxfId="2563" priority="6715">
      <formula>IF(AND(AL840&lt;0, RIGHT(TEXT(AL840,"0.#"),1)&lt;&gt;"."),TRUE,FALSE)</formula>
    </cfRule>
    <cfRule type="expression" dxfId="2562" priority="6716">
      <formula>IF(AND(AL840&lt;0, RIGHT(TEXT(AL840,"0.#"),1)="."),TRUE,FALSE)</formula>
    </cfRule>
  </conditionalFormatting>
  <conditionalFormatting sqref="AQ53:AQ55">
    <cfRule type="expression" dxfId="2561" priority="4735">
      <formula>IF(RIGHT(TEXT(AQ53,"0.#"),1)=".",FALSE,TRUE)</formula>
    </cfRule>
    <cfRule type="expression" dxfId="2560" priority="4736">
      <formula>IF(RIGHT(TEXT(AQ53,"0.#"),1)=".",TRUE,FALSE)</formula>
    </cfRule>
  </conditionalFormatting>
  <conditionalFormatting sqref="AU53:AU55">
    <cfRule type="expression" dxfId="2559" priority="4733">
      <formula>IF(RIGHT(TEXT(AU53,"0.#"),1)=".",FALSE,TRUE)</formula>
    </cfRule>
    <cfRule type="expression" dxfId="2558" priority="4734">
      <formula>IF(RIGHT(TEXT(AU53,"0.#"),1)=".",TRUE,FALSE)</formula>
    </cfRule>
  </conditionalFormatting>
  <conditionalFormatting sqref="AQ60:AQ62">
    <cfRule type="expression" dxfId="2557" priority="4731">
      <formula>IF(RIGHT(TEXT(AQ60,"0.#"),1)=".",FALSE,TRUE)</formula>
    </cfRule>
    <cfRule type="expression" dxfId="2556" priority="4732">
      <formula>IF(RIGHT(TEXT(AQ60,"0.#"),1)=".",TRUE,FALSE)</formula>
    </cfRule>
  </conditionalFormatting>
  <conditionalFormatting sqref="AU60:AU62">
    <cfRule type="expression" dxfId="2555" priority="4729">
      <formula>IF(RIGHT(TEXT(AU60,"0.#"),1)=".",FALSE,TRUE)</formula>
    </cfRule>
    <cfRule type="expression" dxfId="2554" priority="4730">
      <formula>IF(RIGHT(TEXT(AU60,"0.#"),1)=".",TRUE,FALSE)</formula>
    </cfRule>
  </conditionalFormatting>
  <conditionalFormatting sqref="AQ75:AQ77">
    <cfRule type="expression" dxfId="2553" priority="4727">
      <formula>IF(RIGHT(TEXT(AQ75,"0.#"),1)=".",FALSE,TRUE)</formula>
    </cfRule>
    <cfRule type="expression" dxfId="2552" priority="4728">
      <formula>IF(RIGHT(TEXT(AQ75,"0.#"),1)=".",TRUE,FALSE)</formula>
    </cfRule>
  </conditionalFormatting>
  <conditionalFormatting sqref="AU75:AU77">
    <cfRule type="expression" dxfId="2551" priority="4725">
      <formula>IF(RIGHT(TEXT(AU75,"0.#"),1)=".",FALSE,TRUE)</formula>
    </cfRule>
    <cfRule type="expression" dxfId="2550" priority="4726">
      <formula>IF(RIGHT(TEXT(AU75,"0.#"),1)=".",TRUE,FALSE)</formula>
    </cfRule>
  </conditionalFormatting>
  <conditionalFormatting sqref="AQ97:AQ99">
    <cfRule type="expression" dxfId="2549" priority="4715">
      <formula>IF(RIGHT(TEXT(AQ97,"0.#"),1)=".",FALSE,TRUE)</formula>
    </cfRule>
    <cfRule type="expression" dxfId="2548" priority="4716">
      <formula>IF(RIGHT(TEXT(AQ97,"0.#"),1)=".",TRUE,FALSE)</formula>
    </cfRule>
  </conditionalFormatting>
  <conditionalFormatting sqref="AU97:AU99">
    <cfRule type="expression" dxfId="2547" priority="4713">
      <formula>IF(RIGHT(TEXT(AU97,"0.#"),1)=".",FALSE,TRUE)</formula>
    </cfRule>
    <cfRule type="expression" dxfId="2546" priority="4714">
      <formula>IF(RIGHT(TEXT(AU97,"0.#"),1)=".",TRUE,FALSE)</formula>
    </cfRule>
  </conditionalFormatting>
  <conditionalFormatting sqref="AE458">
    <cfRule type="expression" dxfId="2545" priority="4407">
      <formula>IF(RIGHT(TEXT(AE458,"0.#"),1)=".",FALSE,TRUE)</formula>
    </cfRule>
    <cfRule type="expression" dxfId="2544" priority="4408">
      <formula>IF(RIGHT(TEXT(AE458,"0.#"),1)=".",TRUE,FALSE)</formula>
    </cfRule>
  </conditionalFormatting>
  <conditionalFormatting sqref="AM460">
    <cfRule type="expression" dxfId="2543" priority="4397">
      <formula>IF(RIGHT(TEXT(AM460,"0.#"),1)=".",FALSE,TRUE)</formula>
    </cfRule>
    <cfRule type="expression" dxfId="2542" priority="4398">
      <formula>IF(RIGHT(TEXT(AM460,"0.#"),1)=".",TRUE,FALSE)</formula>
    </cfRule>
  </conditionalFormatting>
  <conditionalFormatting sqref="AE459">
    <cfRule type="expression" dxfId="2541" priority="4405">
      <formula>IF(RIGHT(TEXT(AE459,"0.#"),1)=".",FALSE,TRUE)</formula>
    </cfRule>
    <cfRule type="expression" dxfId="2540" priority="4406">
      <formula>IF(RIGHT(TEXT(AE459,"0.#"),1)=".",TRUE,FALSE)</formula>
    </cfRule>
  </conditionalFormatting>
  <conditionalFormatting sqref="AE460">
    <cfRule type="expression" dxfId="2539" priority="4403">
      <formula>IF(RIGHT(TEXT(AE460,"0.#"),1)=".",FALSE,TRUE)</formula>
    </cfRule>
    <cfRule type="expression" dxfId="2538" priority="4404">
      <formula>IF(RIGHT(TEXT(AE460,"0.#"),1)=".",TRUE,FALSE)</formula>
    </cfRule>
  </conditionalFormatting>
  <conditionalFormatting sqref="AM458">
    <cfRule type="expression" dxfId="2537" priority="4401">
      <formula>IF(RIGHT(TEXT(AM458,"0.#"),1)=".",FALSE,TRUE)</formula>
    </cfRule>
    <cfRule type="expression" dxfId="2536" priority="4402">
      <formula>IF(RIGHT(TEXT(AM458,"0.#"),1)=".",TRUE,FALSE)</formula>
    </cfRule>
  </conditionalFormatting>
  <conditionalFormatting sqref="AM459">
    <cfRule type="expression" dxfId="2535" priority="4399">
      <formula>IF(RIGHT(TEXT(AM459,"0.#"),1)=".",FALSE,TRUE)</formula>
    </cfRule>
    <cfRule type="expression" dxfId="2534" priority="4400">
      <formula>IF(RIGHT(TEXT(AM459,"0.#"),1)=".",TRUE,FALSE)</formula>
    </cfRule>
  </conditionalFormatting>
  <conditionalFormatting sqref="AU458">
    <cfRule type="expression" dxfId="2533" priority="4395">
      <formula>IF(RIGHT(TEXT(AU458,"0.#"),1)=".",FALSE,TRUE)</formula>
    </cfRule>
    <cfRule type="expression" dxfId="2532" priority="4396">
      <formula>IF(RIGHT(TEXT(AU458,"0.#"),1)=".",TRUE,FALSE)</formula>
    </cfRule>
  </conditionalFormatting>
  <conditionalFormatting sqref="AU459">
    <cfRule type="expression" dxfId="2531" priority="4393">
      <formula>IF(RIGHT(TEXT(AU459,"0.#"),1)=".",FALSE,TRUE)</formula>
    </cfRule>
    <cfRule type="expression" dxfId="2530" priority="4394">
      <formula>IF(RIGHT(TEXT(AU459,"0.#"),1)=".",TRUE,FALSE)</formula>
    </cfRule>
  </conditionalFormatting>
  <conditionalFormatting sqref="AU460">
    <cfRule type="expression" dxfId="2529" priority="4391">
      <formula>IF(RIGHT(TEXT(AU460,"0.#"),1)=".",FALSE,TRUE)</formula>
    </cfRule>
    <cfRule type="expression" dxfId="2528" priority="4392">
      <formula>IF(RIGHT(TEXT(AU460,"0.#"),1)=".",TRUE,FALSE)</formula>
    </cfRule>
  </conditionalFormatting>
  <conditionalFormatting sqref="AI460">
    <cfRule type="expression" dxfId="2527" priority="4385">
      <formula>IF(RIGHT(TEXT(AI460,"0.#"),1)=".",FALSE,TRUE)</formula>
    </cfRule>
    <cfRule type="expression" dxfId="2526" priority="4386">
      <formula>IF(RIGHT(TEXT(AI460,"0.#"),1)=".",TRUE,FALSE)</formula>
    </cfRule>
  </conditionalFormatting>
  <conditionalFormatting sqref="AI458">
    <cfRule type="expression" dxfId="2525" priority="4389">
      <formula>IF(RIGHT(TEXT(AI458,"0.#"),1)=".",FALSE,TRUE)</formula>
    </cfRule>
    <cfRule type="expression" dxfId="2524" priority="4390">
      <formula>IF(RIGHT(TEXT(AI458,"0.#"),1)=".",TRUE,FALSE)</formula>
    </cfRule>
  </conditionalFormatting>
  <conditionalFormatting sqref="AI459">
    <cfRule type="expression" dxfId="2523" priority="4387">
      <formula>IF(RIGHT(TEXT(AI459,"0.#"),1)=".",FALSE,TRUE)</formula>
    </cfRule>
    <cfRule type="expression" dxfId="2522" priority="4388">
      <formula>IF(RIGHT(TEXT(AI459,"0.#"),1)=".",TRUE,FALSE)</formula>
    </cfRule>
  </conditionalFormatting>
  <conditionalFormatting sqref="AQ459">
    <cfRule type="expression" dxfId="2521" priority="4383">
      <formula>IF(RIGHT(TEXT(AQ459,"0.#"),1)=".",FALSE,TRUE)</formula>
    </cfRule>
    <cfRule type="expression" dxfId="2520" priority="4384">
      <formula>IF(RIGHT(TEXT(AQ459,"0.#"),1)=".",TRUE,FALSE)</formula>
    </cfRule>
  </conditionalFormatting>
  <conditionalFormatting sqref="AQ460">
    <cfRule type="expression" dxfId="2519" priority="4381">
      <formula>IF(RIGHT(TEXT(AQ460,"0.#"),1)=".",FALSE,TRUE)</formula>
    </cfRule>
    <cfRule type="expression" dxfId="2518" priority="4382">
      <formula>IF(RIGHT(TEXT(AQ460,"0.#"),1)=".",TRUE,FALSE)</formula>
    </cfRule>
  </conditionalFormatting>
  <conditionalFormatting sqref="AQ458">
    <cfRule type="expression" dxfId="2517" priority="4379">
      <formula>IF(RIGHT(TEXT(AQ458,"0.#"),1)=".",FALSE,TRUE)</formula>
    </cfRule>
    <cfRule type="expression" dxfId="2516" priority="4380">
      <formula>IF(RIGHT(TEXT(AQ458,"0.#"),1)=".",TRUE,FALSE)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40:Y867">
    <cfRule type="expression" dxfId="2499" priority="3041">
      <formula>IF(RIGHT(TEXT(Y840,"0.#"),1)=".",FALSE,TRUE)</formula>
    </cfRule>
    <cfRule type="expression" dxfId="2498" priority="3042">
      <formula>IF(RIGHT(TEXT(Y840,"0.#"),1)=".",TRUE,FALSE)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03:AO1132">
    <cfRule type="expression" dxfId="2469" priority="2947">
      <formula>IF(AND(AL1103&gt;=0, RIGHT(TEXT(AL1103,"0.#"),1)&lt;&gt;"."),TRUE,FALSE)</formula>
    </cfRule>
    <cfRule type="expression" dxfId="2468" priority="2948">
      <formula>IF(AND(AL1103&gt;=0, RIGHT(TEXT(AL1103,"0.#"),1)="."),TRUE,FALSE)</formula>
    </cfRule>
    <cfRule type="expression" dxfId="2467" priority="2949">
      <formula>IF(AND(AL1103&lt;0, RIGHT(TEXT(AL1103,"0.#"),1)&lt;&gt;"."),TRUE,FALSE)</formula>
    </cfRule>
    <cfRule type="expression" dxfId="2466" priority="2950">
      <formula>IF(AND(AL1103&lt;0, RIGHT(TEXT(AL1103,"0.#"),1)="."),TRUE,FALSE)</formula>
    </cfRule>
  </conditionalFormatting>
  <conditionalFormatting sqref="Y1103:Y1132">
    <cfRule type="expression" dxfId="2465" priority="2945">
      <formula>IF(RIGHT(TEXT(Y1103,"0.#"),1)=".",FALSE,TRUE)</formula>
    </cfRule>
    <cfRule type="expression" dxfId="2464" priority="2946">
      <formula>IF(RIGHT(TEXT(Y1103,"0.#"),1)=".",TRUE,FALSE)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L838:AO839">
    <cfRule type="expression" dxfId="2455" priority="2899">
      <formula>IF(AND(AL838&gt;=0, RIGHT(TEXT(AL838,"0.#"),1)&lt;&gt;"."),TRUE,FALSE)</formula>
    </cfRule>
    <cfRule type="expression" dxfId="2454" priority="2900">
      <formula>IF(AND(AL838&gt;=0, RIGHT(TEXT(AL838,"0.#"),1)="."),TRUE,FALSE)</formula>
    </cfRule>
    <cfRule type="expression" dxfId="2453" priority="2901">
      <formula>IF(AND(AL838&lt;0, RIGHT(TEXT(AL838,"0.#"),1)&lt;&gt;"."),TRUE,FALSE)</formula>
    </cfRule>
    <cfRule type="expression" dxfId="2452" priority="2902">
      <formula>IF(AND(AL838&lt;0, RIGHT(TEXT(AL838,"0.#"),1)="."),TRUE,FALSE)</formula>
    </cfRule>
  </conditionalFormatting>
  <conditionalFormatting sqref="Y838:Y839">
    <cfRule type="expression" dxfId="2451" priority="2897">
      <formula>IF(RIGHT(TEXT(Y838,"0.#"),1)=".",FALSE,TRUE)</formula>
    </cfRule>
    <cfRule type="expression" dxfId="2450" priority="2898">
      <formula>IF(RIGHT(TEXT(Y838,"0.#"),1)=".",TRUE,FALSE)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AM147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73:Y900">
    <cfRule type="expression" dxfId="2133" priority="2157">
      <formula>IF(RIGHT(TEXT(Y873,"0.#"),1)=".",FALSE,TRUE)</formula>
    </cfRule>
    <cfRule type="expression" dxfId="2132" priority="2158">
      <formula>IF(RIGHT(TEXT(Y873,"0.#"),1)=".",TRUE,FALSE)</formula>
    </cfRule>
  </conditionalFormatting>
  <conditionalFormatting sqref="Y871:Y872">
    <cfRule type="expression" dxfId="2131" priority="2151">
      <formula>IF(RIGHT(TEXT(Y871,"0.#"),1)=".",FALSE,TRUE)</formula>
    </cfRule>
    <cfRule type="expression" dxfId="2130" priority="2152">
      <formula>IF(RIGHT(TEXT(Y871,"0.#"),1)=".",TRUE,FALSE)</formula>
    </cfRule>
  </conditionalFormatting>
  <conditionalFormatting sqref="Y906:Y933">
    <cfRule type="expression" dxfId="2129" priority="2145">
      <formula>IF(RIGHT(TEXT(Y906,"0.#"),1)=".",FALSE,TRUE)</formula>
    </cfRule>
    <cfRule type="expression" dxfId="2128" priority="2146">
      <formula>IF(RIGHT(TEXT(Y906,"0.#"),1)=".",TRUE,FALSE)</formula>
    </cfRule>
  </conditionalFormatting>
  <conditionalFormatting sqref="Y904:Y905">
    <cfRule type="expression" dxfId="2127" priority="2139">
      <formula>IF(RIGHT(TEXT(Y904,"0.#"),1)=".",FALSE,TRUE)</formula>
    </cfRule>
    <cfRule type="expression" dxfId="2126" priority="2140">
      <formula>IF(RIGHT(TEXT(Y904,"0.#"),1)=".",TRUE,FALSE)</formula>
    </cfRule>
  </conditionalFormatting>
  <conditionalFormatting sqref="Y939:Y966">
    <cfRule type="expression" dxfId="2125" priority="2133">
      <formula>IF(RIGHT(TEXT(Y939,"0.#"),1)=".",FALSE,TRUE)</formula>
    </cfRule>
    <cfRule type="expression" dxfId="2124" priority="2134">
      <formula>IF(RIGHT(TEXT(Y939,"0.#"),1)=".",TRUE,FALSE)</formula>
    </cfRule>
  </conditionalFormatting>
  <conditionalFormatting sqref="Y937:Y938">
    <cfRule type="expression" dxfId="2123" priority="2127">
      <formula>IF(RIGHT(TEXT(Y937,"0.#"),1)=".",FALSE,TRUE)</formula>
    </cfRule>
    <cfRule type="expression" dxfId="2122" priority="2128">
      <formula>IF(RIGHT(TEXT(Y937,"0.#"),1)=".",TRUE,FALSE)</formula>
    </cfRule>
  </conditionalFormatting>
  <conditionalFormatting sqref="Y972:Y999">
    <cfRule type="expression" dxfId="2121" priority="2121">
      <formula>IF(RIGHT(TEXT(Y972,"0.#"),1)=".",FALSE,TRUE)</formula>
    </cfRule>
    <cfRule type="expression" dxfId="2120" priority="2122">
      <formula>IF(RIGHT(TEXT(Y972,"0.#"),1)=".",TRUE,FALSE)</formula>
    </cfRule>
  </conditionalFormatting>
  <conditionalFormatting sqref="Y970:Y971">
    <cfRule type="expression" dxfId="2119" priority="2115">
      <formula>IF(RIGHT(TEXT(Y970,"0.#"),1)=".",FALSE,TRUE)</formula>
    </cfRule>
    <cfRule type="expression" dxfId="2118" priority="2116">
      <formula>IF(RIGHT(TEXT(Y970,"0.#"),1)=".",TRUE,FALSE)</formula>
    </cfRule>
  </conditionalFormatting>
  <conditionalFormatting sqref="Y1005:Y1032">
    <cfRule type="expression" dxfId="2117" priority="2109">
      <formula>IF(RIGHT(TEXT(Y1005,"0.#"),1)=".",FALSE,TRUE)</formula>
    </cfRule>
    <cfRule type="expression" dxfId="2116" priority="2110">
      <formula>IF(RIGHT(TEXT(Y1005,"0.#"),1)=".",TRUE,FALSE)</formula>
    </cfRule>
  </conditionalFormatting>
  <conditionalFormatting sqref="W23">
    <cfRule type="expression" dxfId="2115" priority="2393">
      <formula>IF(RIGHT(TEXT(W23,"0.#"),1)=".",FALSE,TRUE)</formula>
    </cfRule>
    <cfRule type="expression" dxfId="2114" priority="2394">
      <formula>IF(RIGHT(TEXT(W23,"0.#"),1)=".",TRUE,FALSE)</formula>
    </cfRule>
  </conditionalFormatting>
  <conditionalFormatting sqref="W24:W27">
    <cfRule type="expression" dxfId="2113" priority="2391">
      <formula>IF(RIGHT(TEXT(W24,"0.#"),1)=".",FALSE,TRUE)</formula>
    </cfRule>
    <cfRule type="expression" dxfId="2112" priority="2392">
      <formula>IF(RIGHT(TEXT(W24,"0.#"),1)=".",TRUE,FALSE)</formula>
    </cfRule>
  </conditionalFormatting>
  <conditionalFormatting sqref="W28">
    <cfRule type="expression" dxfId="2111" priority="2383">
      <formula>IF(RIGHT(TEXT(W28,"0.#"),1)=".",FALSE,TRUE)</formula>
    </cfRule>
    <cfRule type="expression" dxfId="2110" priority="2384">
      <formula>IF(RIGHT(TEXT(W28,"0.#"),1)=".",TRUE,FALSE)</formula>
    </cfRule>
  </conditionalFormatting>
  <conditionalFormatting sqref="P23">
    <cfRule type="expression" dxfId="2109" priority="2381">
      <formula>IF(RIGHT(TEXT(P23,"0.#"),1)=".",FALSE,TRUE)</formula>
    </cfRule>
    <cfRule type="expression" dxfId="2108" priority="2382">
      <formula>IF(RIGHT(TEXT(P23,"0.#"),1)=".",TRUE,FALSE)</formula>
    </cfRule>
  </conditionalFormatting>
  <conditionalFormatting sqref="P24:P27">
    <cfRule type="expression" dxfId="2107" priority="2379">
      <formula>IF(RIGHT(TEXT(P24,"0.#"),1)=".",FALSE,TRUE)</formula>
    </cfRule>
    <cfRule type="expression" dxfId="2106" priority="2380">
      <formula>IF(RIGHT(TEXT(P24,"0.#"),1)=".",TRUE,FALSE)</formula>
    </cfRule>
  </conditionalFormatting>
  <conditionalFormatting sqref="P28">
    <cfRule type="expression" dxfId="2105" priority="2377">
      <formula>IF(RIGHT(TEXT(P28,"0.#"),1)=".",FALSE,TRUE)</formula>
    </cfRule>
    <cfRule type="expression" dxfId="2104" priority="2378">
      <formula>IF(RIGHT(TEXT(P28,"0.#"),1)=".",TRUE,FALSE)</formula>
    </cfRule>
  </conditionalFormatting>
  <conditionalFormatting sqref="AQ114">
    <cfRule type="expression" dxfId="2103" priority="2361">
      <formula>IF(RIGHT(TEXT(AQ114,"0.#"),1)=".",FALSE,TRUE)</formula>
    </cfRule>
    <cfRule type="expression" dxfId="2102" priority="2362">
      <formula>IF(RIGHT(TEXT(AQ114,"0.#"),1)=".",TRUE,FALSE)</formula>
    </cfRule>
  </conditionalFormatting>
  <conditionalFormatting sqref="AQ104">
    <cfRule type="expression" dxfId="2101" priority="2375">
      <formula>IF(RIGHT(TEXT(AQ104,"0.#"),1)=".",FALSE,TRUE)</formula>
    </cfRule>
    <cfRule type="expression" dxfId="2100" priority="2376">
      <formula>IF(RIGHT(TEXT(AQ104,"0.#"),1)=".",TRUE,FALSE)</formula>
    </cfRule>
  </conditionalFormatting>
  <conditionalFormatting sqref="AQ105">
    <cfRule type="expression" dxfId="2099" priority="2373">
      <formula>IF(RIGHT(TEXT(AQ105,"0.#"),1)=".",FALSE,TRUE)</formula>
    </cfRule>
    <cfRule type="expression" dxfId="2098" priority="2374">
      <formula>IF(RIGHT(TEXT(AQ105,"0.#"),1)=".",TRUE,FALSE)</formula>
    </cfRule>
  </conditionalFormatting>
  <conditionalFormatting sqref="AQ107">
    <cfRule type="expression" dxfId="2097" priority="2371">
      <formula>IF(RIGHT(TEXT(AQ107,"0.#"),1)=".",FALSE,TRUE)</formula>
    </cfRule>
    <cfRule type="expression" dxfId="2096" priority="2372">
      <formula>IF(RIGHT(TEXT(AQ107,"0.#"),1)=".",TRUE,FALSE)</formula>
    </cfRule>
  </conditionalFormatting>
  <conditionalFormatting sqref="AQ108">
    <cfRule type="expression" dxfId="2095" priority="2369">
      <formula>IF(RIGHT(TEXT(AQ108,"0.#"),1)=".",FALSE,TRUE)</formula>
    </cfRule>
    <cfRule type="expression" dxfId="2094" priority="2370">
      <formula>IF(RIGHT(TEXT(AQ108,"0.#"),1)=".",TRUE,FALSE)</formula>
    </cfRule>
  </conditionalFormatting>
  <conditionalFormatting sqref="AQ110">
    <cfRule type="expression" dxfId="2093" priority="2367">
      <formula>IF(RIGHT(TEXT(AQ110,"0.#"),1)=".",FALSE,TRUE)</formula>
    </cfRule>
    <cfRule type="expression" dxfId="2092" priority="2368">
      <formula>IF(RIGHT(TEXT(AQ110,"0.#"),1)=".",TRUE,FALSE)</formula>
    </cfRule>
  </conditionalFormatting>
  <conditionalFormatting sqref="AQ111">
    <cfRule type="expression" dxfId="2091" priority="2365">
      <formula>IF(RIGHT(TEXT(AQ111,"0.#"),1)=".",FALSE,TRUE)</formula>
    </cfRule>
    <cfRule type="expression" dxfId="2090" priority="2366">
      <formula>IF(RIGHT(TEXT(AQ111,"0.#"),1)=".",TRUE,FALSE)</formula>
    </cfRule>
  </conditionalFormatting>
  <conditionalFormatting sqref="AQ113">
    <cfRule type="expression" dxfId="2089" priority="2363">
      <formula>IF(RIGHT(TEXT(AQ113,"0.#"),1)=".",FALSE,TRUE)</formula>
    </cfRule>
    <cfRule type="expression" dxfId="2088" priority="2364">
      <formula>IF(RIGHT(TEXT(AQ113,"0.#"),1)=".",TRUE,FALSE)</formula>
    </cfRule>
  </conditionalFormatting>
  <conditionalFormatting sqref="AE67">
    <cfRule type="expression" dxfId="2087" priority="2293">
      <formula>IF(RIGHT(TEXT(AE67,"0.#"),1)=".",FALSE,TRUE)</formula>
    </cfRule>
    <cfRule type="expression" dxfId="2086" priority="2294">
      <formula>IF(RIGHT(TEXT(AE67,"0.#"),1)=".",TRUE,FALSE)</formula>
    </cfRule>
  </conditionalFormatting>
  <conditionalFormatting sqref="AE68">
    <cfRule type="expression" dxfId="2085" priority="2291">
      <formula>IF(RIGHT(TEXT(AE68,"0.#"),1)=".",FALSE,TRUE)</formula>
    </cfRule>
    <cfRule type="expression" dxfId="2084" priority="2292">
      <formula>IF(RIGHT(TEXT(AE68,"0.#"),1)=".",TRUE,FALSE)</formula>
    </cfRule>
  </conditionalFormatting>
  <conditionalFormatting sqref="AE69">
    <cfRule type="expression" dxfId="2083" priority="2289">
      <formula>IF(RIGHT(TEXT(AE69,"0.#"),1)=".",FALSE,TRUE)</formula>
    </cfRule>
    <cfRule type="expression" dxfId="2082" priority="2290">
      <formula>IF(RIGHT(TEXT(AE69,"0.#"),1)=".",TRUE,FALSE)</formula>
    </cfRule>
  </conditionalFormatting>
  <conditionalFormatting sqref="AI69">
    <cfRule type="expression" dxfId="2081" priority="2287">
      <formula>IF(RIGHT(TEXT(AI69,"0.#"),1)=".",FALSE,TRUE)</formula>
    </cfRule>
    <cfRule type="expression" dxfId="2080" priority="2288">
      <formula>IF(RIGHT(TEXT(AI69,"0.#"),1)=".",TRUE,FALSE)</formula>
    </cfRule>
  </conditionalFormatting>
  <conditionalFormatting sqref="AI68">
    <cfRule type="expression" dxfId="2079" priority="2285">
      <formula>IF(RIGHT(TEXT(AI68,"0.#"),1)=".",FALSE,TRUE)</formula>
    </cfRule>
    <cfRule type="expression" dxfId="2078" priority="2286">
      <formula>IF(RIGHT(TEXT(AI68,"0.#"),1)=".",TRUE,FALSE)</formula>
    </cfRule>
  </conditionalFormatting>
  <conditionalFormatting sqref="AI67">
    <cfRule type="expression" dxfId="2077" priority="2283">
      <formula>IF(RIGHT(TEXT(AI67,"0.#"),1)=".",FALSE,TRUE)</formula>
    </cfRule>
    <cfRule type="expression" dxfId="2076" priority="2284">
      <formula>IF(RIGHT(TEXT(AI67,"0.#"),1)=".",TRUE,FALSE)</formula>
    </cfRule>
  </conditionalFormatting>
  <conditionalFormatting sqref="AM67">
    <cfRule type="expression" dxfId="2075" priority="2281">
      <formula>IF(RIGHT(TEXT(AM67,"0.#"),1)=".",FALSE,TRUE)</formula>
    </cfRule>
    <cfRule type="expression" dxfId="2074" priority="2282">
      <formula>IF(RIGHT(TEXT(AM67,"0.#"),1)=".",TRUE,FALSE)</formula>
    </cfRule>
  </conditionalFormatting>
  <conditionalFormatting sqref="AM68">
    <cfRule type="expression" dxfId="2073" priority="2279">
      <formula>IF(RIGHT(TEXT(AM68,"0.#"),1)=".",FALSE,TRUE)</formula>
    </cfRule>
    <cfRule type="expression" dxfId="2072" priority="2280">
      <formula>IF(RIGHT(TEXT(AM68,"0.#"),1)=".",TRUE,FALSE)</formula>
    </cfRule>
  </conditionalFormatting>
  <conditionalFormatting sqref="AM69">
    <cfRule type="expression" dxfId="2071" priority="2277">
      <formula>IF(RIGHT(TEXT(AM69,"0.#"),1)=".",FALSE,TRUE)</formula>
    </cfRule>
    <cfRule type="expression" dxfId="2070" priority="2278">
      <formula>IF(RIGHT(TEXT(AM69,"0.#"),1)=".",TRUE,FALSE)</formula>
    </cfRule>
  </conditionalFormatting>
  <conditionalFormatting sqref="AQ67:AQ69">
    <cfRule type="expression" dxfId="2069" priority="2275">
      <formula>IF(RIGHT(TEXT(AQ67,"0.#"),1)=".",FALSE,TRUE)</formula>
    </cfRule>
    <cfRule type="expression" dxfId="2068" priority="2276">
      <formula>IF(RIGHT(TEXT(AQ67,"0.#"),1)=".",TRUE,FALSE)</formula>
    </cfRule>
  </conditionalFormatting>
  <conditionalFormatting sqref="AU67:AU69">
    <cfRule type="expression" dxfId="2067" priority="2273">
      <formula>IF(RIGHT(TEXT(AU67,"0.#"),1)=".",FALSE,TRUE)</formula>
    </cfRule>
    <cfRule type="expression" dxfId="2066" priority="2274">
      <formula>IF(RIGHT(TEXT(AU67,"0.#"),1)=".",TRUE,FALSE)</formula>
    </cfRule>
  </conditionalFormatting>
  <conditionalFormatting sqref="AE70">
    <cfRule type="expression" dxfId="2065" priority="2271">
      <formula>IF(RIGHT(TEXT(AE70,"0.#"),1)=".",FALSE,TRUE)</formula>
    </cfRule>
    <cfRule type="expression" dxfId="2064" priority="2272">
      <formula>IF(RIGHT(TEXT(AE70,"0.#"),1)=".",TRUE,FALSE)</formula>
    </cfRule>
  </conditionalFormatting>
  <conditionalFormatting sqref="AE71">
    <cfRule type="expression" dxfId="2063" priority="2269">
      <formula>IF(RIGHT(TEXT(AE71,"0.#"),1)=".",FALSE,TRUE)</formula>
    </cfRule>
    <cfRule type="expression" dxfId="2062" priority="2270">
      <formula>IF(RIGHT(TEXT(AE71,"0.#"),1)=".",TRUE,FALSE)</formula>
    </cfRule>
  </conditionalFormatting>
  <conditionalFormatting sqref="AE72">
    <cfRule type="expression" dxfId="2061" priority="2267">
      <formula>IF(RIGHT(TEXT(AE72,"0.#"),1)=".",FALSE,TRUE)</formula>
    </cfRule>
    <cfRule type="expression" dxfId="2060" priority="2268">
      <formula>IF(RIGHT(TEXT(AE72,"0.#"),1)=".",TRUE,FALSE)</formula>
    </cfRule>
  </conditionalFormatting>
  <conditionalFormatting sqref="AI72">
    <cfRule type="expression" dxfId="2059" priority="2265">
      <formula>IF(RIGHT(TEXT(AI72,"0.#"),1)=".",FALSE,TRUE)</formula>
    </cfRule>
    <cfRule type="expression" dxfId="2058" priority="2266">
      <formula>IF(RIGHT(TEXT(AI72,"0.#"),1)=".",TRUE,FALSE)</formula>
    </cfRule>
  </conditionalFormatting>
  <conditionalFormatting sqref="AI71">
    <cfRule type="expression" dxfId="2057" priority="2263">
      <formula>IF(RIGHT(TEXT(AI71,"0.#"),1)=".",FALSE,TRUE)</formula>
    </cfRule>
    <cfRule type="expression" dxfId="2056" priority="2264">
      <formula>IF(RIGHT(TEXT(AI71,"0.#"),1)=".",TRUE,FALSE)</formula>
    </cfRule>
  </conditionalFormatting>
  <conditionalFormatting sqref="AI70">
    <cfRule type="expression" dxfId="2055" priority="2261">
      <formula>IF(RIGHT(TEXT(AI70,"0.#"),1)=".",FALSE,TRUE)</formula>
    </cfRule>
    <cfRule type="expression" dxfId="2054" priority="2262">
      <formula>IF(RIGHT(TEXT(AI70,"0.#"),1)=".",TRUE,FALSE)</formula>
    </cfRule>
  </conditionalFormatting>
  <conditionalFormatting sqref="AM70">
    <cfRule type="expression" dxfId="2053" priority="2259">
      <formula>IF(RIGHT(TEXT(AM70,"0.#"),1)=".",FALSE,TRUE)</formula>
    </cfRule>
    <cfRule type="expression" dxfId="2052" priority="2260">
      <formula>IF(RIGHT(TEXT(AM70,"0.#"),1)=".",TRUE,FALSE)</formula>
    </cfRule>
  </conditionalFormatting>
  <conditionalFormatting sqref="AM71">
    <cfRule type="expression" dxfId="2051" priority="2257">
      <formula>IF(RIGHT(TEXT(AM71,"0.#"),1)=".",FALSE,TRUE)</formula>
    </cfRule>
    <cfRule type="expression" dxfId="2050" priority="2258">
      <formula>IF(RIGHT(TEXT(AM71,"0.#"),1)=".",TRUE,FALSE)</formula>
    </cfRule>
  </conditionalFormatting>
  <conditionalFormatting sqref="AM72">
    <cfRule type="expression" dxfId="2049" priority="2255">
      <formula>IF(RIGHT(TEXT(AM72,"0.#"),1)=".",FALSE,TRUE)</formula>
    </cfRule>
    <cfRule type="expression" dxfId="2048" priority="2256">
      <formula>IF(RIGHT(TEXT(AM72,"0.#"),1)=".",TRUE,FALSE)</formula>
    </cfRule>
  </conditionalFormatting>
  <conditionalFormatting sqref="AQ70:AQ72">
    <cfRule type="expression" dxfId="2047" priority="2253">
      <formula>IF(RIGHT(TEXT(AQ70,"0.#"),1)=".",FALSE,TRUE)</formula>
    </cfRule>
    <cfRule type="expression" dxfId="2046" priority="2254">
      <formula>IF(RIGHT(TEXT(AQ70,"0.#"),1)=".",TRUE,FALSE)</formula>
    </cfRule>
  </conditionalFormatting>
  <conditionalFormatting sqref="AU70:AU72">
    <cfRule type="expression" dxfId="2045" priority="2251">
      <formula>IF(RIGHT(TEXT(AU70,"0.#"),1)=".",FALSE,TRUE)</formula>
    </cfRule>
    <cfRule type="expression" dxfId="2044" priority="2252">
      <formula>IF(RIGHT(TEXT(AU70,"0.#"),1)=".",TRUE,FALSE)</formula>
    </cfRule>
  </conditionalFormatting>
  <conditionalFormatting sqref="AU656">
    <cfRule type="expression" dxfId="2043" priority="769">
      <formula>IF(RIGHT(TEXT(AU656,"0.#"),1)=".",FALSE,TRUE)</formula>
    </cfRule>
    <cfRule type="expression" dxfId="2042" priority="770">
      <formula>IF(RIGHT(TEXT(AU656,"0.#"),1)=".",TRUE,FALSE)</formula>
    </cfRule>
  </conditionalFormatting>
  <conditionalFormatting sqref="AQ655">
    <cfRule type="expression" dxfId="2041" priority="761">
      <formula>IF(RIGHT(TEXT(AQ655,"0.#"),1)=".",FALSE,TRUE)</formula>
    </cfRule>
    <cfRule type="expression" dxfId="2040" priority="762">
      <formula>IF(RIGHT(TEXT(AQ655,"0.#"),1)=".",TRUE,FALSE)</formula>
    </cfRule>
  </conditionalFormatting>
  <conditionalFormatting sqref="AI696">
    <cfRule type="expression" dxfId="2039" priority="553">
      <formula>IF(RIGHT(TEXT(AI696,"0.#"),1)=".",FALSE,TRUE)</formula>
    </cfRule>
    <cfRule type="expression" dxfId="2038" priority="554">
      <formula>IF(RIGHT(TEXT(AI696,"0.#"),1)=".",TRUE,FALSE)</formula>
    </cfRule>
  </conditionalFormatting>
  <conditionalFormatting sqref="AQ694">
    <cfRule type="expression" dxfId="2037" priority="547">
      <formula>IF(RIGHT(TEXT(AQ694,"0.#"),1)=".",FALSE,TRUE)</formula>
    </cfRule>
    <cfRule type="expression" dxfId="2036" priority="548">
      <formula>IF(RIGHT(TEXT(AQ694,"0.#"),1)=".",TRUE,FALSE)</formula>
    </cfRule>
  </conditionalFormatting>
  <conditionalFormatting sqref="AL873:AO900">
    <cfRule type="expression" dxfId="2035" priority="2159">
      <formula>IF(AND(AL873&gt;=0, RIGHT(TEXT(AL873,"0.#"),1)&lt;&gt;"."),TRUE,FALSE)</formula>
    </cfRule>
    <cfRule type="expression" dxfId="2034" priority="2160">
      <formula>IF(AND(AL873&gt;=0, RIGHT(TEXT(AL873,"0.#"),1)="."),TRUE,FALSE)</formula>
    </cfRule>
    <cfRule type="expression" dxfId="2033" priority="2161">
      <formula>IF(AND(AL873&lt;0, RIGHT(TEXT(AL873,"0.#"),1)&lt;&gt;"."),TRUE,FALSE)</formula>
    </cfRule>
    <cfRule type="expression" dxfId="2032" priority="2162">
      <formula>IF(AND(AL873&lt;0, RIGHT(TEXT(AL873,"0.#"),1)="."),TRUE,FALSE)</formula>
    </cfRule>
  </conditionalFormatting>
  <conditionalFormatting sqref="AL871:AO872">
    <cfRule type="expression" dxfId="2031" priority="2153">
      <formula>IF(AND(AL871&gt;=0, RIGHT(TEXT(AL871,"0.#"),1)&lt;&gt;"."),TRUE,FALSE)</formula>
    </cfRule>
    <cfRule type="expression" dxfId="2030" priority="2154">
      <formula>IF(AND(AL871&gt;=0, RIGHT(TEXT(AL871,"0.#"),1)="."),TRUE,FALSE)</formula>
    </cfRule>
    <cfRule type="expression" dxfId="2029" priority="2155">
      <formula>IF(AND(AL871&lt;0, RIGHT(TEXT(AL871,"0.#"),1)&lt;&gt;"."),TRUE,FALSE)</formula>
    </cfRule>
    <cfRule type="expression" dxfId="2028" priority="2156">
      <formula>IF(AND(AL871&lt;0, RIGHT(TEXT(AL871,"0.#"),1)="."),TRUE,FALSE)</formula>
    </cfRule>
  </conditionalFormatting>
  <conditionalFormatting sqref="AL906:AO933">
    <cfRule type="expression" dxfId="2027" priority="2147">
      <formula>IF(AND(AL906&gt;=0, RIGHT(TEXT(AL906,"0.#"),1)&lt;&gt;"."),TRUE,FALSE)</formula>
    </cfRule>
    <cfRule type="expression" dxfId="2026" priority="2148">
      <formula>IF(AND(AL906&gt;=0, RIGHT(TEXT(AL906,"0.#"),1)="."),TRUE,FALSE)</formula>
    </cfRule>
    <cfRule type="expression" dxfId="2025" priority="2149">
      <formula>IF(AND(AL906&lt;0, RIGHT(TEXT(AL906,"0.#"),1)&lt;&gt;"."),TRUE,FALSE)</formula>
    </cfRule>
    <cfRule type="expression" dxfId="2024" priority="2150">
      <formula>IF(AND(AL906&lt;0, RIGHT(TEXT(AL906,"0.#"),1)="."),TRUE,FALSE)</formula>
    </cfRule>
  </conditionalFormatting>
  <conditionalFormatting sqref="AL904:AO905">
    <cfRule type="expression" dxfId="2023" priority="2141">
      <formula>IF(AND(AL904&gt;=0, RIGHT(TEXT(AL904,"0.#"),1)&lt;&gt;"."),TRUE,FALSE)</formula>
    </cfRule>
    <cfRule type="expression" dxfId="2022" priority="2142">
      <formula>IF(AND(AL904&gt;=0, RIGHT(TEXT(AL904,"0.#"),1)="."),TRUE,FALSE)</formula>
    </cfRule>
    <cfRule type="expression" dxfId="2021" priority="2143">
      <formula>IF(AND(AL904&lt;0, RIGHT(TEXT(AL904,"0.#"),1)&lt;&gt;"."),TRUE,FALSE)</formula>
    </cfRule>
    <cfRule type="expression" dxfId="2020" priority="2144">
      <formula>IF(AND(AL904&lt;0, RIGHT(TEXT(AL904,"0.#"),1)="."),TRUE,FALSE)</formula>
    </cfRule>
  </conditionalFormatting>
  <conditionalFormatting sqref="AL939:AO966">
    <cfRule type="expression" dxfId="2019" priority="2135">
      <formula>IF(AND(AL939&gt;=0, RIGHT(TEXT(AL939,"0.#"),1)&lt;&gt;"."),TRUE,FALSE)</formula>
    </cfRule>
    <cfRule type="expression" dxfId="2018" priority="2136">
      <formula>IF(AND(AL939&gt;=0, RIGHT(TEXT(AL939,"0.#"),1)="."),TRUE,FALSE)</formula>
    </cfRule>
    <cfRule type="expression" dxfId="2017" priority="2137">
      <formula>IF(AND(AL939&lt;0, RIGHT(TEXT(AL939,"0.#"),1)&lt;&gt;"."),TRUE,FALSE)</formula>
    </cfRule>
    <cfRule type="expression" dxfId="2016" priority="2138">
      <formula>IF(AND(AL939&lt;0, RIGHT(TEXT(AL939,"0.#"),1)="."),TRUE,FALSE)</formula>
    </cfRule>
  </conditionalFormatting>
  <conditionalFormatting sqref="AL937:AO938">
    <cfRule type="expression" dxfId="2015" priority="2129">
      <formula>IF(AND(AL937&gt;=0, RIGHT(TEXT(AL937,"0.#"),1)&lt;&gt;"."),TRUE,FALSE)</formula>
    </cfRule>
    <cfRule type="expression" dxfId="2014" priority="2130">
      <formula>IF(AND(AL937&gt;=0, RIGHT(TEXT(AL937,"0.#"),1)="."),TRUE,FALSE)</formula>
    </cfRule>
    <cfRule type="expression" dxfId="2013" priority="2131">
      <formula>IF(AND(AL937&lt;0, RIGHT(TEXT(AL937,"0.#"),1)&lt;&gt;"."),TRUE,FALSE)</formula>
    </cfRule>
    <cfRule type="expression" dxfId="2012" priority="2132">
      <formula>IF(AND(AL937&lt;0, RIGHT(TEXT(AL937,"0.#"),1)="."),TRUE,FALSE)</formula>
    </cfRule>
  </conditionalFormatting>
  <conditionalFormatting sqref="AL972:AO999">
    <cfRule type="expression" dxfId="2011" priority="2123">
      <formula>IF(AND(AL972&gt;=0, RIGHT(TEXT(AL972,"0.#"),1)&lt;&gt;"."),TRUE,FALSE)</formula>
    </cfRule>
    <cfRule type="expression" dxfId="2010" priority="2124">
      <formula>IF(AND(AL972&gt;=0, RIGHT(TEXT(AL972,"0.#"),1)="."),TRUE,FALSE)</formula>
    </cfRule>
    <cfRule type="expression" dxfId="2009" priority="2125">
      <formula>IF(AND(AL972&lt;0, RIGHT(TEXT(AL972,"0.#"),1)&lt;&gt;"."),TRUE,FALSE)</formula>
    </cfRule>
    <cfRule type="expression" dxfId="2008" priority="2126">
      <formula>IF(AND(AL972&lt;0, RIGHT(TEXT(AL972,"0.#"),1)="."),TRUE,FALSE)</formula>
    </cfRule>
  </conditionalFormatting>
  <conditionalFormatting sqref="AL970:AO971">
    <cfRule type="expression" dxfId="2007" priority="2117">
      <formula>IF(AND(AL970&gt;=0, RIGHT(TEXT(AL970,"0.#"),1)&lt;&gt;"."),TRUE,FALSE)</formula>
    </cfRule>
    <cfRule type="expression" dxfId="2006" priority="2118">
      <formula>IF(AND(AL970&gt;=0, RIGHT(TEXT(AL970,"0.#"),1)="."),TRUE,FALSE)</formula>
    </cfRule>
    <cfRule type="expression" dxfId="2005" priority="2119">
      <formula>IF(AND(AL970&lt;0, RIGHT(TEXT(AL970,"0.#"),1)&lt;&gt;"."),TRUE,FALSE)</formula>
    </cfRule>
    <cfRule type="expression" dxfId="2004" priority="2120">
      <formula>IF(AND(AL970&lt;0, RIGHT(TEXT(AL970,"0.#"),1)="."),TRUE,FALSE)</formula>
    </cfRule>
  </conditionalFormatting>
  <conditionalFormatting sqref="AL1005:AO1032">
    <cfRule type="expression" dxfId="2003" priority="2111">
      <formula>IF(AND(AL1005&gt;=0, RIGHT(TEXT(AL1005,"0.#"),1)&lt;&gt;"."),TRUE,FALSE)</formula>
    </cfRule>
    <cfRule type="expression" dxfId="2002" priority="2112">
      <formula>IF(AND(AL1005&gt;=0, RIGHT(TEXT(AL1005,"0.#"),1)="."),TRUE,FALSE)</formula>
    </cfRule>
    <cfRule type="expression" dxfId="2001" priority="2113">
      <formula>IF(AND(AL1005&lt;0, RIGHT(TEXT(AL1005,"0.#"),1)&lt;&gt;"."),TRUE,FALSE)</formula>
    </cfRule>
    <cfRule type="expression" dxfId="2000" priority="2114">
      <formula>IF(AND(AL1005&lt;0, RIGHT(TEXT(AL1005,"0.#"),1)="."),TRUE,FALSE)</formula>
    </cfRule>
  </conditionalFormatting>
  <conditionalFormatting sqref="AL1003:AO1004">
    <cfRule type="expression" dxfId="1999" priority="2105">
      <formula>IF(AND(AL1003&gt;=0, RIGHT(TEXT(AL1003,"0.#"),1)&lt;&gt;"."),TRUE,FALSE)</formula>
    </cfRule>
    <cfRule type="expression" dxfId="1998" priority="2106">
      <formula>IF(AND(AL1003&gt;=0, RIGHT(TEXT(AL1003,"0.#"),1)="."),TRUE,FALSE)</formula>
    </cfRule>
    <cfRule type="expression" dxfId="1997" priority="2107">
      <formula>IF(AND(AL1003&lt;0, RIGHT(TEXT(AL1003,"0.#"),1)&lt;&gt;"."),TRUE,FALSE)</formula>
    </cfRule>
    <cfRule type="expression" dxfId="1996" priority="2108">
      <formula>IF(AND(AL1003&lt;0, RIGHT(TEXT(AL1003,"0.#"),1)="."),TRUE,FALSE)</formula>
    </cfRule>
  </conditionalFormatting>
  <conditionalFormatting sqref="Y1003:Y1004">
    <cfRule type="expression" dxfId="1995" priority="2103">
      <formula>IF(RIGHT(TEXT(Y1003,"0.#"),1)=".",FALSE,TRUE)</formula>
    </cfRule>
    <cfRule type="expression" dxfId="1994" priority="2104">
      <formula>IF(RIGHT(TEXT(Y1003,"0.#"),1)=".",TRUE,FALSE)</formula>
    </cfRule>
  </conditionalFormatting>
  <conditionalFormatting sqref="AL1038:AO1065">
    <cfRule type="expression" dxfId="1993" priority="2099">
      <formula>IF(AND(AL1038&gt;=0, RIGHT(TEXT(AL1038,"0.#"),1)&lt;&gt;"."),TRUE,FALSE)</formula>
    </cfRule>
    <cfRule type="expression" dxfId="1992" priority="2100">
      <formula>IF(AND(AL1038&gt;=0, RIGHT(TEXT(AL1038,"0.#"),1)="."),TRUE,FALSE)</formula>
    </cfRule>
    <cfRule type="expression" dxfId="1991" priority="2101">
      <formula>IF(AND(AL1038&lt;0, RIGHT(TEXT(AL1038,"0.#"),1)&lt;&gt;"."),TRUE,FALSE)</formula>
    </cfRule>
    <cfRule type="expression" dxfId="1990" priority="2102">
      <formula>IF(AND(AL1038&lt;0, RIGHT(TEXT(AL1038,"0.#"),1)="."),TRUE,FALSE)</formula>
    </cfRule>
  </conditionalFormatting>
  <conditionalFormatting sqref="Y1038:Y1065">
    <cfRule type="expression" dxfId="1989" priority="2097">
      <formula>IF(RIGHT(TEXT(Y1038,"0.#"),1)=".",FALSE,TRUE)</formula>
    </cfRule>
    <cfRule type="expression" dxfId="1988" priority="2098">
      <formula>IF(RIGHT(TEXT(Y1038,"0.#"),1)=".",TRUE,FALSE)</formula>
    </cfRule>
  </conditionalFormatting>
  <conditionalFormatting sqref="AL1036:AO1037">
    <cfRule type="expression" dxfId="1987" priority="2093">
      <formula>IF(AND(AL1036&gt;=0, RIGHT(TEXT(AL1036,"0.#"),1)&lt;&gt;"."),TRUE,FALSE)</formula>
    </cfRule>
    <cfRule type="expression" dxfId="1986" priority="2094">
      <formula>IF(AND(AL1036&gt;=0, RIGHT(TEXT(AL1036,"0.#"),1)="."),TRUE,FALSE)</formula>
    </cfRule>
    <cfRule type="expression" dxfId="1985" priority="2095">
      <formula>IF(AND(AL1036&lt;0, RIGHT(TEXT(AL1036,"0.#"),1)&lt;&gt;"."),TRUE,FALSE)</formula>
    </cfRule>
    <cfRule type="expression" dxfId="1984" priority="2096">
      <formula>IF(AND(AL1036&lt;0, RIGHT(TEXT(AL1036,"0.#"),1)="."),TRUE,FALSE)</formula>
    </cfRule>
  </conditionalFormatting>
  <conditionalFormatting sqref="Y1036:Y1037">
    <cfRule type="expression" dxfId="1983" priority="2091">
      <formula>IF(RIGHT(TEXT(Y1036,"0.#"),1)=".",FALSE,TRUE)</formula>
    </cfRule>
    <cfRule type="expression" dxfId="1982" priority="2092">
      <formula>IF(RIGHT(TEXT(Y1036,"0.#"),1)=".",TRUE,FALSE)</formula>
    </cfRule>
  </conditionalFormatting>
  <conditionalFormatting sqref="AL1071:AO1098">
    <cfRule type="expression" dxfId="1981" priority="2087">
      <formula>IF(AND(AL1071&gt;=0, RIGHT(TEXT(AL1071,"0.#"),1)&lt;&gt;"."),TRUE,FALSE)</formula>
    </cfRule>
    <cfRule type="expression" dxfId="1980" priority="2088">
      <formula>IF(AND(AL1071&gt;=0, RIGHT(TEXT(AL1071,"0.#"),1)="."),TRUE,FALSE)</formula>
    </cfRule>
    <cfRule type="expression" dxfId="1979" priority="2089">
      <formula>IF(AND(AL1071&lt;0, RIGHT(TEXT(AL1071,"0.#"),1)&lt;&gt;"."),TRUE,FALSE)</formula>
    </cfRule>
    <cfRule type="expression" dxfId="1978" priority="2090">
      <formula>IF(AND(AL1071&lt;0, RIGHT(TEXT(AL1071,"0.#"),1)="."),TRUE,FALSE)</formula>
    </cfRule>
  </conditionalFormatting>
  <conditionalFormatting sqref="Y1071:Y1098">
    <cfRule type="expression" dxfId="1977" priority="2085">
      <formula>IF(RIGHT(TEXT(Y1071,"0.#"),1)=".",FALSE,TRUE)</formula>
    </cfRule>
    <cfRule type="expression" dxfId="1976" priority="2086">
      <formula>IF(RIGHT(TEXT(Y1071,"0.#"),1)=".",TRUE,FALSE)</formula>
    </cfRule>
  </conditionalFormatting>
  <conditionalFormatting sqref="AL1069:AO1070">
    <cfRule type="expression" dxfId="1975" priority="2081">
      <formula>IF(AND(AL1069&gt;=0, RIGHT(TEXT(AL1069,"0.#"),1)&lt;&gt;"."),TRUE,FALSE)</formula>
    </cfRule>
    <cfRule type="expression" dxfId="1974" priority="2082">
      <formula>IF(AND(AL1069&gt;=0, RIGHT(TEXT(AL1069,"0.#"),1)="."),TRUE,FALSE)</formula>
    </cfRule>
    <cfRule type="expression" dxfId="1973" priority="2083">
      <formula>IF(AND(AL1069&lt;0, RIGHT(TEXT(AL1069,"0.#"),1)&lt;&gt;"."),TRUE,FALSE)</formula>
    </cfRule>
    <cfRule type="expression" dxfId="1972" priority="2084">
      <formula>IF(AND(AL1069&lt;0, RIGHT(TEXT(AL1069,"0.#"),1)="."),TRUE,FALSE)</formula>
    </cfRule>
  </conditionalFormatting>
  <conditionalFormatting sqref="Y1069:Y1070">
    <cfRule type="expression" dxfId="1971" priority="2079">
      <formula>IF(RIGHT(TEXT(Y1069,"0.#"),1)=".",FALSE,TRUE)</formula>
    </cfRule>
    <cfRule type="expression" dxfId="1970" priority="2080">
      <formula>IF(RIGHT(TEXT(Y1069,"0.#"),1)=".",TRUE,FALSE)</formula>
    </cfRule>
  </conditionalFormatting>
  <conditionalFormatting sqref="AM41">
    <cfRule type="expression" dxfId="1969" priority="2061">
      <formula>IF(RIGHT(TEXT(AM41,"0.#"),1)=".",FALSE,TRUE)</formula>
    </cfRule>
    <cfRule type="expression" dxfId="1968" priority="2062">
      <formula>IF(RIGHT(TEXT(AM41,"0.#"),1)=".",TRUE,FALSE)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4:AJ14">
    <cfRule type="expression" dxfId="787" priority="87">
      <formula>IF(RIGHT(TEXT(P14,"0.#"),1)=".",FALSE,TRUE)</formula>
    </cfRule>
    <cfRule type="expression" dxfId="786" priority="88">
      <formula>IF(RIGHT(TEXT(P14,"0.#"),1)=".",TRUE,FALSE)</formula>
    </cfRule>
  </conditionalFormatting>
  <conditionalFormatting sqref="P13:AJ13">
    <cfRule type="expression" dxfId="785" priority="85">
      <formula>IF(RIGHT(TEXT(P13,"0.#"),1)=".",FALSE,TRUE)</formula>
    </cfRule>
    <cfRule type="expression" dxfId="784" priority="86">
      <formula>IF(RIGHT(TEXT(P13,"0.#"),1)=".",TRUE,FALSE)</formula>
    </cfRule>
  </conditionalFormatting>
  <conditionalFormatting sqref="AI34">
    <cfRule type="expression" dxfId="783" priority="73">
      <formula>IF(RIGHT(TEXT(AI34,"0.#"),1)=".",FALSE,TRUE)</formula>
    </cfRule>
    <cfRule type="expression" dxfId="782" priority="74">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2">
    <cfRule type="expression" dxfId="777" priority="79">
      <formula>IF(RIGHT(TEXT(AE32,"0.#"),1)=".",FALSE,TRUE)</formula>
    </cfRule>
    <cfRule type="expression" dxfId="776" priority="80">
      <formula>IF(RIGHT(TEXT(AE32,"0.#"),1)=".",TRUE,FALSE)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I41">
    <cfRule type="expression" dxfId="771" priority="67">
      <formula>IF(RIGHT(TEXT(AI41,"0.#"),1)=".",FALSE,TRUE)</formula>
    </cfRule>
    <cfRule type="expression" dxfId="770" priority="68">
      <formula>IF(RIGHT(TEXT(AI41,"0.#"),1)=".",TRUE,FALSE)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E41">
    <cfRule type="expression" dxfId="765" priority="65">
      <formula>IF(RIGHT(TEXT(AE41,"0.#"),1)=".",FALSE,TRUE)</formula>
    </cfRule>
    <cfRule type="expression" dxfId="764" priority="66">
      <formula>IF(RIGHT(TEXT(AE41,"0.#"),1)=".",TRUE,FALSE)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Q87:AQ89">
    <cfRule type="expression" dxfId="759" priority="59">
      <formula>IF(RIGHT(TEXT(AQ87,"0.#"),1)=".",FALSE,TRUE)</formula>
    </cfRule>
    <cfRule type="expression" dxfId="758" priority="60">
      <formula>IF(RIGHT(TEXT(AQ87,"0.#"),1)=".",TRUE,FALSE)</formula>
    </cfRule>
  </conditionalFormatting>
  <conditionalFormatting sqref="AU87:AU89">
    <cfRule type="expression" dxfId="757" priority="57">
      <formula>IF(RIGHT(TEXT(AU87,"0.#"),1)=".",FALSE,TRUE)</formula>
    </cfRule>
    <cfRule type="expression" dxfId="756" priority="58">
      <formula>IF(RIGHT(TEXT(AU87,"0.#"),1)=".",TRUE,FALSE)</formula>
    </cfRule>
  </conditionalFormatting>
  <conditionalFormatting sqref="AE87">
    <cfRule type="expression" dxfId="755" priority="55">
      <formula>IF(RIGHT(TEXT(AE87,"0.#"),1)=".",FALSE,TRUE)</formula>
    </cfRule>
    <cfRule type="expression" dxfId="754" priority="56">
      <formula>IF(RIGHT(TEXT(AE87,"0.#"),1)=".",TRUE,FALSE)</formula>
    </cfRule>
  </conditionalFormatting>
  <conditionalFormatting sqref="AM89">
    <cfRule type="expression" dxfId="753" priority="39">
      <formula>IF(RIGHT(TEXT(AM89,"0.#"),1)=".",FALSE,TRUE)</formula>
    </cfRule>
    <cfRule type="expression" dxfId="752" priority="40">
      <formula>IF(RIGHT(TEXT(AM89,"0.#"),1)=".",TRUE,FALSE)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9">
    <cfRule type="expression" dxfId="749" priority="51">
      <formula>IF(RIGHT(TEXT(AE89,"0.#"),1)=".",FALSE,TRUE)</formula>
    </cfRule>
    <cfRule type="expression" dxfId="748" priority="52">
      <formula>IF(RIGHT(TEXT(AE89,"0.#"),1)=".",TRUE,FALSE)</formula>
    </cfRule>
  </conditionalFormatting>
  <conditionalFormatting sqref="AI89">
    <cfRule type="expression" dxfId="747" priority="49">
      <formula>IF(RIGHT(TEXT(AI89,"0.#"),1)=".",FALSE,TRUE)</formula>
    </cfRule>
    <cfRule type="expression" dxfId="746" priority="50">
      <formula>IF(RIGHT(TEXT(AI89,"0.#"),1)=".",TRUE,FALSE)</formula>
    </cfRule>
  </conditionalFormatting>
  <conditionalFormatting sqref="AI88">
    <cfRule type="expression" dxfId="745" priority="47">
      <formula>IF(RIGHT(TEXT(AI88,"0.#"),1)=".",FALSE,TRUE)</formula>
    </cfRule>
    <cfRule type="expression" dxfId="744" priority="48">
      <formula>IF(RIGHT(TEXT(AI88,"0.#"),1)=".",TRUE,FALSE)</formula>
    </cfRule>
  </conditionalFormatting>
  <conditionalFormatting sqref="AI87">
    <cfRule type="expression" dxfId="743" priority="45">
      <formula>IF(RIGHT(TEXT(AI87,"0.#"),1)=".",FALSE,TRUE)</formula>
    </cfRule>
    <cfRule type="expression" dxfId="742" priority="46">
      <formula>IF(RIGHT(TEXT(AI87,"0.#"),1)=".",TRUE,FALSE)</formula>
    </cfRule>
  </conditionalFormatting>
  <conditionalFormatting sqref="AM87">
    <cfRule type="expression" dxfId="741" priority="43">
      <formula>IF(RIGHT(TEXT(AM87,"0.#"),1)=".",FALSE,TRUE)</formula>
    </cfRule>
    <cfRule type="expression" dxfId="740" priority="44">
      <formula>IF(RIGHT(TEXT(AM87,"0.#"),1)=".",TRUE,FALSE)</formula>
    </cfRule>
  </conditionalFormatting>
  <conditionalFormatting sqref="AM88">
    <cfRule type="expression" dxfId="739" priority="41">
      <formula>IF(RIGHT(TEXT(AM88,"0.#"),1)=".",FALSE,TRUE)</formula>
    </cfRule>
    <cfRule type="expression" dxfId="738" priority="42">
      <formula>IF(RIGHT(TEXT(AM88,"0.#"),1)=".",TRUE,FALSE)</formula>
    </cfRule>
  </conditionalFormatting>
  <conditionalFormatting sqref="AQ92:AQ94">
    <cfRule type="expression" dxfId="737" priority="37">
      <formula>IF(RIGHT(TEXT(AQ92,"0.#"),1)=".",FALSE,TRUE)</formula>
    </cfRule>
    <cfRule type="expression" dxfId="736" priority="38">
      <formula>IF(RIGHT(TEXT(AQ92,"0.#"),1)=".",TRUE,FALSE)</formula>
    </cfRule>
  </conditionalFormatting>
  <conditionalFormatting sqref="AU92:AU94">
    <cfRule type="expression" dxfId="735" priority="35">
      <formula>IF(RIGHT(TEXT(AU92,"0.#"),1)=".",FALSE,TRUE)</formula>
    </cfRule>
    <cfRule type="expression" dxfId="734" priority="36">
      <formula>IF(RIGHT(TEXT(AU92,"0.#"),1)=".",TRUE,FALSE)</formula>
    </cfRule>
  </conditionalFormatting>
  <conditionalFormatting sqref="AM93">
    <cfRule type="expression" dxfId="733" priority="19">
      <formula>IF(RIGHT(TEXT(AM93,"0.#"),1)=".",FALSE,TRUE)</formula>
    </cfRule>
    <cfRule type="expression" dxfId="732" priority="20">
      <formula>IF(RIGHT(TEXT(AM93,"0.#"),1)=".",TRUE,FALSE)</formula>
    </cfRule>
  </conditionalFormatting>
  <conditionalFormatting sqref="AI92">
    <cfRule type="expression" dxfId="731" priority="23">
      <formula>IF(RIGHT(TEXT(AI92,"0.#"),1)=".",FALSE,TRUE)</formula>
    </cfRule>
    <cfRule type="expression" dxfId="730" priority="24">
      <formula>IF(RIGHT(TEXT(AI92,"0.#"),1)=".",TRUE,FALSE)</formula>
    </cfRule>
  </conditionalFormatting>
  <conditionalFormatting sqref="AM92">
    <cfRule type="expression" dxfId="729" priority="21">
      <formula>IF(RIGHT(TEXT(AM92,"0.#"),1)=".",FALSE,TRUE)</formula>
    </cfRule>
    <cfRule type="expression" dxfId="728" priority="22">
      <formula>IF(RIGHT(TEXT(AM92,"0.#"),1)=".",TRUE,FALSE)</formula>
    </cfRule>
  </conditionalFormatting>
  <conditionalFormatting sqref="AM94">
    <cfRule type="expression" dxfId="727" priority="17">
      <formula>IF(RIGHT(TEXT(AM94,"0.#"),1)=".",FALSE,TRUE)</formula>
    </cfRule>
    <cfRule type="expression" dxfId="726" priority="18">
      <formula>IF(RIGHT(TEXT(AM94,"0.#"),1)=".",TRUE,FALSE)</formula>
    </cfRule>
  </conditionalFormatting>
  <conditionalFormatting sqref="AE92">
    <cfRule type="expression" dxfId="725" priority="33">
      <formula>IF(RIGHT(TEXT(AE92,"0.#"),1)=".",FALSE,TRUE)</formula>
    </cfRule>
    <cfRule type="expression" dxfId="724" priority="34">
      <formula>IF(RIGHT(TEXT(AE92,"0.#"),1)=".",TRUE,FALSE)</formula>
    </cfRule>
  </conditionalFormatting>
  <conditionalFormatting sqref="AE93">
    <cfRule type="expression" dxfId="723" priority="31">
      <formula>IF(RIGHT(TEXT(AE93,"0.#"),1)=".",FALSE,TRUE)</formula>
    </cfRule>
    <cfRule type="expression" dxfId="722" priority="32">
      <formula>IF(RIGHT(TEXT(AE93,"0.#"),1)=".",TRUE,FALSE)</formula>
    </cfRule>
  </conditionalFormatting>
  <conditionalFormatting sqref="AE94">
    <cfRule type="expression" dxfId="721" priority="29">
      <formula>IF(RIGHT(TEXT(AE94,"0.#"),1)=".",FALSE,TRUE)</formula>
    </cfRule>
    <cfRule type="expression" dxfId="720" priority="30">
      <formula>IF(RIGHT(TEXT(AE94,"0.#"),1)=".",TRUE,FALSE)</formula>
    </cfRule>
  </conditionalFormatting>
  <conditionalFormatting sqref="AI94">
    <cfRule type="expression" dxfId="719" priority="27">
      <formula>IF(RIGHT(TEXT(AI94,"0.#"),1)=".",FALSE,TRUE)</formula>
    </cfRule>
    <cfRule type="expression" dxfId="718" priority="28">
      <formula>IF(RIGHT(TEXT(AI94,"0.#"),1)=".",TRUE,FALSE)</formula>
    </cfRule>
  </conditionalFormatting>
  <conditionalFormatting sqref="AI93">
    <cfRule type="expression" dxfId="717" priority="25">
      <formula>IF(RIGHT(TEXT(AI93,"0.#"),1)=".",FALSE,TRUE)</formula>
    </cfRule>
    <cfRule type="expression" dxfId="716" priority="26">
      <formula>IF(RIGHT(TEXT(AI93,"0.#"),1)=".",TRUE,FALSE)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04" max="49" man="1"/>
    <brk id="72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52"/>
      <c r="Z2" s="854"/>
      <c r="AA2" s="855"/>
      <c r="AB2" s="1056" t="s">
        <v>11</v>
      </c>
      <c r="AC2" s="1057"/>
      <c r="AD2" s="1058"/>
      <c r="AE2" s="273" t="s">
        <v>398</v>
      </c>
      <c r="AF2" s="273"/>
      <c r="AG2" s="273"/>
      <c r="AH2" s="273"/>
      <c r="AI2" s="273" t="s">
        <v>396</v>
      </c>
      <c r="AJ2" s="273"/>
      <c r="AK2" s="273"/>
      <c r="AL2" s="273"/>
      <c r="AM2" s="273" t="s">
        <v>425</v>
      </c>
      <c r="AN2" s="273"/>
      <c r="AO2" s="273"/>
      <c r="AP2" s="267"/>
      <c r="AQ2" s="183" t="s">
        <v>235</v>
      </c>
      <c r="AR2" s="154"/>
      <c r="AS2" s="154"/>
      <c r="AT2" s="155"/>
      <c r="AU2" s="561" t="s">
        <v>134</v>
      </c>
      <c r="AV2" s="561"/>
      <c r="AW2" s="561"/>
      <c r="AX2" s="562"/>
    </row>
    <row r="3" spans="1:50" ht="18.75" customHeight="1">
      <c r="A3" s="425"/>
      <c r="B3" s="426"/>
      <c r="C3" s="426"/>
      <c r="D3" s="426"/>
      <c r="E3" s="426"/>
      <c r="F3" s="427"/>
      <c r="G3" s="441"/>
      <c r="H3" s="423"/>
      <c r="I3" s="423"/>
      <c r="J3" s="423"/>
      <c r="K3" s="423"/>
      <c r="L3" s="423"/>
      <c r="M3" s="423"/>
      <c r="N3" s="423"/>
      <c r="O3" s="442"/>
      <c r="P3" s="463"/>
      <c r="Q3" s="423"/>
      <c r="R3" s="423"/>
      <c r="S3" s="423"/>
      <c r="T3" s="423"/>
      <c r="U3" s="423"/>
      <c r="V3" s="423"/>
      <c r="W3" s="423"/>
      <c r="X3" s="442"/>
      <c r="Y3" s="1053"/>
      <c r="Z3" s="1054"/>
      <c r="AA3" s="1055"/>
      <c r="AB3" s="1059"/>
      <c r="AC3" s="1060"/>
      <c r="AD3" s="1061"/>
      <c r="AE3" s="274"/>
      <c r="AF3" s="274"/>
      <c r="AG3" s="274"/>
      <c r="AH3" s="274"/>
      <c r="AI3" s="274"/>
      <c r="AJ3" s="274"/>
      <c r="AK3" s="274"/>
      <c r="AL3" s="274"/>
      <c r="AM3" s="274"/>
      <c r="AN3" s="274"/>
      <c r="AO3" s="274"/>
      <c r="AP3" s="270"/>
      <c r="AQ3" s="222"/>
      <c r="AR3" s="223"/>
      <c r="AS3" s="157" t="s">
        <v>236</v>
      </c>
      <c r="AT3" s="158"/>
      <c r="AU3" s="223"/>
      <c r="AV3" s="223"/>
      <c r="AW3" s="423" t="s">
        <v>181</v>
      </c>
      <c r="AX3" s="424"/>
    </row>
    <row r="4" spans="1:50" ht="22.5" customHeight="1">
      <c r="A4" s="428"/>
      <c r="B4" s="426"/>
      <c r="C4" s="426"/>
      <c r="D4" s="426"/>
      <c r="E4" s="426"/>
      <c r="F4" s="427"/>
      <c r="G4" s="589"/>
      <c r="H4" s="1029"/>
      <c r="I4" s="1029"/>
      <c r="J4" s="1029"/>
      <c r="K4" s="1029"/>
      <c r="L4" s="1029"/>
      <c r="M4" s="1029"/>
      <c r="N4" s="1029"/>
      <c r="O4" s="1030"/>
      <c r="P4" s="129"/>
      <c r="Q4" s="1037"/>
      <c r="R4" s="1037"/>
      <c r="S4" s="1037"/>
      <c r="T4" s="1037"/>
      <c r="U4" s="1037"/>
      <c r="V4" s="1037"/>
      <c r="W4" s="1037"/>
      <c r="X4" s="1038"/>
      <c r="Y4" s="1047" t="s">
        <v>12</v>
      </c>
      <c r="Z4" s="1048"/>
      <c r="AA4" s="1049"/>
      <c r="AB4" s="489"/>
      <c r="AC4" s="1051"/>
      <c r="AD4" s="1051"/>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c r="A5" s="429"/>
      <c r="B5" s="430"/>
      <c r="C5" s="430"/>
      <c r="D5" s="430"/>
      <c r="E5" s="430"/>
      <c r="F5" s="431"/>
      <c r="G5" s="1031"/>
      <c r="H5" s="1032"/>
      <c r="I5" s="1032"/>
      <c r="J5" s="1032"/>
      <c r="K5" s="1032"/>
      <c r="L5" s="1032"/>
      <c r="M5" s="1032"/>
      <c r="N5" s="1032"/>
      <c r="O5" s="1033"/>
      <c r="P5" s="1039"/>
      <c r="Q5" s="1039"/>
      <c r="R5" s="1039"/>
      <c r="S5" s="1039"/>
      <c r="T5" s="1039"/>
      <c r="U5" s="1039"/>
      <c r="V5" s="1039"/>
      <c r="W5" s="1039"/>
      <c r="X5" s="1040"/>
      <c r="Y5" s="443" t="s">
        <v>54</v>
      </c>
      <c r="Z5" s="1044"/>
      <c r="AA5" s="1045"/>
      <c r="AB5" s="551"/>
      <c r="AC5" s="1050"/>
      <c r="AD5" s="1050"/>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c r="A6" s="429"/>
      <c r="B6" s="430"/>
      <c r="C6" s="430"/>
      <c r="D6" s="430"/>
      <c r="E6" s="430"/>
      <c r="F6" s="431"/>
      <c r="G6" s="1034"/>
      <c r="H6" s="1035"/>
      <c r="I6" s="1035"/>
      <c r="J6" s="1035"/>
      <c r="K6" s="1035"/>
      <c r="L6" s="1035"/>
      <c r="M6" s="1035"/>
      <c r="N6" s="1035"/>
      <c r="O6" s="1036"/>
      <c r="P6" s="1041"/>
      <c r="Q6" s="1041"/>
      <c r="R6" s="1041"/>
      <c r="S6" s="1041"/>
      <c r="T6" s="1041"/>
      <c r="U6" s="1041"/>
      <c r="V6" s="1041"/>
      <c r="W6" s="1041"/>
      <c r="X6" s="1042"/>
      <c r="Y6" s="1043" t="s">
        <v>13</v>
      </c>
      <c r="Z6" s="1044"/>
      <c r="AA6" s="1045"/>
      <c r="AB6" s="619" t="s">
        <v>182</v>
      </c>
      <c r="AC6" s="1046"/>
      <c r="AD6" s="1046"/>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52"/>
      <c r="Z9" s="854"/>
      <c r="AA9" s="855"/>
      <c r="AB9" s="1056" t="s">
        <v>11</v>
      </c>
      <c r="AC9" s="1057"/>
      <c r="AD9" s="1058"/>
      <c r="AE9" s="273" t="s">
        <v>398</v>
      </c>
      <c r="AF9" s="273"/>
      <c r="AG9" s="273"/>
      <c r="AH9" s="273"/>
      <c r="AI9" s="273" t="s">
        <v>396</v>
      </c>
      <c r="AJ9" s="273"/>
      <c r="AK9" s="273"/>
      <c r="AL9" s="273"/>
      <c r="AM9" s="273" t="s">
        <v>425</v>
      </c>
      <c r="AN9" s="273"/>
      <c r="AO9" s="273"/>
      <c r="AP9" s="267"/>
      <c r="AQ9" s="183" t="s">
        <v>235</v>
      </c>
      <c r="AR9" s="154"/>
      <c r="AS9" s="154"/>
      <c r="AT9" s="155"/>
      <c r="AU9" s="561" t="s">
        <v>134</v>
      </c>
      <c r="AV9" s="561"/>
      <c r="AW9" s="561"/>
      <c r="AX9" s="562"/>
    </row>
    <row r="10" spans="1:50" ht="18.75" customHeight="1">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53"/>
      <c r="Z10" s="1054"/>
      <c r="AA10" s="1055"/>
      <c r="AB10" s="1059"/>
      <c r="AC10" s="1060"/>
      <c r="AD10" s="1061"/>
      <c r="AE10" s="274"/>
      <c r="AF10" s="274"/>
      <c r="AG10" s="274"/>
      <c r="AH10" s="274"/>
      <c r="AI10" s="274"/>
      <c r="AJ10" s="274"/>
      <c r="AK10" s="274"/>
      <c r="AL10" s="274"/>
      <c r="AM10" s="274"/>
      <c r="AN10" s="274"/>
      <c r="AO10" s="274"/>
      <c r="AP10" s="270"/>
      <c r="AQ10" s="222"/>
      <c r="AR10" s="223"/>
      <c r="AS10" s="157" t="s">
        <v>236</v>
      </c>
      <c r="AT10" s="158"/>
      <c r="AU10" s="223"/>
      <c r="AV10" s="223"/>
      <c r="AW10" s="423" t="s">
        <v>181</v>
      </c>
      <c r="AX10" s="424"/>
    </row>
    <row r="11" spans="1:50" ht="22.5" customHeight="1">
      <c r="A11" s="428"/>
      <c r="B11" s="426"/>
      <c r="C11" s="426"/>
      <c r="D11" s="426"/>
      <c r="E11" s="426"/>
      <c r="F11" s="427"/>
      <c r="G11" s="589"/>
      <c r="H11" s="1029"/>
      <c r="I11" s="1029"/>
      <c r="J11" s="1029"/>
      <c r="K11" s="1029"/>
      <c r="L11" s="1029"/>
      <c r="M11" s="1029"/>
      <c r="N11" s="1029"/>
      <c r="O11" s="1030"/>
      <c r="P11" s="129"/>
      <c r="Q11" s="1037"/>
      <c r="R11" s="1037"/>
      <c r="S11" s="1037"/>
      <c r="T11" s="1037"/>
      <c r="U11" s="1037"/>
      <c r="V11" s="1037"/>
      <c r="W11" s="1037"/>
      <c r="X11" s="1038"/>
      <c r="Y11" s="1047" t="s">
        <v>12</v>
      </c>
      <c r="Z11" s="1048"/>
      <c r="AA11" s="1049"/>
      <c r="AB11" s="489"/>
      <c r="AC11" s="1051"/>
      <c r="AD11" s="1051"/>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c r="A12" s="429"/>
      <c r="B12" s="430"/>
      <c r="C12" s="430"/>
      <c r="D12" s="430"/>
      <c r="E12" s="430"/>
      <c r="F12" s="431"/>
      <c r="G12" s="1031"/>
      <c r="H12" s="1032"/>
      <c r="I12" s="1032"/>
      <c r="J12" s="1032"/>
      <c r="K12" s="1032"/>
      <c r="L12" s="1032"/>
      <c r="M12" s="1032"/>
      <c r="N12" s="1032"/>
      <c r="O12" s="1033"/>
      <c r="P12" s="1039"/>
      <c r="Q12" s="1039"/>
      <c r="R12" s="1039"/>
      <c r="S12" s="1039"/>
      <c r="T12" s="1039"/>
      <c r="U12" s="1039"/>
      <c r="V12" s="1039"/>
      <c r="W12" s="1039"/>
      <c r="X12" s="1040"/>
      <c r="Y12" s="443" t="s">
        <v>54</v>
      </c>
      <c r="Z12" s="1044"/>
      <c r="AA12" s="1045"/>
      <c r="AB12" s="551"/>
      <c r="AC12" s="1050"/>
      <c r="AD12" s="1050"/>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c r="A13" s="432"/>
      <c r="B13" s="433"/>
      <c r="C13" s="433"/>
      <c r="D13" s="433"/>
      <c r="E13" s="433"/>
      <c r="F13" s="43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9" t="s">
        <v>182</v>
      </c>
      <c r="AC13" s="1046"/>
      <c r="AD13" s="1046"/>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52"/>
      <c r="Z16" s="854"/>
      <c r="AA16" s="855"/>
      <c r="AB16" s="1056" t="s">
        <v>11</v>
      </c>
      <c r="AC16" s="1057"/>
      <c r="AD16" s="1058"/>
      <c r="AE16" s="273" t="s">
        <v>398</v>
      </c>
      <c r="AF16" s="273"/>
      <c r="AG16" s="273"/>
      <c r="AH16" s="273"/>
      <c r="AI16" s="273" t="s">
        <v>396</v>
      </c>
      <c r="AJ16" s="273"/>
      <c r="AK16" s="273"/>
      <c r="AL16" s="273"/>
      <c r="AM16" s="273" t="s">
        <v>425</v>
      </c>
      <c r="AN16" s="273"/>
      <c r="AO16" s="273"/>
      <c r="AP16" s="267"/>
      <c r="AQ16" s="183" t="s">
        <v>235</v>
      </c>
      <c r="AR16" s="154"/>
      <c r="AS16" s="154"/>
      <c r="AT16" s="155"/>
      <c r="AU16" s="561" t="s">
        <v>134</v>
      </c>
      <c r="AV16" s="561"/>
      <c r="AW16" s="561"/>
      <c r="AX16" s="562"/>
    </row>
    <row r="17" spans="1:50" ht="18.75" customHeight="1">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53"/>
      <c r="Z17" s="1054"/>
      <c r="AA17" s="1055"/>
      <c r="AB17" s="1059"/>
      <c r="AC17" s="1060"/>
      <c r="AD17" s="1061"/>
      <c r="AE17" s="274"/>
      <c r="AF17" s="274"/>
      <c r="AG17" s="274"/>
      <c r="AH17" s="274"/>
      <c r="AI17" s="274"/>
      <c r="AJ17" s="274"/>
      <c r="AK17" s="274"/>
      <c r="AL17" s="274"/>
      <c r="AM17" s="274"/>
      <c r="AN17" s="274"/>
      <c r="AO17" s="274"/>
      <c r="AP17" s="270"/>
      <c r="AQ17" s="222"/>
      <c r="AR17" s="223"/>
      <c r="AS17" s="157" t="s">
        <v>236</v>
      </c>
      <c r="AT17" s="158"/>
      <c r="AU17" s="223"/>
      <c r="AV17" s="223"/>
      <c r="AW17" s="423" t="s">
        <v>181</v>
      </c>
      <c r="AX17" s="424"/>
    </row>
    <row r="18" spans="1:50" ht="22.5" customHeight="1">
      <c r="A18" s="428"/>
      <c r="B18" s="426"/>
      <c r="C18" s="426"/>
      <c r="D18" s="426"/>
      <c r="E18" s="426"/>
      <c r="F18" s="427"/>
      <c r="G18" s="589"/>
      <c r="H18" s="1029"/>
      <c r="I18" s="1029"/>
      <c r="J18" s="1029"/>
      <c r="K18" s="1029"/>
      <c r="L18" s="1029"/>
      <c r="M18" s="1029"/>
      <c r="N18" s="1029"/>
      <c r="O18" s="1030"/>
      <c r="P18" s="129"/>
      <c r="Q18" s="1037"/>
      <c r="R18" s="1037"/>
      <c r="S18" s="1037"/>
      <c r="T18" s="1037"/>
      <c r="U18" s="1037"/>
      <c r="V18" s="1037"/>
      <c r="W18" s="1037"/>
      <c r="X18" s="1038"/>
      <c r="Y18" s="1047" t="s">
        <v>12</v>
      </c>
      <c r="Z18" s="1048"/>
      <c r="AA18" s="1049"/>
      <c r="AB18" s="489"/>
      <c r="AC18" s="1051"/>
      <c r="AD18" s="1051"/>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c r="A19" s="429"/>
      <c r="B19" s="430"/>
      <c r="C19" s="430"/>
      <c r="D19" s="430"/>
      <c r="E19" s="430"/>
      <c r="F19" s="431"/>
      <c r="G19" s="1031"/>
      <c r="H19" s="1032"/>
      <c r="I19" s="1032"/>
      <c r="J19" s="1032"/>
      <c r="K19" s="1032"/>
      <c r="L19" s="1032"/>
      <c r="M19" s="1032"/>
      <c r="N19" s="1032"/>
      <c r="O19" s="1033"/>
      <c r="P19" s="1039"/>
      <c r="Q19" s="1039"/>
      <c r="R19" s="1039"/>
      <c r="S19" s="1039"/>
      <c r="T19" s="1039"/>
      <c r="U19" s="1039"/>
      <c r="V19" s="1039"/>
      <c r="W19" s="1039"/>
      <c r="X19" s="1040"/>
      <c r="Y19" s="443" t="s">
        <v>54</v>
      </c>
      <c r="Z19" s="1044"/>
      <c r="AA19" s="1045"/>
      <c r="AB19" s="551"/>
      <c r="AC19" s="1050"/>
      <c r="AD19" s="1050"/>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c r="A20" s="432"/>
      <c r="B20" s="433"/>
      <c r="C20" s="433"/>
      <c r="D20" s="433"/>
      <c r="E20" s="433"/>
      <c r="F20" s="43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9" t="s">
        <v>182</v>
      </c>
      <c r="AC20" s="1046"/>
      <c r="AD20" s="1046"/>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52"/>
      <c r="Z23" s="854"/>
      <c r="AA23" s="855"/>
      <c r="AB23" s="1056" t="s">
        <v>11</v>
      </c>
      <c r="AC23" s="1057"/>
      <c r="AD23" s="1058"/>
      <c r="AE23" s="273" t="s">
        <v>398</v>
      </c>
      <c r="AF23" s="273"/>
      <c r="AG23" s="273"/>
      <c r="AH23" s="273"/>
      <c r="AI23" s="273" t="s">
        <v>396</v>
      </c>
      <c r="AJ23" s="273"/>
      <c r="AK23" s="273"/>
      <c r="AL23" s="273"/>
      <c r="AM23" s="273" t="s">
        <v>425</v>
      </c>
      <c r="AN23" s="273"/>
      <c r="AO23" s="273"/>
      <c r="AP23" s="267"/>
      <c r="AQ23" s="183" t="s">
        <v>235</v>
      </c>
      <c r="AR23" s="154"/>
      <c r="AS23" s="154"/>
      <c r="AT23" s="155"/>
      <c r="AU23" s="561" t="s">
        <v>134</v>
      </c>
      <c r="AV23" s="561"/>
      <c r="AW23" s="561"/>
      <c r="AX23" s="562"/>
    </row>
    <row r="24" spans="1:50" ht="18.75" customHeight="1">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53"/>
      <c r="Z24" s="1054"/>
      <c r="AA24" s="1055"/>
      <c r="AB24" s="1059"/>
      <c r="AC24" s="1060"/>
      <c r="AD24" s="1061"/>
      <c r="AE24" s="274"/>
      <c r="AF24" s="274"/>
      <c r="AG24" s="274"/>
      <c r="AH24" s="274"/>
      <c r="AI24" s="274"/>
      <c r="AJ24" s="274"/>
      <c r="AK24" s="274"/>
      <c r="AL24" s="274"/>
      <c r="AM24" s="274"/>
      <c r="AN24" s="274"/>
      <c r="AO24" s="274"/>
      <c r="AP24" s="270"/>
      <c r="AQ24" s="222"/>
      <c r="AR24" s="223"/>
      <c r="AS24" s="157" t="s">
        <v>236</v>
      </c>
      <c r="AT24" s="158"/>
      <c r="AU24" s="223"/>
      <c r="AV24" s="223"/>
      <c r="AW24" s="423" t="s">
        <v>181</v>
      </c>
      <c r="AX24" s="424"/>
    </row>
    <row r="25" spans="1:50" ht="22.5" customHeight="1">
      <c r="A25" s="428"/>
      <c r="B25" s="426"/>
      <c r="C25" s="426"/>
      <c r="D25" s="426"/>
      <c r="E25" s="426"/>
      <c r="F25" s="427"/>
      <c r="G25" s="589"/>
      <c r="H25" s="1029"/>
      <c r="I25" s="1029"/>
      <c r="J25" s="1029"/>
      <c r="K25" s="1029"/>
      <c r="L25" s="1029"/>
      <c r="M25" s="1029"/>
      <c r="N25" s="1029"/>
      <c r="O25" s="1030"/>
      <c r="P25" s="129"/>
      <c r="Q25" s="1037"/>
      <c r="R25" s="1037"/>
      <c r="S25" s="1037"/>
      <c r="T25" s="1037"/>
      <c r="U25" s="1037"/>
      <c r="V25" s="1037"/>
      <c r="W25" s="1037"/>
      <c r="X25" s="1038"/>
      <c r="Y25" s="1047" t="s">
        <v>12</v>
      </c>
      <c r="Z25" s="1048"/>
      <c r="AA25" s="1049"/>
      <c r="AB25" s="489"/>
      <c r="AC25" s="1051"/>
      <c r="AD25" s="1051"/>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c r="A26" s="429"/>
      <c r="B26" s="430"/>
      <c r="C26" s="430"/>
      <c r="D26" s="430"/>
      <c r="E26" s="430"/>
      <c r="F26" s="431"/>
      <c r="G26" s="1031"/>
      <c r="H26" s="1032"/>
      <c r="I26" s="1032"/>
      <c r="J26" s="1032"/>
      <c r="K26" s="1032"/>
      <c r="L26" s="1032"/>
      <c r="M26" s="1032"/>
      <c r="N26" s="1032"/>
      <c r="O26" s="1033"/>
      <c r="P26" s="1039"/>
      <c r="Q26" s="1039"/>
      <c r="R26" s="1039"/>
      <c r="S26" s="1039"/>
      <c r="T26" s="1039"/>
      <c r="U26" s="1039"/>
      <c r="V26" s="1039"/>
      <c r="W26" s="1039"/>
      <c r="X26" s="1040"/>
      <c r="Y26" s="443" t="s">
        <v>54</v>
      </c>
      <c r="Z26" s="1044"/>
      <c r="AA26" s="1045"/>
      <c r="AB26" s="551"/>
      <c r="AC26" s="1050"/>
      <c r="AD26" s="1050"/>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c r="A27" s="432"/>
      <c r="B27" s="433"/>
      <c r="C27" s="433"/>
      <c r="D27" s="433"/>
      <c r="E27" s="433"/>
      <c r="F27" s="43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9" t="s">
        <v>182</v>
      </c>
      <c r="AC27" s="1046"/>
      <c r="AD27" s="1046"/>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52"/>
      <c r="Z30" s="854"/>
      <c r="AA30" s="855"/>
      <c r="AB30" s="1056" t="s">
        <v>11</v>
      </c>
      <c r="AC30" s="1057"/>
      <c r="AD30" s="1058"/>
      <c r="AE30" s="273" t="s">
        <v>398</v>
      </c>
      <c r="AF30" s="273"/>
      <c r="AG30" s="273"/>
      <c r="AH30" s="273"/>
      <c r="AI30" s="273" t="s">
        <v>396</v>
      </c>
      <c r="AJ30" s="273"/>
      <c r="AK30" s="273"/>
      <c r="AL30" s="273"/>
      <c r="AM30" s="273" t="s">
        <v>425</v>
      </c>
      <c r="AN30" s="273"/>
      <c r="AO30" s="273"/>
      <c r="AP30" s="267"/>
      <c r="AQ30" s="183" t="s">
        <v>235</v>
      </c>
      <c r="AR30" s="154"/>
      <c r="AS30" s="154"/>
      <c r="AT30" s="155"/>
      <c r="AU30" s="561" t="s">
        <v>134</v>
      </c>
      <c r="AV30" s="561"/>
      <c r="AW30" s="561"/>
      <c r="AX30" s="562"/>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53"/>
      <c r="Z31" s="1054"/>
      <c r="AA31" s="1055"/>
      <c r="AB31" s="1059"/>
      <c r="AC31" s="1060"/>
      <c r="AD31" s="1061"/>
      <c r="AE31" s="274"/>
      <c r="AF31" s="274"/>
      <c r="AG31" s="274"/>
      <c r="AH31" s="274"/>
      <c r="AI31" s="274"/>
      <c r="AJ31" s="274"/>
      <c r="AK31" s="274"/>
      <c r="AL31" s="274"/>
      <c r="AM31" s="274"/>
      <c r="AN31" s="274"/>
      <c r="AO31" s="274"/>
      <c r="AP31" s="270"/>
      <c r="AQ31" s="222"/>
      <c r="AR31" s="223"/>
      <c r="AS31" s="157" t="s">
        <v>236</v>
      </c>
      <c r="AT31" s="158"/>
      <c r="AU31" s="223"/>
      <c r="AV31" s="223"/>
      <c r="AW31" s="423" t="s">
        <v>181</v>
      </c>
      <c r="AX31" s="424"/>
    </row>
    <row r="32" spans="1:50" ht="22.5" customHeight="1">
      <c r="A32" s="428"/>
      <c r="B32" s="426"/>
      <c r="C32" s="426"/>
      <c r="D32" s="426"/>
      <c r="E32" s="426"/>
      <c r="F32" s="427"/>
      <c r="G32" s="589"/>
      <c r="H32" s="1029"/>
      <c r="I32" s="1029"/>
      <c r="J32" s="1029"/>
      <c r="K32" s="1029"/>
      <c r="L32" s="1029"/>
      <c r="M32" s="1029"/>
      <c r="N32" s="1029"/>
      <c r="O32" s="1030"/>
      <c r="P32" s="129"/>
      <c r="Q32" s="1037"/>
      <c r="R32" s="1037"/>
      <c r="S32" s="1037"/>
      <c r="T32" s="1037"/>
      <c r="U32" s="1037"/>
      <c r="V32" s="1037"/>
      <c r="W32" s="1037"/>
      <c r="X32" s="1038"/>
      <c r="Y32" s="1047" t="s">
        <v>12</v>
      </c>
      <c r="Z32" s="1048"/>
      <c r="AA32" s="1049"/>
      <c r="AB32" s="489"/>
      <c r="AC32" s="1051"/>
      <c r="AD32" s="1051"/>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c r="A33" s="429"/>
      <c r="B33" s="430"/>
      <c r="C33" s="430"/>
      <c r="D33" s="430"/>
      <c r="E33" s="430"/>
      <c r="F33" s="431"/>
      <c r="G33" s="1031"/>
      <c r="H33" s="1032"/>
      <c r="I33" s="1032"/>
      <c r="J33" s="1032"/>
      <c r="K33" s="1032"/>
      <c r="L33" s="1032"/>
      <c r="M33" s="1032"/>
      <c r="N33" s="1032"/>
      <c r="O33" s="1033"/>
      <c r="P33" s="1039"/>
      <c r="Q33" s="1039"/>
      <c r="R33" s="1039"/>
      <c r="S33" s="1039"/>
      <c r="T33" s="1039"/>
      <c r="U33" s="1039"/>
      <c r="V33" s="1039"/>
      <c r="W33" s="1039"/>
      <c r="X33" s="1040"/>
      <c r="Y33" s="443" t="s">
        <v>54</v>
      </c>
      <c r="Z33" s="1044"/>
      <c r="AA33" s="1045"/>
      <c r="AB33" s="551"/>
      <c r="AC33" s="1050"/>
      <c r="AD33" s="1050"/>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c r="A34" s="432"/>
      <c r="B34" s="433"/>
      <c r="C34" s="433"/>
      <c r="D34" s="433"/>
      <c r="E34" s="433"/>
      <c r="F34" s="43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9" t="s">
        <v>182</v>
      </c>
      <c r="AC34" s="1046"/>
      <c r="AD34" s="1046"/>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52"/>
      <c r="Z37" s="854"/>
      <c r="AA37" s="855"/>
      <c r="AB37" s="1056" t="s">
        <v>11</v>
      </c>
      <c r="AC37" s="1057"/>
      <c r="AD37" s="1058"/>
      <c r="AE37" s="273" t="s">
        <v>398</v>
      </c>
      <c r="AF37" s="273"/>
      <c r="AG37" s="273"/>
      <c r="AH37" s="273"/>
      <c r="AI37" s="273" t="s">
        <v>396</v>
      </c>
      <c r="AJ37" s="273"/>
      <c r="AK37" s="273"/>
      <c r="AL37" s="273"/>
      <c r="AM37" s="273" t="s">
        <v>425</v>
      </c>
      <c r="AN37" s="273"/>
      <c r="AO37" s="273"/>
      <c r="AP37" s="267"/>
      <c r="AQ37" s="183" t="s">
        <v>235</v>
      </c>
      <c r="AR37" s="154"/>
      <c r="AS37" s="154"/>
      <c r="AT37" s="155"/>
      <c r="AU37" s="561" t="s">
        <v>134</v>
      </c>
      <c r="AV37" s="561"/>
      <c r="AW37" s="561"/>
      <c r="AX37" s="562"/>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53"/>
      <c r="Z38" s="1054"/>
      <c r="AA38" s="1055"/>
      <c r="AB38" s="1059"/>
      <c r="AC38" s="1060"/>
      <c r="AD38" s="1061"/>
      <c r="AE38" s="274"/>
      <c r="AF38" s="274"/>
      <c r="AG38" s="274"/>
      <c r="AH38" s="274"/>
      <c r="AI38" s="274"/>
      <c r="AJ38" s="274"/>
      <c r="AK38" s="274"/>
      <c r="AL38" s="274"/>
      <c r="AM38" s="274"/>
      <c r="AN38" s="274"/>
      <c r="AO38" s="274"/>
      <c r="AP38" s="270"/>
      <c r="AQ38" s="222"/>
      <c r="AR38" s="223"/>
      <c r="AS38" s="157" t="s">
        <v>236</v>
      </c>
      <c r="AT38" s="158"/>
      <c r="AU38" s="223"/>
      <c r="AV38" s="223"/>
      <c r="AW38" s="423" t="s">
        <v>181</v>
      </c>
      <c r="AX38" s="424"/>
    </row>
    <row r="39" spans="1:50" ht="22.5" customHeight="1">
      <c r="A39" s="428"/>
      <c r="B39" s="426"/>
      <c r="C39" s="426"/>
      <c r="D39" s="426"/>
      <c r="E39" s="426"/>
      <c r="F39" s="427"/>
      <c r="G39" s="589"/>
      <c r="H39" s="1029"/>
      <c r="I39" s="1029"/>
      <c r="J39" s="1029"/>
      <c r="K39" s="1029"/>
      <c r="L39" s="1029"/>
      <c r="M39" s="1029"/>
      <c r="N39" s="1029"/>
      <c r="O39" s="1030"/>
      <c r="P39" s="129"/>
      <c r="Q39" s="1037"/>
      <c r="R39" s="1037"/>
      <c r="S39" s="1037"/>
      <c r="T39" s="1037"/>
      <c r="U39" s="1037"/>
      <c r="V39" s="1037"/>
      <c r="W39" s="1037"/>
      <c r="X39" s="1038"/>
      <c r="Y39" s="1047" t="s">
        <v>12</v>
      </c>
      <c r="Z39" s="1048"/>
      <c r="AA39" s="1049"/>
      <c r="AB39" s="489"/>
      <c r="AC39" s="1051"/>
      <c r="AD39" s="1051"/>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c r="A40" s="429"/>
      <c r="B40" s="430"/>
      <c r="C40" s="430"/>
      <c r="D40" s="430"/>
      <c r="E40" s="430"/>
      <c r="F40" s="431"/>
      <c r="G40" s="1031"/>
      <c r="H40" s="1032"/>
      <c r="I40" s="1032"/>
      <c r="J40" s="1032"/>
      <c r="K40" s="1032"/>
      <c r="L40" s="1032"/>
      <c r="M40" s="1032"/>
      <c r="N40" s="1032"/>
      <c r="O40" s="1033"/>
      <c r="P40" s="1039"/>
      <c r="Q40" s="1039"/>
      <c r="R40" s="1039"/>
      <c r="S40" s="1039"/>
      <c r="T40" s="1039"/>
      <c r="U40" s="1039"/>
      <c r="V40" s="1039"/>
      <c r="W40" s="1039"/>
      <c r="X40" s="1040"/>
      <c r="Y40" s="443" t="s">
        <v>54</v>
      </c>
      <c r="Z40" s="1044"/>
      <c r="AA40" s="1045"/>
      <c r="AB40" s="551"/>
      <c r="AC40" s="1050"/>
      <c r="AD40" s="1050"/>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c r="A41" s="432"/>
      <c r="B41" s="433"/>
      <c r="C41" s="433"/>
      <c r="D41" s="433"/>
      <c r="E41" s="433"/>
      <c r="F41" s="43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9" t="s">
        <v>182</v>
      </c>
      <c r="AC41" s="1046"/>
      <c r="AD41" s="1046"/>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52"/>
      <c r="Z44" s="854"/>
      <c r="AA44" s="855"/>
      <c r="AB44" s="1056" t="s">
        <v>11</v>
      </c>
      <c r="AC44" s="1057"/>
      <c r="AD44" s="1058"/>
      <c r="AE44" s="273" t="s">
        <v>398</v>
      </c>
      <c r="AF44" s="273"/>
      <c r="AG44" s="273"/>
      <c r="AH44" s="273"/>
      <c r="AI44" s="273" t="s">
        <v>396</v>
      </c>
      <c r="AJ44" s="273"/>
      <c r="AK44" s="273"/>
      <c r="AL44" s="273"/>
      <c r="AM44" s="273" t="s">
        <v>425</v>
      </c>
      <c r="AN44" s="273"/>
      <c r="AO44" s="273"/>
      <c r="AP44" s="267"/>
      <c r="AQ44" s="183" t="s">
        <v>235</v>
      </c>
      <c r="AR44" s="154"/>
      <c r="AS44" s="154"/>
      <c r="AT44" s="155"/>
      <c r="AU44" s="561" t="s">
        <v>134</v>
      </c>
      <c r="AV44" s="561"/>
      <c r="AW44" s="561"/>
      <c r="AX44" s="562"/>
    </row>
    <row r="45" spans="1:50" ht="18.75"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53"/>
      <c r="Z45" s="1054"/>
      <c r="AA45" s="1055"/>
      <c r="AB45" s="1059"/>
      <c r="AC45" s="1060"/>
      <c r="AD45" s="1061"/>
      <c r="AE45" s="274"/>
      <c r="AF45" s="274"/>
      <c r="AG45" s="274"/>
      <c r="AH45" s="274"/>
      <c r="AI45" s="274"/>
      <c r="AJ45" s="274"/>
      <c r="AK45" s="274"/>
      <c r="AL45" s="274"/>
      <c r="AM45" s="274"/>
      <c r="AN45" s="274"/>
      <c r="AO45" s="274"/>
      <c r="AP45" s="270"/>
      <c r="AQ45" s="222"/>
      <c r="AR45" s="223"/>
      <c r="AS45" s="157" t="s">
        <v>236</v>
      </c>
      <c r="AT45" s="158"/>
      <c r="AU45" s="223"/>
      <c r="AV45" s="223"/>
      <c r="AW45" s="423" t="s">
        <v>181</v>
      </c>
      <c r="AX45" s="424"/>
    </row>
    <row r="46" spans="1:50" ht="22.5" customHeight="1">
      <c r="A46" s="428"/>
      <c r="B46" s="426"/>
      <c r="C46" s="426"/>
      <c r="D46" s="426"/>
      <c r="E46" s="426"/>
      <c r="F46" s="427"/>
      <c r="G46" s="589"/>
      <c r="H46" s="1029"/>
      <c r="I46" s="1029"/>
      <c r="J46" s="1029"/>
      <c r="K46" s="1029"/>
      <c r="L46" s="1029"/>
      <c r="M46" s="1029"/>
      <c r="N46" s="1029"/>
      <c r="O46" s="1030"/>
      <c r="P46" s="129"/>
      <c r="Q46" s="1037"/>
      <c r="R46" s="1037"/>
      <c r="S46" s="1037"/>
      <c r="T46" s="1037"/>
      <c r="U46" s="1037"/>
      <c r="V46" s="1037"/>
      <c r="W46" s="1037"/>
      <c r="X46" s="1038"/>
      <c r="Y46" s="1047" t="s">
        <v>12</v>
      </c>
      <c r="Z46" s="1048"/>
      <c r="AA46" s="1049"/>
      <c r="AB46" s="489"/>
      <c r="AC46" s="1051"/>
      <c r="AD46" s="1051"/>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c r="A47" s="429"/>
      <c r="B47" s="430"/>
      <c r="C47" s="430"/>
      <c r="D47" s="430"/>
      <c r="E47" s="430"/>
      <c r="F47" s="431"/>
      <c r="G47" s="1031"/>
      <c r="H47" s="1032"/>
      <c r="I47" s="1032"/>
      <c r="J47" s="1032"/>
      <c r="K47" s="1032"/>
      <c r="L47" s="1032"/>
      <c r="M47" s="1032"/>
      <c r="N47" s="1032"/>
      <c r="O47" s="1033"/>
      <c r="P47" s="1039"/>
      <c r="Q47" s="1039"/>
      <c r="R47" s="1039"/>
      <c r="S47" s="1039"/>
      <c r="T47" s="1039"/>
      <c r="U47" s="1039"/>
      <c r="V47" s="1039"/>
      <c r="W47" s="1039"/>
      <c r="X47" s="1040"/>
      <c r="Y47" s="443" t="s">
        <v>54</v>
      </c>
      <c r="Z47" s="1044"/>
      <c r="AA47" s="1045"/>
      <c r="AB47" s="551"/>
      <c r="AC47" s="1050"/>
      <c r="AD47" s="1050"/>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c r="A48" s="432"/>
      <c r="B48" s="433"/>
      <c r="C48" s="433"/>
      <c r="D48" s="433"/>
      <c r="E48" s="433"/>
      <c r="F48" s="43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9" t="s">
        <v>182</v>
      </c>
      <c r="AC48" s="1046"/>
      <c r="AD48" s="1046"/>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52"/>
      <c r="Z51" s="854"/>
      <c r="AA51" s="855"/>
      <c r="AB51" s="267" t="s">
        <v>11</v>
      </c>
      <c r="AC51" s="1057"/>
      <c r="AD51" s="1058"/>
      <c r="AE51" s="273" t="s">
        <v>398</v>
      </c>
      <c r="AF51" s="273"/>
      <c r="AG51" s="273"/>
      <c r="AH51" s="273"/>
      <c r="AI51" s="273" t="s">
        <v>396</v>
      </c>
      <c r="AJ51" s="273"/>
      <c r="AK51" s="273"/>
      <c r="AL51" s="273"/>
      <c r="AM51" s="273" t="s">
        <v>425</v>
      </c>
      <c r="AN51" s="273"/>
      <c r="AO51" s="273"/>
      <c r="AP51" s="267"/>
      <c r="AQ51" s="183" t="s">
        <v>235</v>
      </c>
      <c r="AR51" s="154"/>
      <c r="AS51" s="154"/>
      <c r="AT51" s="155"/>
      <c r="AU51" s="561" t="s">
        <v>134</v>
      </c>
      <c r="AV51" s="561"/>
      <c r="AW51" s="561"/>
      <c r="AX51" s="562"/>
    </row>
    <row r="52" spans="1:50" ht="18.75"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53"/>
      <c r="Z52" s="1054"/>
      <c r="AA52" s="1055"/>
      <c r="AB52" s="1059"/>
      <c r="AC52" s="1060"/>
      <c r="AD52" s="1061"/>
      <c r="AE52" s="274"/>
      <c r="AF52" s="274"/>
      <c r="AG52" s="274"/>
      <c r="AH52" s="274"/>
      <c r="AI52" s="274"/>
      <c r="AJ52" s="274"/>
      <c r="AK52" s="274"/>
      <c r="AL52" s="274"/>
      <c r="AM52" s="274"/>
      <c r="AN52" s="274"/>
      <c r="AO52" s="274"/>
      <c r="AP52" s="270"/>
      <c r="AQ52" s="222"/>
      <c r="AR52" s="223"/>
      <c r="AS52" s="157" t="s">
        <v>236</v>
      </c>
      <c r="AT52" s="158"/>
      <c r="AU52" s="223"/>
      <c r="AV52" s="223"/>
      <c r="AW52" s="423" t="s">
        <v>181</v>
      </c>
      <c r="AX52" s="424"/>
    </row>
    <row r="53" spans="1:50" ht="22.5" customHeight="1">
      <c r="A53" s="428"/>
      <c r="B53" s="426"/>
      <c r="C53" s="426"/>
      <c r="D53" s="426"/>
      <c r="E53" s="426"/>
      <c r="F53" s="427"/>
      <c r="G53" s="589"/>
      <c r="H53" s="1029"/>
      <c r="I53" s="1029"/>
      <c r="J53" s="1029"/>
      <c r="K53" s="1029"/>
      <c r="L53" s="1029"/>
      <c r="M53" s="1029"/>
      <c r="N53" s="1029"/>
      <c r="O53" s="1030"/>
      <c r="P53" s="129"/>
      <c r="Q53" s="1037"/>
      <c r="R53" s="1037"/>
      <c r="S53" s="1037"/>
      <c r="T53" s="1037"/>
      <c r="U53" s="1037"/>
      <c r="V53" s="1037"/>
      <c r="W53" s="1037"/>
      <c r="X53" s="1038"/>
      <c r="Y53" s="1047" t="s">
        <v>12</v>
      </c>
      <c r="Z53" s="1048"/>
      <c r="AA53" s="1049"/>
      <c r="AB53" s="489"/>
      <c r="AC53" s="1051"/>
      <c r="AD53" s="1051"/>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c r="A54" s="429"/>
      <c r="B54" s="430"/>
      <c r="C54" s="430"/>
      <c r="D54" s="430"/>
      <c r="E54" s="430"/>
      <c r="F54" s="431"/>
      <c r="G54" s="1031"/>
      <c r="H54" s="1032"/>
      <c r="I54" s="1032"/>
      <c r="J54" s="1032"/>
      <c r="K54" s="1032"/>
      <c r="L54" s="1032"/>
      <c r="M54" s="1032"/>
      <c r="N54" s="1032"/>
      <c r="O54" s="1033"/>
      <c r="P54" s="1039"/>
      <c r="Q54" s="1039"/>
      <c r="R54" s="1039"/>
      <c r="S54" s="1039"/>
      <c r="T54" s="1039"/>
      <c r="U54" s="1039"/>
      <c r="V54" s="1039"/>
      <c r="W54" s="1039"/>
      <c r="X54" s="1040"/>
      <c r="Y54" s="443" t="s">
        <v>54</v>
      </c>
      <c r="Z54" s="1044"/>
      <c r="AA54" s="1045"/>
      <c r="AB54" s="551"/>
      <c r="AC54" s="1050"/>
      <c r="AD54" s="1050"/>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c r="A55" s="432"/>
      <c r="B55" s="433"/>
      <c r="C55" s="433"/>
      <c r="D55" s="433"/>
      <c r="E55" s="433"/>
      <c r="F55" s="43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9" t="s">
        <v>182</v>
      </c>
      <c r="AC55" s="1046"/>
      <c r="AD55" s="1046"/>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52"/>
      <c r="Z58" s="854"/>
      <c r="AA58" s="855"/>
      <c r="AB58" s="1056" t="s">
        <v>11</v>
      </c>
      <c r="AC58" s="1057"/>
      <c r="AD58" s="1058"/>
      <c r="AE58" s="273" t="s">
        <v>398</v>
      </c>
      <c r="AF58" s="273"/>
      <c r="AG58" s="273"/>
      <c r="AH58" s="273"/>
      <c r="AI58" s="273" t="s">
        <v>396</v>
      </c>
      <c r="AJ58" s="273"/>
      <c r="AK58" s="273"/>
      <c r="AL58" s="273"/>
      <c r="AM58" s="273" t="s">
        <v>425</v>
      </c>
      <c r="AN58" s="273"/>
      <c r="AO58" s="273"/>
      <c r="AP58" s="267"/>
      <c r="AQ58" s="183" t="s">
        <v>235</v>
      </c>
      <c r="AR58" s="154"/>
      <c r="AS58" s="154"/>
      <c r="AT58" s="155"/>
      <c r="AU58" s="561" t="s">
        <v>134</v>
      </c>
      <c r="AV58" s="561"/>
      <c r="AW58" s="561"/>
      <c r="AX58" s="562"/>
    </row>
    <row r="59" spans="1:50" ht="18.75"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53"/>
      <c r="Z59" s="1054"/>
      <c r="AA59" s="1055"/>
      <c r="AB59" s="1059"/>
      <c r="AC59" s="1060"/>
      <c r="AD59" s="1061"/>
      <c r="AE59" s="274"/>
      <c r="AF59" s="274"/>
      <c r="AG59" s="274"/>
      <c r="AH59" s="274"/>
      <c r="AI59" s="274"/>
      <c r="AJ59" s="274"/>
      <c r="AK59" s="274"/>
      <c r="AL59" s="274"/>
      <c r="AM59" s="274"/>
      <c r="AN59" s="274"/>
      <c r="AO59" s="274"/>
      <c r="AP59" s="270"/>
      <c r="AQ59" s="222"/>
      <c r="AR59" s="223"/>
      <c r="AS59" s="157" t="s">
        <v>236</v>
      </c>
      <c r="AT59" s="158"/>
      <c r="AU59" s="223"/>
      <c r="AV59" s="223"/>
      <c r="AW59" s="423" t="s">
        <v>181</v>
      </c>
      <c r="AX59" s="424"/>
    </row>
    <row r="60" spans="1:50" ht="22.5" customHeight="1">
      <c r="A60" s="428"/>
      <c r="B60" s="426"/>
      <c r="C60" s="426"/>
      <c r="D60" s="426"/>
      <c r="E60" s="426"/>
      <c r="F60" s="427"/>
      <c r="G60" s="589"/>
      <c r="H60" s="1029"/>
      <c r="I60" s="1029"/>
      <c r="J60" s="1029"/>
      <c r="K60" s="1029"/>
      <c r="L60" s="1029"/>
      <c r="M60" s="1029"/>
      <c r="N60" s="1029"/>
      <c r="O60" s="1030"/>
      <c r="P60" s="129"/>
      <c r="Q60" s="1037"/>
      <c r="R60" s="1037"/>
      <c r="S60" s="1037"/>
      <c r="T60" s="1037"/>
      <c r="U60" s="1037"/>
      <c r="V60" s="1037"/>
      <c r="W60" s="1037"/>
      <c r="X60" s="1038"/>
      <c r="Y60" s="1047" t="s">
        <v>12</v>
      </c>
      <c r="Z60" s="1048"/>
      <c r="AA60" s="1049"/>
      <c r="AB60" s="489"/>
      <c r="AC60" s="1051"/>
      <c r="AD60" s="1051"/>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c r="A61" s="429"/>
      <c r="B61" s="430"/>
      <c r="C61" s="430"/>
      <c r="D61" s="430"/>
      <c r="E61" s="430"/>
      <c r="F61" s="431"/>
      <c r="G61" s="1031"/>
      <c r="H61" s="1032"/>
      <c r="I61" s="1032"/>
      <c r="J61" s="1032"/>
      <c r="K61" s="1032"/>
      <c r="L61" s="1032"/>
      <c r="M61" s="1032"/>
      <c r="N61" s="1032"/>
      <c r="O61" s="1033"/>
      <c r="P61" s="1039"/>
      <c r="Q61" s="1039"/>
      <c r="R61" s="1039"/>
      <c r="S61" s="1039"/>
      <c r="T61" s="1039"/>
      <c r="U61" s="1039"/>
      <c r="V61" s="1039"/>
      <c r="W61" s="1039"/>
      <c r="X61" s="1040"/>
      <c r="Y61" s="443" t="s">
        <v>54</v>
      </c>
      <c r="Z61" s="1044"/>
      <c r="AA61" s="1045"/>
      <c r="AB61" s="551"/>
      <c r="AC61" s="1050"/>
      <c r="AD61" s="1050"/>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c r="A62" s="432"/>
      <c r="B62" s="433"/>
      <c r="C62" s="433"/>
      <c r="D62" s="433"/>
      <c r="E62" s="433"/>
      <c r="F62" s="43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9" t="s">
        <v>182</v>
      </c>
      <c r="AC62" s="1046"/>
      <c r="AD62" s="1046"/>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52"/>
      <c r="Z65" s="854"/>
      <c r="AA65" s="855"/>
      <c r="AB65" s="1056" t="s">
        <v>11</v>
      </c>
      <c r="AC65" s="1057"/>
      <c r="AD65" s="1058"/>
      <c r="AE65" s="273" t="s">
        <v>398</v>
      </c>
      <c r="AF65" s="273"/>
      <c r="AG65" s="273"/>
      <c r="AH65" s="273"/>
      <c r="AI65" s="273" t="s">
        <v>396</v>
      </c>
      <c r="AJ65" s="273"/>
      <c r="AK65" s="273"/>
      <c r="AL65" s="273"/>
      <c r="AM65" s="273" t="s">
        <v>425</v>
      </c>
      <c r="AN65" s="273"/>
      <c r="AO65" s="273"/>
      <c r="AP65" s="267"/>
      <c r="AQ65" s="183" t="s">
        <v>235</v>
      </c>
      <c r="AR65" s="154"/>
      <c r="AS65" s="154"/>
      <c r="AT65" s="155"/>
      <c r="AU65" s="561" t="s">
        <v>134</v>
      </c>
      <c r="AV65" s="561"/>
      <c r="AW65" s="561"/>
      <c r="AX65" s="562"/>
    </row>
    <row r="66" spans="1:50" ht="18.75" customHeight="1">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53"/>
      <c r="Z66" s="1054"/>
      <c r="AA66" s="1055"/>
      <c r="AB66" s="1059"/>
      <c r="AC66" s="1060"/>
      <c r="AD66" s="1061"/>
      <c r="AE66" s="274"/>
      <c r="AF66" s="274"/>
      <c r="AG66" s="274"/>
      <c r="AH66" s="274"/>
      <c r="AI66" s="274"/>
      <c r="AJ66" s="274"/>
      <c r="AK66" s="274"/>
      <c r="AL66" s="274"/>
      <c r="AM66" s="274"/>
      <c r="AN66" s="274"/>
      <c r="AO66" s="274"/>
      <c r="AP66" s="270"/>
      <c r="AQ66" s="222"/>
      <c r="AR66" s="223"/>
      <c r="AS66" s="157" t="s">
        <v>236</v>
      </c>
      <c r="AT66" s="158"/>
      <c r="AU66" s="223"/>
      <c r="AV66" s="223"/>
      <c r="AW66" s="423" t="s">
        <v>181</v>
      </c>
      <c r="AX66" s="424"/>
    </row>
    <row r="67" spans="1:50" ht="22.5" customHeight="1">
      <c r="A67" s="428"/>
      <c r="B67" s="426"/>
      <c r="C67" s="426"/>
      <c r="D67" s="426"/>
      <c r="E67" s="426"/>
      <c r="F67" s="427"/>
      <c r="G67" s="589"/>
      <c r="H67" s="1029"/>
      <c r="I67" s="1029"/>
      <c r="J67" s="1029"/>
      <c r="K67" s="1029"/>
      <c r="L67" s="1029"/>
      <c r="M67" s="1029"/>
      <c r="N67" s="1029"/>
      <c r="O67" s="1030"/>
      <c r="P67" s="129"/>
      <c r="Q67" s="1037"/>
      <c r="R67" s="1037"/>
      <c r="S67" s="1037"/>
      <c r="T67" s="1037"/>
      <c r="U67" s="1037"/>
      <c r="V67" s="1037"/>
      <c r="W67" s="1037"/>
      <c r="X67" s="1038"/>
      <c r="Y67" s="1047" t="s">
        <v>12</v>
      </c>
      <c r="Z67" s="1048"/>
      <c r="AA67" s="1049"/>
      <c r="AB67" s="489"/>
      <c r="AC67" s="1051"/>
      <c r="AD67" s="1051"/>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c r="A68" s="429"/>
      <c r="B68" s="430"/>
      <c r="C68" s="430"/>
      <c r="D68" s="430"/>
      <c r="E68" s="430"/>
      <c r="F68" s="431"/>
      <c r="G68" s="1031"/>
      <c r="H68" s="1032"/>
      <c r="I68" s="1032"/>
      <c r="J68" s="1032"/>
      <c r="K68" s="1032"/>
      <c r="L68" s="1032"/>
      <c r="M68" s="1032"/>
      <c r="N68" s="1032"/>
      <c r="O68" s="1033"/>
      <c r="P68" s="1039"/>
      <c r="Q68" s="1039"/>
      <c r="R68" s="1039"/>
      <c r="S68" s="1039"/>
      <c r="T68" s="1039"/>
      <c r="U68" s="1039"/>
      <c r="V68" s="1039"/>
      <c r="W68" s="1039"/>
      <c r="X68" s="1040"/>
      <c r="Y68" s="443" t="s">
        <v>54</v>
      </c>
      <c r="Z68" s="1044"/>
      <c r="AA68" s="1045"/>
      <c r="AB68" s="551"/>
      <c r="AC68" s="1050"/>
      <c r="AD68" s="1050"/>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c r="A69" s="432"/>
      <c r="B69" s="433"/>
      <c r="C69" s="433"/>
      <c r="D69" s="433"/>
      <c r="E69" s="433"/>
      <c r="F69" s="434"/>
      <c r="G69" s="1034"/>
      <c r="H69" s="1035"/>
      <c r="I69" s="1035"/>
      <c r="J69" s="1035"/>
      <c r="K69" s="1035"/>
      <c r="L69" s="1035"/>
      <c r="M69" s="1035"/>
      <c r="N69" s="1035"/>
      <c r="O69" s="1036"/>
      <c r="P69" s="1041"/>
      <c r="Q69" s="1041"/>
      <c r="R69" s="1041"/>
      <c r="S69" s="1041"/>
      <c r="T69" s="1041"/>
      <c r="U69" s="1041"/>
      <c r="V69" s="1041"/>
      <c r="W69" s="1041"/>
      <c r="X69" s="1042"/>
      <c r="Y69" s="443" t="s">
        <v>13</v>
      </c>
      <c r="Z69" s="1044"/>
      <c r="AA69" s="1045"/>
      <c r="AB69" s="584" t="s">
        <v>182</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0" t="s">
        <v>28</v>
      </c>
      <c r="B2" s="1081"/>
      <c r="C2" s="1081"/>
      <c r="D2" s="1081"/>
      <c r="E2" s="1081"/>
      <c r="F2" s="1082"/>
      <c r="G2" s="620" t="s">
        <v>372</v>
      </c>
      <c r="H2" s="621"/>
      <c r="I2" s="621"/>
      <c r="J2" s="621"/>
      <c r="K2" s="621"/>
      <c r="L2" s="621"/>
      <c r="M2" s="621"/>
      <c r="N2" s="621"/>
      <c r="O2" s="621"/>
      <c r="P2" s="621"/>
      <c r="Q2" s="621"/>
      <c r="R2" s="621"/>
      <c r="S2" s="621"/>
      <c r="T2" s="621"/>
      <c r="U2" s="621"/>
      <c r="V2" s="621"/>
      <c r="W2" s="621"/>
      <c r="X2" s="621"/>
      <c r="Y2" s="621"/>
      <c r="Z2" s="621"/>
      <c r="AA2" s="621"/>
      <c r="AB2" s="622"/>
      <c r="AC2" s="620"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c r="A4" s="1074"/>
      <c r="B4" s="1075"/>
      <c r="C4" s="1075"/>
      <c r="D4" s="1075"/>
      <c r="E4" s="1075"/>
      <c r="F4" s="1076"/>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c r="A5" s="1074"/>
      <c r="B5" s="1075"/>
      <c r="C5" s="1075"/>
      <c r="D5" s="1075"/>
      <c r="E5" s="1075"/>
      <c r="F5" s="1076"/>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74"/>
      <c r="B6" s="1075"/>
      <c r="C6" s="1075"/>
      <c r="D6" s="1075"/>
      <c r="E6" s="1075"/>
      <c r="F6" s="1076"/>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74"/>
      <c r="B7" s="1075"/>
      <c r="C7" s="1075"/>
      <c r="D7" s="1075"/>
      <c r="E7" s="1075"/>
      <c r="F7" s="1076"/>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4"/>
      <c r="B8" s="1075"/>
      <c r="C8" s="1075"/>
      <c r="D8" s="1075"/>
      <c r="E8" s="1075"/>
      <c r="F8" s="1076"/>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4"/>
      <c r="B9" s="1075"/>
      <c r="C9" s="1075"/>
      <c r="D9" s="1075"/>
      <c r="E9" s="1075"/>
      <c r="F9" s="1076"/>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4"/>
      <c r="B10" s="1075"/>
      <c r="C10" s="1075"/>
      <c r="D10" s="1075"/>
      <c r="E10" s="1075"/>
      <c r="F10" s="1076"/>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4"/>
      <c r="B11" s="1075"/>
      <c r="C11" s="1075"/>
      <c r="D11" s="1075"/>
      <c r="E11" s="1075"/>
      <c r="F11" s="1076"/>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4"/>
      <c r="B12" s="1075"/>
      <c r="C12" s="1075"/>
      <c r="D12" s="1075"/>
      <c r="E12" s="1075"/>
      <c r="F12" s="1076"/>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4"/>
      <c r="B13" s="1075"/>
      <c r="C13" s="1075"/>
      <c r="D13" s="1075"/>
      <c r="E13" s="1075"/>
      <c r="F13" s="1076"/>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4"/>
      <c r="B14" s="1075"/>
      <c r="C14" s="1075"/>
      <c r="D14" s="1075"/>
      <c r="E14" s="1075"/>
      <c r="F14" s="107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74"/>
      <c r="B15" s="1075"/>
      <c r="C15" s="1075"/>
      <c r="D15" s="1075"/>
      <c r="E15" s="1075"/>
      <c r="F15" s="1076"/>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c r="A16" s="1074"/>
      <c r="B16" s="1075"/>
      <c r="C16" s="1075"/>
      <c r="D16" s="1075"/>
      <c r="E16" s="1075"/>
      <c r="F16" s="1076"/>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c r="A17" s="1074"/>
      <c r="B17" s="1075"/>
      <c r="C17" s="1075"/>
      <c r="D17" s="1075"/>
      <c r="E17" s="1075"/>
      <c r="F17" s="1076"/>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c r="A18" s="1074"/>
      <c r="B18" s="1075"/>
      <c r="C18" s="1075"/>
      <c r="D18" s="1075"/>
      <c r="E18" s="1075"/>
      <c r="F18" s="1076"/>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4"/>
      <c r="B19" s="1075"/>
      <c r="C19" s="1075"/>
      <c r="D19" s="1075"/>
      <c r="E19" s="1075"/>
      <c r="F19" s="1076"/>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4"/>
      <c r="B20" s="1075"/>
      <c r="C20" s="1075"/>
      <c r="D20" s="1075"/>
      <c r="E20" s="1075"/>
      <c r="F20" s="1076"/>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4"/>
      <c r="B21" s="1075"/>
      <c r="C21" s="1075"/>
      <c r="D21" s="1075"/>
      <c r="E21" s="1075"/>
      <c r="F21" s="1076"/>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4"/>
      <c r="B22" s="1075"/>
      <c r="C22" s="1075"/>
      <c r="D22" s="1075"/>
      <c r="E22" s="1075"/>
      <c r="F22" s="1076"/>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4"/>
      <c r="B23" s="1075"/>
      <c r="C23" s="1075"/>
      <c r="D23" s="1075"/>
      <c r="E23" s="1075"/>
      <c r="F23" s="1076"/>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4"/>
      <c r="B24" s="1075"/>
      <c r="C24" s="1075"/>
      <c r="D24" s="1075"/>
      <c r="E24" s="1075"/>
      <c r="F24" s="1076"/>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4"/>
      <c r="B25" s="1075"/>
      <c r="C25" s="1075"/>
      <c r="D25" s="1075"/>
      <c r="E25" s="1075"/>
      <c r="F25" s="1076"/>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4"/>
      <c r="B26" s="1075"/>
      <c r="C26" s="1075"/>
      <c r="D26" s="1075"/>
      <c r="E26" s="1075"/>
      <c r="F26" s="1076"/>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4"/>
      <c r="B27" s="1075"/>
      <c r="C27" s="1075"/>
      <c r="D27" s="1075"/>
      <c r="E27" s="1075"/>
      <c r="F27" s="107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74"/>
      <c r="B28" s="1075"/>
      <c r="C28" s="1075"/>
      <c r="D28" s="1075"/>
      <c r="E28" s="1075"/>
      <c r="F28" s="1076"/>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c r="A29" s="1074"/>
      <c r="B29" s="1075"/>
      <c r="C29" s="1075"/>
      <c r="D29" s="1075"/>
      <c r="E29" s="1075"/>
      <c r="F29" s="1076"/>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c r="A30" s="1074"/>
      <c r="B30" s="1075"/>
      <c r="C30" s="1075"/>
      <c r="D30" s="1075"/>
      <c r="E30" s="1075"/>
      <c r="F30" s="1076"/>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c r="A31" s="1074"/>
      <c r="B31" s="1075"/>
      <c r="C31" s="1075"/>
      <c r="D31" s="1075"/>
      <c r="E31" s="1075"/>
      <c r="F31" s="1076"/>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4"/>
      <c r="B32" s="1075"/>
      <c r="C32" s="1075"/>
      <c r="D32" s="1075"/>
      <c r="E32" s="1075"/>
      <c r="F32" s="1076"/>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4"/>
      <c r="B33" s="1075"/>
      <c r="C33" s="1075"/>
      <c r="D33" s="1075"/>
      <c r="E33" s="1075"/>
      <c r="F33" s="1076"/>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4"/>
      <c r="B34" s="1075"/>
      <c r="C34" s="1075"/>
      <c r="D34" s="1075"/>
      <c r="E34" s="1075"/>
      <c r="F34" s="1076"/>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4"/>
      <c r="B35" s="1075"/>
      <c r="C35" s="1075"/>
      <c r="D35" s="1075"/>
      <c r="E35" s="1075"/>
      <c r="F35" s="1076"/>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4"/>
      <c r="B36" s="1075"/>
      <c r="C36" s="1075"/>
      <c r="D36" s="1075"/>
      <c r="E36" s="1075"/>
      <c r="F36" s="1076"/>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4"/>
      <c r="B37" s="1075"/>
      <c r="C37" s="1075"/>
      <c r="D37" s="1075"/>
      <c r="E37" s="1075"/>
      <c r="F37" s="1076"/>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4"/>
      <c r="B38" s="1075"/>
      <c r="C38" s="1075"/>
      <c r="D38" s="1075"/>
      <c r="E38" s="1075"/>
      <c r="F38" s="1076"/>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4"/>
      <c r="B39" s="1075"/>
      <c r="C39" s="1075"/>
      <c r="D39" s="1075"/>
      <c r="E39" s="1075"/>
      <c r="F39" s="1076"/>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4"/>
      <c r="B40" s="1075"/>
      <c r="C40" s="1075"/>
      <c r="D40" s="1075"/>
      <c r="E40" s="1075"/>
      <c r="F40" s="107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74"/>
      <c r="B41" s="1075"/>
      <c r="C41" s="1075"/>
      <c r="D41" s="1075"/>
      <c r="E41" s="1075"/>
      <c r="F41" s="1076"/>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c r="A42" s="1074"/>
      <c r="B42" s="1075"/>
      <c r="C42" s="1075"/>
      <c r="D42" s="1075"/>
      <c r="E42" s="1075"/>
      <c r="F42" s="1076"/>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c r="A43" s="1074"/>
      <c r="B43" s="1075"/>
      <c r="C43" s="1075"/>
      <c r="D43" s="1075"/>
      <c r="E43" s="1075"/>
      <c r="F43" s="1076"/>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c r="A44" s="1074"/>
      <c r="B44" s="1075"/>
      <c r="C44" s="1075"/>
      <c r="D44" s="1075"/>
      <c r="E44" s="1075"/>
      <c r="F44" s="1076"/>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4"/>
      <c r="B45" s="1075"/>
      <c r="C45" s="1075"/>
      <c r="D45" s="1075"/>
      <c r="E45" s="1075"/>
      <c r="F45" s="1076"/>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4"/>
      <c r="B46" s="1075"/>
      <c r="C46" s="1075"/>
      <c r="D46" s="1075"/>
      <c r="E46" s="1075"/>
      <c r="F46" s="1076"/>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4"/>
      <c r="B47" s="1075"/>
      <c r="C47" s="1075"/>
      <c r="D47" s="1075"/>
      <c r="E47" s="1075"/>
      <c r="F47" s="1076"/>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4"/>
      <c r="B48" s="1075"/>
      <c r="C48" s="1075"/>
      <c r="D48" s="1075"/>
      <c r="E48" s="1075"/>
      <c r="F48" s="1076"/>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4"/>
      <c r="B49" s="1075"/>
      <c r="C49" s="1075"/>
      <c r="D49" s="1075"/>
      <c r="E49" s="1075"/>
      <c r="F49" s="1076"/>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4"/>
      <c r="B50" s="1075"/>
      <c r="C50" s="1075"/>
      <c r="D50" s="1075"/>
      <c r="E50" s="1075"/>
      <c r="F50" s="1076"/>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4"/>
      <c r="B51" s="1075"/>
      <c r="C51" s="1075"/>
      <c r="D51" s="1075"/>
      <c r="E51" s="1075"/>
      <c r="F51" s="1076"/>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4"/>
      <c r="B52" s="1075"/>
      <c r="C52" s="1075"/>
      <c r="D52" s="1075"/>
      <c r="E52" s="1075"/>
      <c r="F52" s="1076"/>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80" t="s">
        <v>28</v>
      </c>
      <c r="B55" s="1081"/>
      <c r="C55" s="1081"/>
      <c r="D55" s="1081"/>
      <c r="E55" s="1081"/>
      <c r="F55" s="1082"/>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c r="A56" s="1074"/>
      <c r="B56" s="1075"/>
      <c r="C56" s="1075"/>
      <c r="D56" s="1075"/>
      <c r="E56" s="1075"/>
      <c r="F56" s="1076"/>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c r="A57" s="1074"/>
      <c r="B57" s="1075"/>
      <c r="C57" s="1075"/>
      <c r="D57" s="1075"/>
      <c r="E57" s="1075"/>
      <c r="F57" s="1076"/>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c r="A58" s="1074"/>
      <c r="B58" s="1075"/>
      <c r="C58" s="1075"/>
      <c r="D58" s="1075"/>
      <c r="E58" s="1075"/>
      <c r="F58" s="1076"/>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4"/>
      <c r="B59" s="1075"/>
      <c r="C59" s="1075"/>
      <c r="D59" s="1075"/>
      <c r="E59" s="1075"/>
      <c r="F59" s="1076"/>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4"/>
      <c r="B60" s="1075"/>
      <c r="C60" s="1075"/>
      <c r="D60" s="1075"/>
      <c r="E60" s="1075"/>
      <c r="F60" s="1076"/>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4"/>
      <c r="B61" s="1075"/>
      <c r="C61" s="1075"/>
      <c r="D61" s="1075"/>
      <c r="E61" s="1075"/>
      <c r="F61" s="1076"/>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4"/>
      <c r="B62" s="1075"/>
      <c r="C62" s="1075"/>
      <c r="D62" s="1075"/>
      <c r="E62" s="1075"/>
      <c r="F62" s="1076"/>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4"/>
      <c r="B63" s="1075"/>
      <c r="C63" s="1075"/>
      <c r="D63" s="1075"/>
      <c r="E63" s="1075"/>
      <c r="F63" s="1076"/>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4"/>
      <c r="B64" s="1075"/>
      <c r="C64" s="1075"/>
      <c r="D64" s="1075"/>
      <c r="E64" s="1075"/>
      <c r="F64" s="1076"/>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4"/>
      <c r="B65" s="1075"/>
      <c r="C65" s="1075"/>
      <c r="D65" s="1075"/>
      <c r="E65" s="1075"/>
      <c r="F65" s="1076"/>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4"/>
      <c r="B66" s="1075"/>
      <c r="C66" s="1075"/>
      <c r="D66" s="1075"/>
      <c r="E66" s="1075"/>
      <c r="F66" s="1076"/>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4"/>
      <c r="B67" s="1075"/>
      <c r="C67" s="1075"/>
      <c r="D67" s="1075"/>
      <c r="E67" s="1075"/>
      <c r="F67" s="107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74"/>
      <c r="B68" s="1075"/>
      <c r="C68" s="1075"/>
      <c r="D68" s="1075"/>
      <c r="E68" s="1075"/>
      <c r="F68" s="1076"/>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c r="A69" s="1074"/>
      <c r="B69" s="1075"/>
      <c r="C69" s="1075"/>
      <c r="D69" s="1075"/>
      <c r="E69" s="1075"/>
      <c r="F69" s="1076"/>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c r="A70" s="1074"/>
      <c r="B70" s="1075"/>
      <c r="C70" s="1075"/>
      <c r="D70" s="1075"/>
      <c r="E70" s="1075"/>
      <c r="F70" s="1076"/>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c r="A71" s="1074"/>
      <c r="B71" s="1075"/>
      <c r="C71" s="1075"/>
      <c r="D71" s="1075"/>
      <c r="E71" s="1075"/>
      <c r="F71" s="1076"/>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4"/>
      <c r="B72" s="1075"/>
      <c r="C72" s="1075"/>
      <c r="D72" s="1075"/>
      <c r="E72" s="1075"/>
      <c r="F72" s="1076"/>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4"/>
      <c r="B73" s="1075"/>
      <c r="C73" s="1075"/>
      <c r="D73" s="1075"/>
      <c r="E73" s="1075"/>
      <c r="F73" s="1076"/>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4"/>
      <c r="B74" s="1075"/>
      <c r="C74" s="1075"/>
      <c r="D74" s="1075"/>
      <c r="E74" s="1075"/>
      <c r="F74" s="1076"/>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4"/>
      <c r="B75" s="1075"/>
      <c r="C75" s="1075"/>
      <c r="D75" s="1075"/>
      <c r="E75" s="1075"/>
      <c r="F75" s="1076"/>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4"/>
      <c r="B76" s="1075"/>
      <c r="C76" s="1075"/>
      <c r="D76" s="1075"/>
      <c r="E76" s="1075"/>
      <c r="F76" s="1076"/>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4"/>
      <c r="B77" s="1075"/>
      <c r="C77" s="1075"/>
      <c r="D77" s="1075"/>
      <c r="E77" s="1075"/>
      <c r="F77" s="1076"/>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4"/>
      <c r="B78" s="1075"/>
      <c r="C78" s="1075"/>
      <c r="D78" s="1075"/>
      <c r="E78" s="1075"/>
      <c r="F78" s="1076"/>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4"/>
      <c r="B79" s="1075"/>
      <c r="C79" s="1075"/>
      <c r="D79" s="1075"/>
      <c r="E79" s="1075"/>
      <c r="F79" s="1076"/>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4"/>
      <c r="B80" s="1075"/>
      <c r="C80" s="1075"/>
      <c r="D80" s="1075"/>
      <c r="E80" s="1075"/>
      <c r="F80" s="107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74"/>
      <c r="B81" s="1075"/>
      <c r="C81" s="1075"/>
      <c r="D81" s="1075"/>
      <c r="E81" s="1075"/>
      <c r="F81" s="1076"/>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c r="A82" s="1074"/>
      <c r="B82" s="1075"/>
      <c r="C82" s="1075"/>
      <c r="D82" s="1075"/>
      <c r="E82" s="1075"/>
      <c r="F82" s="1076"/>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c r="A83" s="1074"/>
      <c r="B83" s="1075"/>
      <c r="C83" s="1075"/>
      <c r="D83" s="1075"/>
      <c r="E83" s="1075"/>
      <c r="F83" s="1076"/>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c r="A84" s="1074"/>
      <c r="B84" s="1075"/>
      <c r="C84" s="1075"/>
      <c r="D84" s="1075"/>
      <c r="E84" s="1075"/>
      <c r="F84" s="1076"/>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4"/>
      <c r="B85" s="1075"/>
      <c r="C85" s="1075"/>
      <c r="D85" s="1075"/>
      <c r="E85" s="1075"/>
      <c r="F85" s="1076"/>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4"/>
      <c r="B86" s="1075"/>
      <c r="C86" s="1075"/>
      <c r="D86" s="1075"/>
      <c r="E86" s="1075"/>
      <c r="F86" s="1076"/>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4"/>
      <c r="B87" s="1075"/>
      <c r="C87" s="1075"/>
      <c r="D87" s="1075"/>
      <c r="E87" s="1075"/>
      <c r="F87" s="1076"/>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4"/>
      <c r="B88" s="1075"/>
      <c r="C88" s="1075"/>
      <c r="D88" s="1075"/>
      <c r="E88" s="1075"/>
      <c r="F88" s="1076"/>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4"/>
      <c r="B89" s="1075"/>
      <c r="C89" s="1075"/>
      <c r="D89" s="1075"/>
      <c r="E89" s="1075"/>
      <c r="F89" s="1076"/>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4"/>
      <c r="B90" s="1075"/>
      <c r="C90" s="1075"/>
      <c r="D90" s="1075"/>
      <c r="E90" s="1075"/>
      <c r="F90" s="1076"/>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4"/>
      <c r="B91" s="1075"/>
      <c r="C91" s="1075"/>
      <c r="D91" s="1075"/>
      <c r="E91" s="1075"/>
      <c r="F91" s="1076"/>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4"/>
      <c r="B92" s="1075"/>
      <c r="C92" s="1075"/>
      <c r="D92" s="1075"/>
      <c r="E92" s="1075"/>
      <c r="F92" s="1076"/>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4"/>
      <c r="B93" s="1075"/>
      <c r="C93" s="1075"/>
      <c r="D93" s="1075"/>
      <c r="E93" s="1075"/>
      <c r="F93" s="107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74"/>
      <c r="B94" s="1075"/>
      <c r="C94" s="1075"/>
      <c r="D94" s="1075"/>
      <c r="E94" s="1075"/>
      <c r="F94" s="1076"/>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c r="A95" s="1074"/>
      <c r="B95" s="1075"/>
      <c r="C95" s="1075"/>
      <c r="D95" s="1075"/>
      <c r="E95" s="1075"/>
      <c r="F95" s="1076"/>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c r="A96" s="1074"/>
      <c r="B96" s="1075"/>
      <c r="C96" s="1075"/>
      <c r="D96" s="1075"/>
      <c r="E96" s="1075"/>
      <c r="F96" s="1076"/>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c r="A97" s="1074"/>
      <c r="B97" s="1075"/>
      <c r="C97" s="1075"/>
      <c r="D97" s="1075"/>
      <c r="E97" s="1075"/>
      <c r="F97" s="1076"/>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4"/>
      <c r="B98" s="1075"/>
      <c r="C98" s="1075"/>
      <c r="D98" s="1075"/>
      <c r="E98" s="1075"/>
      <c r="F98" s="1076"/>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4"/>
      <c r="B99" s="1075"/>
      <c r="C99" s="1075"/>
      <c r="D99" s="1075"/>
      <c r="E99" s="1075"/>
      <c r="F99" s="1076"/>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4"/>
      <c r="B100" s="1075"/>
      <c r="C100" s="1075"/>
      <c r="D100" s="1075"/>
      <c r="E100" s="1075"/>
      <c r="F100" s="1076"/>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4"/>
      <c r="B101" s="1075"/>
      <c r="C101" s="1075"/>
      <c r="D101" s="1075"/>
      <c r="E101" s="1075"/>
      <c r="F101" s="1076"/>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4"/>
      <c r="B102" s="1075"/>
      <c r="C102" s="1075"/>
      <c r="D102" s="1075"/>
      <c r="E102" s="1075"/>
      <c r="F102" s="1076"/>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4"/>
      <c r="B103" s="1075"/>
      <c r="C103" s="1075"/>
      <c r="D103" s="1075"/>
      <c r="E103" s="1075"/>
      <c r="F103" s="1076"/>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4"/>
      <c r="B104" s="1075"/>
      <c r="C104" s="1075"/>
      <c r="D104" s="1075"/>
      <c r="E104" s="1075"/>
      <c r="F104" s="1076"/>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4"/>
      <c r="B105" s="1075"/>
      <c r="C105" s="1075"/>
      <c r="D105" s="1075"/>
      <c r="E105" s="1075"/>
      <c r="F105" s="1076"/>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80" t="s">
        <v>28</v>
      </c>
      <c r="B108" s="1081"/>
      <c r="C108" s="1081"/>
      <c r="D108" s="1081"/>
      <c r="E108" s="1081"/>
      <c r="F108" s="1082"/>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c r="A109" s="1074"/>
      <c r="B109" s="1075"/>
      <c r="C109" s="1075"/>
      <c r="D109" s="1075"/>
      <c r="E109" s="1075"/>
      <c r="F109" s="1076"/>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c r="A110" s="1074"/>
      <c r="B110" s="1075"/>
      <c r="C110" s="1075"/>
      <c r="D110" s="1075"/>
      <c r="E110" s="1075"/>
      <c r="F110" s="1076"/>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c r="A111" s="1074"/>
      <c r="B111" s="1075"/>
      <c r="C111" s="1075"/>
      <c r="D111" s="1075"/>
      <c r="E111" s="1075"/>
      <c r="F111" s="1076"/>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4"/>
      <c r="B112" s="1075"/>
      <c r="C112" s="1075"/>
      <c r="D112" s="1075"/>
      <c r="E112" s="1075"/>
      <c r="F112" s="1076"/>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4"/>
      <c r="B113" s="1075"/>
      <c r="C113" s="1075"/>
      <c r="D113" s="1075"/>
      <c r="E113" s="1075"/>
      <c r="F113" s="1076"/>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4"/>
      <c r="B114" s="1075"/>
      <c r="C114" s="1075"/>
      <c r="D114" s="1075"/>
      <c r="E114" s="1075"/>
      <c r="F114" s="1076"/>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4"/>
      <c r="B115" s="1075"/>
      <c r="C115" s="1075"/>
      <c r="D115" s="1075"/>
      <c r="E115" s="1075"/>
      <c r="F115" s="1076"/>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4"/>
      <c r="B116" s="1075"/>
      <c r="C116" s="1075"/>
      <c r="D116" s="1075"/>
      <c r="E116" s="1075"/>
      <c r="F116" s="1076"/>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4"/>
      <c r="B117" s="1075"/>
      <c r="C117" s="1075"/>
      <c r="D117" s="1075"/>
      <c r="E117" s="1075"/>
      <c r="F117" s="1076"/>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4"/>
      <c r="B118" s="1075"/>
      <c r="C118" s="1075"/>
      <c r="D118" s="1075"/>
      <c r="E118" s="1075"/>
      <c r="F118" s="1076"/>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4"/>
      <c r="B119" s="1075"/>
      <c r="C119" s="1075"/>
      <c r="D119" s="1075"/>
      <c r="E119" s="1075"/>
      <c r="F119" s="1076"/>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4"/>
      <c r="B120" s="1075"/>
      <c r="C120" s="1075"/>
      <c r="D120" s="1075"/>
      <c r="E120" s="1075"/>
      <c r="F120" s="107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74"/>
      <c r="B121" s="1075"/>
      <c r="C121" s="1075"/>
      <c r="D121" s="1075"/>
      <c r="E121" s="1075"/>
      <c r="F121" s="1076"/>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c r="A122" s="1074"/>
      <c r="B122" s="1075"/>
      <c r="C122" s="1075"/>
      <c r="D122" s="1075"/>
      <c r="E122" s="1075"/>
      <c r="F122" s="1076"/>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c r="A123" s="1074"/>
      <c r="B123" s="1075"/>
      <c r="C123" s="1075"/>
      <c r="D123" s="1075"/>
      <c r="E123" s="1075"/>
      <c r="F123" s="1076"/>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c r="A124" s="1074"/>
      <c r="B124" s="1075"/>
      <c r="C124" s="1075"/>
      <c r="D124" s="1075"/>
      <c r="E124" s="1075"/>
      <c r="F124" s="1076"/>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4"/>
      <c r="B125" s="1075"/>
      <c r="C125" s="1075"/>
      <c r="D125" s="1075"/>
      <c r="E125" s="1075"/>
      <c r="F125" s="1076"/>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4"/>
      <c r="B126" s="1075"/>
      <c r="C126" s="1075"/>
      <c r="D126" s="1075"/>
      <c r="E126" s="1075"/>
      <c r="F126" s="1076"/>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4"/>
      <c r="B127" s="1075"/>
      <c r="C127" s="1075"/>
      <c r="D127" s="1075"/>
      <c r="E127" s="1075"/>
      <c r="F127" s="1076"/>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4"/>
      <c r="B128" s="1075"/>
      <c r="C128" s="1075"/>
      <c r="D128" s="1075"/>
      <c r="E128" s="1075"/>
      <c r="F128" s="1076"/>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4"/>
      <c r="B129" s="1075"/>
      <c r="C129" s="1075"/>
      <c r="D129" s="1075"/>
      <c r="E129" s="1075"/>
      <c r="F129" s="1076"/>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4"/>
      <c r="B130" s="1075"/>
      <c r="C130" s="1075"/>
      <c r="D130" s="1075"/>
      <c r="E130" s="1075"/>
      <c r="F130" s="1076"/>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4"/>
      <c r="B131" s="1075"/>
      <c r="C131" s="1075"/>
      <c r="D131" s="1075"/>
      <c r="E131" s="1075"/>
      <c r="F131" s="1076"/>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4"/>
      <c r="B132" s="1075"/>
      <c r="C132" s="1075"/>
      <c r="D132" s="1075"/>
      <c r="E132" s="1075"/>
      <c r="F132" s="1076"/>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4"/>
      <c r="B133" s="1075"/>
      <c r="C133" s="1075"/>
      <c r="D133" s="1075"/>
      <c r="E133" s="1075"/>
      <c r="F133" s="107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74"/>
      <c r="B134" s="1075"/>
      <c r="C134" s="1075"/>
      <c r="D134" s="1075"/>
      <c r="E134" s="1075"/>
      <c r="F134" s="1076"/>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c r="A135" s="1074"/>
      <c r="B135" s="1075"/>
      <c r="C135" s="1075"/>
      <c r="D135" s="1075"/>
      <c r="E135" s="1075"/>
      <c r="F135" s="1076"/>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c r="A136" s="1074"/>
      <c r="B136" s="1075"/>
      <c r="C136" s="1075"/>
      <c r="D136" s="1075"/>
      <c r="E136" s="1075"/>
      <c r="F136" s="1076"/>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c r="A137" s="1074"/>
      <c r="B137" s="1075"/>
      <c r="C137" s="1075"/>
      <c r="D137" s="1075"/>
      <c r="E137" s="1075"/>
      <c r="F137" s="1076"/>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4"/>
      <c r="B138" s="1075"/>
      <c r="C138" s="1075"/>
      <c r="D138" s="1075"/>
      <c r="E138" s="1075"/>
      <c r="F138" s="1076"/>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4"/>
      <c r="B139" s="1075"/>
      <c r="C139" s="1075"/>
      <c r="D139" s="1075"/>
      <c r="E139" s="1075"/>
      <c r="F139" s="1076"/>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4"/>
      <c r="B140" s="1075"/>
      <c r="C140" s="1075"/>
      <c r="D140" s="1075"/>
      <c r="E140" s="1075"/>
      <c r="F140" s="1076"/>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4"/>
      <c r="B141" s="1075"/>
      <c r="C141" s="1075"/>
      <c r="D141" s="1075"/>
      <c r="E141" s="1075"/>
      <c r="F141" s="1076"/>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4"/>
      <c r="B142" s="1075"/>
      <c r="C142" s="1075"/>
      <c r="D142" s="1075"/>
      <c r="E142" s="1075"/>
      <c r="F142" s="1076"/>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4"/>
      <c r="B143" s="1075"/>
      <c r="C143" s="1075"/>
      <c r="D143" s="1075"/>
      <c r="E143" s="1075"/>
      <c r="F143" s="1076"/>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4"/>
      <c r="B144" s="1075"/>
      <c r="C144" s="1075"/>
      <c r="D144" s="1075"/>
      <c r="E144" s="1075"/>
      <c r="F144" s="1076"/>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4"/>
      <c r="B145" s="1075"/>
      <c r="C145" s="1075"/>
      <c r="D145" s="1075"/>
      <c r="E145" s="1075"/>
      <c r="F145" s="1076"/>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4"/>
      <c r="B146" s="1075"/>
      <c r="C146" s="1075"/>
      <c r="D146" s="1075"/>
      <c r="E146" s="1075"/>
      <c r="F146" s="107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74"/>
      <c r="B147" s="1075"/>
      <c r="C147" s="1075"/>
      <c r="D147" s="1075"/>
      <c r="E147" s="1075"/>
      <c r="F147" s="1076"/>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c r="A148" s="1074"/>
      <c r="B148" s="1075"/>
      <c r="C148" s="1075"/>
      <c r="D148" s="1075"/>
      <c r="E148" s="1075"/>
      <c r="F148" s="1076"/>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c r="A149" s="1074"/>
      <c r="B149" s="1075"/>
      <c r="C149" s="1075"/>
      <c r="D149" s="1075"/>
      <c r="E149" s="1075"/>
      <c r="F149" s="1076"/>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c r="A150" s="1074"/>
      <c r="B150" s="1075"/>
      <c r="C150" s="1075"/>
      <c r="D150" s="1075"/>
      <c r="E150" s="1075"/>
      <c r="F150" s="1076"/>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4"/>
      <c r="B151" s="1075"/>
      <c r="C151" s="1075"/>
      <c r="D151" s="1075"/>
      <c r="E151" s="1075"/>
      <c r="F151" s="1076"/>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4"/>
      <c r="B152" s="1075"/>
      <c r="C152" s="1075"/>
      <c r="D152" s="1075"/>
      <c r="E152" s="1075"/>
      <c r="F152" s="1076"/>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4"/>
      <c r="B153" s="1075"/>
      <c r="C153" s="1075"/>
      <c r="D153" s="1075"/>
      <c r="E153" s="1075"/>
      <c r="F153" s="1076"/>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4"/>
      <c r="B154" s="1075"/>
      <c r="C154" s="1075"/>
      <c r="D154" s="1075"/>
      <c r="E154" s="1075"/>
      <c r="F154" s="1076"/>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4"/>
      <c r="B155" s="1075"/>
      <c r="C155" s="1075"/>
      <c r="D155" s="1075"/>
      <c r="E155" s="1075"/>
      <c r="F155" s="1076"/>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4"/>
      <c r="B156" s="1075"/>
      <c r="C156" s="1075"/>
      <c r="D156" s="1075"/>
      <c r="E156" s="1075"/>
      <c r="F156" s="1076"/>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4"/>
      <c r="B157" s="1075"/>
      <c r="C157" s="1075"/>
      <c r="D157" s="1075"/>
      <c r="E157" s="1075"/>
      <c r="F157" s="1076"/>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4"/>
      <c r="B158" s="1075"/>
      <c r="C158" s="1075"/>
      <c r="D158" s="1075"/>
      <c r="E158" s="1075"/>
      <c r="F158" s="1076"/>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80" t="s">
        <v>28</v>
      </c>
      <c r="B161" s="1081"/>
      <c r="C161" s="1081"/>
      <c r="D161" s="1081"/>
      <c r="E161" s="1081"/>
      <c r="F161" s="1082"/>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c r="A162" s="1074"/>
      <c r="B162" s="1075"/>
      <c r="C162" s="1075"/>
      <c r="D162" s="1075"/>
      <c r="E162" s="1075"/>
      <c r="F162" s="1076"/>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c r="A163" s="1074"/>
      <c r="B163" s="1075"/>
      <c r="C163" s="1075"/>
      <c r="D163" s="1075"/>
      <c r="E163" s="1075"/>
      <c r="F163" s="1076"/>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c r="A164" s="1074"/>
      <c r="B164" s="1075"/>
      <c r="C164" s="1075"/>
      <c r="D164" s="1075"/>
      <c r="E164" s="1075"/>
      <c r="F164" s="1076"/>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4"/>
      <c r="B165" s="1075"/>
      <c r="C165" s="1075"/>
      <c r="D165" s="1075"/>
      <c r="E165" s="1075"/>
      <c r="F165" s="1076"/>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4"/>
      <c r="B166" s="1075"/>
      <c r="C166" s="1075"/>
      <c r="D166" s="1075"/>
      <c r="E166" s="1075"/>
      <c r="F166" s="1076"/>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4"/>
      <c r="B167" s="1075"/>
      <c r="C167" s="1075"/>
      <c r="D167" s="1075"/>
      <c r="E167" s="1075"/>
      <c r="F167" s="1076"/>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4"/>
      <c r="B168" s="1075"/>
      <c r="C168" s="1075"/>
      <c r="D168" s="1075"/>
      <c r="E168" s="1075"/>
      <c r="F168" s="1076"/>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4"/>
      <c r="B169" s="1075"/>
      <c r="C169" s="1075"/>
      <c r="D169" s="1075"/>
      <c r="E169" s="1075"/>
      <c r="F169" s="1076"/>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4"/>
      <c r="B170" s="1075"/>
      <c r="C170" s="1075"/>
      <c r="D170" s="1075"/>
      <c r="E170" s="1075"/>
      <c r="F170" s="1076"/>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4"/>
      <c r="B171" s="1075"/>
      <c r="C171" s="1075"/>
      <c r="D171" s="1075"/>
      <c r="E171" s="1075"/>
      <c r="F171" s="1076"/>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4"/>
      <c r="B172" s="1075"/>
      <c r="C172" s="1075"/>
      <c r="D172" s="1075"/>
      <c r="E172" s="1075"/>
      <c r="F172" s="1076"/>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4"/>
      <c r="B173" s="1075"/>
      <c r="C173" s="1075"/>
      <c r="D173" s="1075"/>
      <c r="E173" s="1075"/>
      <c r="F173" s="107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74"/>
      <c r="B174" s="1075"/>
      <c r="C174" s="1075"/>
      <c r="D174" s="1075"/>
      <c r="E174" s="1075"/>
      <c r="F174" s="1076"/>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c r="A175" s="1074"/>
      <c r="B175" s="1075"/>
      <c r="C175" s="1075"/>
      <c r="D175" s="1075"/>
      <c r="E175" s="1075"/>
      <c r="F175" s="1076"/>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c r="A176" s="1074"/>
      <c r="B176" s="1075"/>
      <c r="C176" s="1075"/>
      <c r="D176" s="1075"/>
      <c r="E176" s="1075"/>
      <c r="F176" s="1076"/>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c r="A177" s="1074"/>
      <c r="B177" s="1075"/>
      <c r="C177" s="1075"/>
      <c r="D177" s="1075"/>
      <c r="E177" s="1075"/>
      <c r="F177" s="1076"/>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4"/>
      <c r="B178" s="1075"/>
      <c r="C178" s="1075"/>
      <c r="D178" s="1075"/>
      <c r="E178" s="1075"/>
      <c r="F178" s="1076"/>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4"/>
      <c r="B179" s="1075"/>
      <c r="C179" s="1075"/>
      <c r="D179" s="1075"/>
      <c r="E179" s="1075"/>
      <c r="F179" s="1076"/>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4"/>
      <c r="B180" s="1075"/>
      <c r="C180" s="1075"/>
      <c r="D180" s="1075"/>
      <c r="E180" s="1075"/>
      <c r="F180" s="1076"/>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4"/>
      <c r="B181" s="1075"/>
      <c r="C181" s="1075"/>
      <c r="D181" s="1075"/>
      <c r="E181" s="1075"/>
      <c r="F181" s="1076"/>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4"/>
      <c r="B182" s="1075"/>
      <c r="C182" s="1075"/>
      <c r="D182" s="1075"/>
      <c r="E182" s="1075"/>
      <c r="F182" s="1076"/>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4"/>
      <c r="B183" s="1075"/>
      <c r="C183" s="1075"/>
      <c r="D183" s="1075"/>
      <c r="E183" s="1075"/>
      <c r="F183" s="1076"/>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4"/>
      <c r="B184" s="1075"/>
      <c r="C184" s="1075"/>
      <c r="D184" s="1075"/>
      <c r="E184" s="1075"/>
      <c r="F184" s="1076"/>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4"/>
      <c r="B185" s="1075"/>
      <c r="C185" s="1075"/>
      <c r="D185" s="1075"/>
      <c r="E185" s="1075"/>
      <c r="F185" s="1076"/>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4"/>
      <c r="B186" s="1075"/>
      <c r="C186" s="1075"/>
      <c r="D186" s="1075"/>
      <c r="E186" s="1075"/>
      <c r="F186" s="107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74"/>
      <c r="B187" s="1075"/>
      <c r="C187" s="1075"/>
      <c r="D187" s="1075"/>
      <c r="E187" s="1075"/>
      <c r="F187" s="1076"/>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c r="A188" s="1074"/>
      <c r="B188" s="1075"/>
      <c r="C188" s="1075"/>
      <c r="D188" s="1075"/>
      <c r="E188" s="1075"/>
      <c r="F188" s="1076"/>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c r="A189" s="1074"/>
      <c r="B189" s="1075"/>
      <c r="C189" s="1075"/>
      <c r="D189" s="1075"/>
      <c r="E189" s="1075"/>
      <c r="F189" s="1076"/>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c r="A190" s="1074"/>
      <c r="B190" s="1075"/>
      <c r="C190" s="1075"/>
      <c r="D190" s="1075"/>
      <c r="E190" s="1075"/>
      <c r="F190" s="1076"/>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4"/>
      <c r="B191" s="1075"/>
      <c r="C191" s="1075"/>
      <c r="D191" s="1075"/>
      <c r="E191" s="1075"/>
      <c r="F191" s="1076"/>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4"/>
      <c r="B192" s="1075"/>
      <c r="C192" s="1075"/>
      <c r="D192" s="1075"/>
      <c r="E192" s="1075"/>
      <c r="F192" s="1076"/>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4"/>
      <c r="B193" s="1075"/>
      <c r="C193" s="1075"/>
      <c r="D193" s="1075"/>
      <c r="E193" s="1075"/>
      <c r="F193" s="1076"/>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4"/>
      <c r="B194" s="1075"/>
      <c r="C194" s="1075"/>
      <c r="D194" s="1075"/>
      <c r="E194" s="1075"/>
      <c r="F194" s="1076"/>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4"/>
      <c r="B195" s="1075"/>
      <c r="C195" s="1075"/>
      <c r="D195" s="1075"/>
      <c r="E195" s="1075"/>
      <c r="F195" s="1076"/>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4"/>
      <c r="B196" s="1075"/>
      <c r="C196" s="1075"/>
      <c r="D196" s="1075"/>
      <c r="E196" s="1075"/>
      <c r="F196" s="1076"/>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4"/>
      <c r="B197" s="1075"/>
      <c r="C197" s="1075"/>
      <c r="D197" s="1075"/>
      <c r="E197" s="1075"/>
      <c r="F197" s="1076"/>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4"/>
      <c r="B198" s="1075"/>
      <c r="C198" s="1075"/>
      <c r="D198" s="1075"/>
      <c r="E198" s="1075"/>
      <c r="F198" s="1076"/>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4"/>
      <c r="B199" s="1075"/>
      <c r="C199" s="1075"/>
      <c r="D199" s="1075"/>
      <c r="E199" s="1075"/>
      <c r="F199" s="107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74"/>
      <c r="B200" s="1075"/>
      <c r="C200" s="1075"/>
      <c r="D200" s="1075"/>
      <c r="E200" s="1075"/>
      <c r="F200" s="1076"/>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c r="A201" s="1074"/>
      <c r="B201" s="1075"/>
      <c r="C201" s="1075"/>
      <c r="D201" s="1075"/>
      <c r="E201" s="1075"/>
      <c r="F201" s="1076"/>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c r="A202" s="1074"/>
      <c r="B202" s="1075"/>
      <c r="C202" s="1075"/>
      <c r="D202" s="1075"/>
      <c r="E202" s="1075"/>
      <c r="F202" s="1076"/>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c r="A203" s="1074"/>
      <c r="B203" s="1075"/>
      <c r="C203" s="1075"/>
      <c r="D203" s="1075"/>
      <c r="E203" s="1075"/>
      <c r="F203" s="1076"/>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4"/>
      <c r="B204" s="1075"/>
      <c r="C204" s="1075"/>
      <c r="D204" s="1075"/>
      <c r="E204" s="1075"/>
      <c r="F204" s="1076"/>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4"/>
      <c r="B205" s="1075"/>
      <c r="C205" s="1075"/>
      <c r="D205" s="1075"/>
      <c r="E205" s="1075"/>
      <c r="F205" s="1076"/>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4"/>
      <c r="B206" s="1075"/>
      <c r="C206" s="1075"/>
      <c r="D206" s="1075"/>
      <c r="E206" s="1075"/>
      <c r="F206" s="1076"/>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4"/>
      <c r="B207" s="1075"/>
      <c r="C207" s="1075"/>
      <c r="D207" s="1075"/>
      <c r="E207" s="1075"/>
      <c r="F207" s="1076"/>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4"/>
      <c r="B208" s="1075"/>
      <c r="C208" s="1075"/>
      <c r="D208" s="1075"/>
      <c r="E208" s="1075"/>
      <c r="F208" s="1076"/>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4"/>
      <c r="B209" s="1075"/>
      <c r="C209" s="1075"/>
      <c r="D209" s="1075"/>
      <c r="E209" s="1075"/>
      <c r="F209" s="1076"/>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4"/>
      <c r="B210" s="1075"/>
      <c r="C210" s="1075"/>
      <c r="D210" s="1075"/>
      <c r="E210" s="1075"/>
      <c r="F210" s="1076"/>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4"/>
      <c r="B211" s="1075"/>
      <c r="C211" s="1075"/>
      <c r="D211" s="1075"/>
      <c r="E211" s="1075"/>
      <c r="F211" s="1076"/>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c r="A215" s="1074"/>
      <c r="B215" s="1075"/>
      <c r="C215" s="1075"/>
      <c r="D215" s="1075"/>
      <c r="E215" s="1075"/>
      <c r="F215" s="1076"/>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c r="A216" s="1074"/>
      <c r="B216" s="1075"/>
      <c r="C216" s="1075"/>
      <c r="D216" s="1075"/>
      <c r="E216" s="1075"/>
      <c r="F216" s="1076"/>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c r="A217" s="1074"/>
      <c r="B217" s="1075"/>
      <c r="C217" s="1075"/>
      <c r="D217" s="1075"/>
      <c r="E217" s="1075"/>
      <c r="F217" s="1076"/>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4"/>
      <c r="B218" s="1075"/>
      <c r="C218" s="1075"/>
      <c r="D218" s="1075"/>
      <c r="E218" s="1075"/>
      <c r="F218" s="1076"/>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4"/>
      <c r="B219" s="1075"/>
      <c r="C219" s="1075"/>
      <c r="D219" s="1075"/>
      <c r="E219" s="1075"/>
      <c r="F219" s="1076"/>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4"/>
      <c r="B220" s="1075"/>
      <c r="C220" s="1075"/>
      <c r="D220" s="1075"/>
      <c r="E220" s="1075"/>
      <c r="F220" s="1076"/>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4"/>
      <c r="B221" s="1075"/>
      <c r="C221" s="1075"/>
      <c r="D221" s="1075"/>
      <c r="E221" s="1075"/>
      <c r="F221" s="1076"/>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4"/>
      <c r="B222" s="1075"/>
      <c r="C222" s="1075"/>
      <c r="D222" s="1075"/>
      <c r="E222" s="1075"/>
      <c r="F222" s="1076"/>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4"/>
      <c r="B223" s="1075"/>
      <c r="C223" s="1075"/>
      <c r="D223" s="1075"/>
      <c r="E223" s="1075"/>
      <c r="F223" s="1076"/>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4"/>
      <c r="B224" s="1075"/>
      <c r="C224" s="1075"/>
      <c r="D224" s="1075"/>
      <c r="E224" s="1075"/>
      <c r="F224" s="1076"/>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4"/>
      <c r="B225" s="1075"/>
      <c r="C225" s="1075"/>
      <c r="D225" s="1075"/>
      <c r="E225" s="1075"/>
      <c r="F225" s="1076"/>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4"/>
      <c r="B226" s="1075"/>
      <c r="C226" s="1075"/>
      <c r="D226" s="1075"/>
      <c r="E226" s="1075"/>
      <c r="F226" s="107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74"/>
      <c r="B227" s="1075"/>
      <c r="C227" s="1075"/>
      <c r="D227" s="1075"/>
      <c r="E227" s="1075"/>
      <c r="F227" s="1076"/>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c r="A228" s="1074"/>
      <c r="B228" s="1075"/>
      <c r="C228" s="1075"/>
      <c r="D228" s="1075"/>
      <c r="E228" s="1075"/>
      <c r="F228" s="1076"/>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c r="A229" s="1074"/>
      <c r="B229" s="1075"/>
      <c r="C229" s="1075"/>
      <c r="D229" s="1075"/>
      <c r="E229" s="1075"/>
      <c r="F229" s="1076"/>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c r="A230" s="1074"/>
      <c r="B230" s="1075"/>
      <c r="C230" s="1075"/>
      <c r="D230" s="1075"/>
      <c r="E230" s="1075"/>
      <c r="F230" s="1076"/>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4"/>
      <c r="B231" s="1075"/>
      <c r="C231" s="1075"/>
      <c r="D231" s="1075"/>
      <c r="E231" s="1075"/>
      <c r="F231" s="1076"/>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4"/>
      <c r="B232" s="1075"/>
      <c r="C232" s="1075"/>
      <c r="D232" s="1075"/>
      <c r="E232" s="1075"/>
      <c r="F232" s="1076"/>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4"/>
      <c r="B233" s="1075"/>
      <c r="C233" s="1075"/>
      <c r="D233" s="1075"/>
      <c r="E233" s="1075"/>
      <c r="F233" s="1076"/>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4"/>
      <c r="B234" s="1075"/>
      <c r="C234" s="1075"/>
      <c r="D234" s="1075"/>
      <c r="E234" s="1075"/>
      <c r="F234" s="1076"/>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4"/>
      <c r="B235" s="1075"/>
      <c r="C235" s="1075"/>
      <c r="D235" s="1075"/>
      <c r="E235" s="1075"/>
      <c r="F235" s="1076"/>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4"/>
      <c r="B236" s="1075"/>
      <c r="C236" s="1075"/>
      <c r="D236" s="1075"/>
      <c r="E236" s="1075"/>
      <c r="F236" s="1076"/>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4"/>
      <c r="B237" s="1075"/>
      <c r="C237" s="1075"/>
      <c r="D237" s="1075"/>
      <c r="E237" s="1075"/>
      <c r="F237" s="1076"/>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4"/>
      <c r="B238" s="1075"/>
      <c r="C238" s="1075"/>
      <c r="D238" s="1075"/>
      <c r="E238" s="1075"/>
      <c r="F238" s="1076"/>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4"/>
      <c r="B239" s="1075"/>
      <c r="C239" s="1075"/>
      <c r="D239" s="1075"/>
      <c r="E239" s="1075"/>
      <c r="F239" s="107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74"/>
      <c r="B240" s="1075"/>
      <c r="C240" s="1075"/>
      <c r="D240" s="1075"/>
      <c r="E240" s="1075"/>
      <c r="F240" s="1076"/>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c r="A241" s="1074"/>
      <c r="B241" s="1075"/>
      <c r="C241" s="1075"/>
      <c r="D241" s="1075"/>
      <c r="E241" s="1075"/>
      <c r="F241" s="1076"/>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c r="A242" s="1074"/>
      <c r="B242" s="1075"/>
      <c r="C242" s="1075"/>
      <c r="D242" s="1075"/>
      <c r="E242" s="1075"/>
      <c r="F242" s="1076"/>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c r="A243" s="1074"/>
      <c r="B243" s="1075"/>
      <c r="C243" s="1075"/>
      <c r="D243" s="1075"/>
      <c r="E243" s="1075"/>
      <c r="F243" s="1076"/>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4"/>
      <c r="B244" s="1075"/>
      <c r="C244" s="1075"/>
      <c r="D244" s="1075"/>
      <c r="E244" s="1075"/>
      <c r="F244" s="1076"/>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4"/>
      <c r="B245" s="1075"/>
      <c r="C245" s="1075"/>
      <c r="D245" s="1075"/>
      <c r="E245" s="1075"/>
      <c r="F245" s="1076"/>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4"/>
      <c r="B246" s="1075"/>
      <c r="C246" s="1075"/>
      <c r="D246" s="1075"/>
      <c r="E246" s="1075"/>
      <c r="F246" s="1076"/>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4"/>
      <c r="B247" s="1075"/>
      <c r="C247" s="1075"/>
      <c r="D247" s="1075"/>
      <c r="E247" s="1075"/>
      <c r="F247" s="1076"/>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4"/>
      <c r="B248" s="1075"/>
      <c r="C248" s="1075"/>
      <c r="D248" s="1075"/>
      <c r="E248" s="1075"/>
      <c r="F248" s="1076"/>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4"/>
      <c r="B249" s="1075"/>
      <c r="C249" s="1075"/>
      <c r="D249" s="1075"/>
      <c r="E249" s="1075"/>
      <c r="F249" s="1076"/>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4"/>
      <c r="B250" s="1075"/>
      <c r="C250" s="1075"/>
      <c r="D250" s="1075"/>
      <c r="E250" s="1075"/>
      <c r="F250" s="1076"/>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4"/>
      <c r="B251" s="1075"/>
      <c r="C251" s="1075"/>
      <c r="D251" s="1075"/>
      <c r="E251" s="1075"/>
      <c r="F251" s="1076"/>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4"/>
      <c r="B252" s="1075"/>
      <c r="C252" s="1075"/>
      <c r="D252" s="1075"/>
      <c r="E252" s="1075"/>
      <c r="F252" s="107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74"/>
      <c r="B253" s="1075"/>
      <c r="C253" s="1075"/>
      <c r="D253" s="1075"/>
      <c r="E253" s="1075"/>
      <c r="F253" s="1076"/>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c r="A254" s="1074"/>
      <c r="B254" s="1075"/>
      <c r="C254" s="1075"/>
      <c r="D254" s="1075"/>
      <c r="E254" s="1075"/>
      <c r="F254" s="1076"/>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c r="A255" s="1074"/>
      <c r="B255" s="1075"/>
      <c r="C255" s="1075"/>
      <c r="D255" s="1075"/>
      <c r="E255" s="1075"/>
      <c r="F255" s="1076"/>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c r="A256" s="1074"/>
      <c r="B256" s="1075"/>
      <c r="C256" s="1075"/>
      <c r="D256" s="1075"/>
      <c r="E256" s="1075"/>
      <c r="F256" s="1076"/>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4"/>
      <c r="B257" s="1075"/>
      <c r="C257" s="1075"/>
      <c r="D257" s="1075"/>
      <c r="E257" s="1075"/>
      <c r="F257" s="1076"/>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4"/>
      <c r="B258" s="1075"/>
      <c r="C258" s="1075"/>
      <c r="D258" s="1075"/>
      <c r="E258" s="1075"/>
      <c r="F258" s="1076"/>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4"/>
      <c r="B259" s="1075"/>
      <c r="C259" s="1075"/>
      <c r="D259" s="1075"/>
      <c r="E259" s="1075"/>
      <c r="F259" s="1076"/>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4"/>
      <c r="B260" s="1075"/>
      <c r="C260" s="1075"/>
      <c r="D260" s="1075"/>
      <c r="E260" s="1075"/>
      <c r="F260" s="1076"/>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4"/>
      <c r="B261" s="1075"/>
      <c r="C261" s="1075"/>
      <c r="D261" s="1075"/>
      <c r="E261" s="1075"/>
      <c r="F261" s="1076"/>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4"/>
      <c r="B262" s="1075"/>
      <c r="C262" s="1075"/>
      <c r="D262" s="1075"/>
      <c r="E262" s="1075"/>
      <c r="F262" s="1076"/>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4"/>
      <c r="B263" s="1075"/>
      <c r="C263" s="1075"/>
      <c r="D263" s="1075"/>
      <c r="E263" s="1075"/>
      <c r="F263" s="1076"/>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4"/>
      <c r="B264" s="1075"/>
      <c r="C264" s="1075"/>
      <c r="D264" s="1075"/>
      <c r="E264" s="1075"/>
      <c r="F264" s="1076"/>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3" t="s">
        <v>300</v>
      </c>
      <c r="K3" s="390"/>
      <c r="L3" s="390"/>
      <c r="M3" s="390"/>
      <c r="N3" s="390"/>
      <c r="O3" s="390"/>
      <c r="P3" s="391" t="s">
        <v>27</v>
      </c>
      <c r="Q3" s="391"/>
      <c r="R3" s="391"/>
      <c r="S3" s="391"/>
      <c r="T3" s="391"/>
      <c r="U3" s="391"/>
      <c r="V3" s="391"/>
      <c r="W3" s="391"/>
      <c r="X3" s="391"/>
      <c r="Y3" s="392" t="s">
        <v>357</v>
      </c>
      <c r="Z3" s="393"/>
      <c r="AA3" s="393"/>
      <c r="AB3" s="393"/>
      <c r="AC3" s="173" t="s">
        <v>342</v>
      </c>
      <c r="AD3" s="173"/>
      <c r="AE3" s="173"/>
      <c r="AF3" s="173"/>
      <c r="AG3" s="173"/>
      <c r="AH3" s="392" t="s">
        <v>261</v>
      </c>
      <c r="AI3" s="389"/>
      <c r="AJ3" s="389"/>
      <c r="AK3" s="389"/>
      <c r="AL3" s="389" t="s">
        <v>21</v>
      </c>
      <c r="AM3" s="389"/>
      <c r="AN3" s="389"/>
      <c r="AO3" s="394"/>
      <c r="AP3" s="395" t="s">
        <v>301</v>
      </c>
      <c r="AQ3" s="395"/>
      <c r="AR3" s="395"/>
      <c r="AS3" s="395"/>
      <c r="AT3" s="395"/>
      <c r="AU3" s="395"/>
      <c r="AV3" s="395"/>
      <c r="AW3" s="395"/>
      <c r="AX3" s="395"/>
    </row>
    <row r="4" spans="1:50" ht="26.25" customHeight="1">
      <c r="A4" s="1085">
        <v>1</v>
      </c>
      <c r="B4" s="108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5">
        <v>2</v>
      </c>
      <c r="B5" s="108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5">
        <v>3</v>
      </c>
      <c r="B6" s="108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5">
        <v>4</v>
      </c>
      <c r="B7" s="108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5">
        <v>5</v>
      </c>
      <c r="B8" s="108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5">
        <v>6</v>
      </c>
      <c r="B9" s="108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5">
        <v>7</v>
      </c>
      <c r="B10" s="108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5">
        <v>8</v>
      </c>
      <c r="B11" s="108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5">
        <v>9</v>
      </c>
      <c r="B12" s="108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5">
        <v>10</v>
      </c>
      <c r="B13" s="108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5">
        <v>11</v>
      </c>
      <c r="B14" s="108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5">
        <v>12</v>
      </c>
      <c r="B15" s="108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5">
        <v>13</v>
      </c>
      <c r="B16" s="108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5">
        <v>14</v>
      </c>
      <c r="B17" s="108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5">
        <v>15</v>
      </c>
      <c r="B18" s="108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5">
        <v>16</v>
      </c>
      <c r="B19" s="108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5">
        <v>17</v>
      </c>
      <c r="B20" s="108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5">
        <v>18</v>
      </c>
      <c r="B21" s="108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5">
        <v>19</v>
      </c>
      <c r="B22" s="108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5">
        <v>20</v>
      </c>
      <c r="B23" s="108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5">
        <v>21</v>
      </c>
      <c r="B24" s="108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5">
        <v>22</v>
      </c>
      <c r="B25" s="108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5">
        <v>23</v>
      </c>
      <c r="B26" s="108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5">
        <v>24</v>
      </c>
      <c r="B27" s="108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5">
        <v>25</v>
      </c>
      <c r="B28" s="108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5">
        <v>26</v>
      </c>
      <c r="B29" s="108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5">
        <v>27</v>
      </c>
      <c r="B30" s="108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5">
        <v>28</v>
      </c>
      <c r="B31" s="108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5">
        <v>29</v>
      </c>
      <c r="B32" s="108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5">
        <v>30</v>
      </c>
      <c r="B33" s="108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3" t="s">
        <v>300</v>
      </c>
      <c r="K36" s="390"/>
      <c r="L36" s="390"/>
      <c r="M36" s="390"/>
      <c r="N36" s="390"/>
      <c r="O36" s="390"/>
      <c r="P36" s="391" t="s">
        <v>27</v>
      </c>
      <c r="Q36" s="391"/>
      <c r="R36" s="391"/>
      <c r="S36" s="391"/>
      <c r="T36" s="391"/>
      <c r="U36" s="391"/>
      <c r="V36" s="391"/>
      <c r="W36" s="391"/>
      <c r="X36" s="391"/>
      <c r="Y36" s="392" t="s">
        <v>357</v>
      </c>
      <c r="Z36" s="393"/>
      <c r="AA36" s="393"/>
      <c r="AB36" s="393"/>
      <c r="AC36" s="173" t="s">
        <v>342</v>
      </c>
      <c r="AD36" s="173"/>
      <c r="AE36" s="173"/>
      <c r="AF36" s="173"/>
      <c r="AG36" s="173"/>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c r="A37" s="1085">
        <v>1</v>
      </c>
      <c r="B37" s="108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5">
        <v>2</v>
      </c>
      <c r="B38" s="108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5">
        <v>3</v>
      </c>
      <c r="B39" s="108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5">
        <v>4</v>
      </c>
      <c r="B40" s="108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5">
        <v>5</v>
      </c>
      <c r="B41" s="108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5">
        <v>6</v>
      </c>
      <c r="B42" s="108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5">
        <v>7</v>
      </c>
      <c r="B43" s="108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5">
        <v>8</v>
      </c>
      <c r="B44" s="108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5">
        <v>9</v>
      </c>
      <c r="B45" s="108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5">
        <v>10</v>
      </c>
      <c r="B46" s="108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5">
        <v>11</v>
      </c>
      <c r="B47" s="108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5">
        <v>12</v>
      </c>
      <c r="B48" s="108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5">
        <v>13</v>
      </c>
      <c r="B49" s="108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5">
        <v>14</v>
      </c>
      <c r="B50" s="108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5">
        <v>15</v>
      </c>
      <c r="B51" s="108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5">
        <v>16</v>
      </c>
      <c r="B52" s="108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5">
        <v>17</v>
      </c>
      <c r="B53" s="108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5">
        <v>18</v>
      </c>
      <c r="B54" s="108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5">
        <v>19</v>
      </c>
      <c r="B55" s="108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5">
        <v>20</v>
      </c>
      <c r="B56" s="108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5">
        <v>21</v>
      </c>
      <c r="B57" s="108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5">
        <v>22</v>
      </c>
      <c r="B58" s="108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5">
        <v>23</v>
      </c>
      <c r="B59" s="108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5">
        <v>24</v>
      </c>
      <c r="B60" s="108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5">
        <v>25</v>
      </c>
      <c r="B61" s="108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5">
        <v>26</v>
      </c>
      <c r="B62" s="108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5">
        <v>27</v>
      </c>
      <c r="B63" s="108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5">
        <v>28</v>
      </c>
      <c r="B64" s="108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5">
        <v>29</v>
      </c>
      <c r="B65" s="108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5">
        <v>30</v>
      </c>
      <c r="B66" s="108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3" t="s">
        <v>300</v>
      </c>
      <c r="K69" s="390"/>
      <c r="L69" s="390"/>
      <c r="M69" s="390"/>
      <c r="N69" s="390"/>
      <c r="O69" s="390"/>
      <c r="P69" s="391" t="s">
        <v>27</v>
      </c>
      <c r="Q69" s="391"/>
      <c r="R69" s="391"/>
      <c r="S69" s="391"/>
      <c r="T69" s="391"/>
      <c r="U69" s="391"/>
      <c r="V69" s="391"/>
      <c r="W69" s="391"/>
      <c r="X69" s="391"/>
      <c r="Y69" s="392" t="s">
        <v>357</v>
      </c>
      <c r="Z69" s="393"/>
      <c r="AA69" s="393"/>
      <c r="AB69" s="393"/>
      <c r="AC69" s="173" t="s">
        <v>342</v>
      </c>
      <c r="AD69" s="173"/>
      <c r="AE69" s="173"/>
      <c r="AF69" s="173"/>
      <c r="AG69" s="173"/>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c r="A70" s="1085">
        <v>1</v>
      </c>
      <c r="B70" s="108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5">
        <v>2</v>
      </c>
      <c r="B71" s="108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5">
        <v>3</v>
      </c>
      <c r="B72" s="108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5">
        <v>4</v>
      </c>
      <c r="B73" s="108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5">
        <v>5</v>
      </c>
      <c r="B74" s="108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5">
        <v>6</v>
      </c>
      <c r="B75" s="108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5">
        <v>7</v>
      </c>
      <c r="B76" s="108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5">
        <v>8</v>
      </c>
      <c r="B77" s="108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5">
        <v>9</v>
      </c>
      <c r="B78" s="108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5">
        <v>10</v>
      </c>
      <c r="B79" s="108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5">
        <v>11</v>
      </c>
      <c r="B80" s="108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5">
        <v>12</v>
      </c>
      <c r="B81" s="108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5">
        <v>13</v>
      </c>
      <c r="B82" s="108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5">
        <v>14</v>
      </c>
      <c r="B83" s="108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5">
        <v>15</v>
      </c>
      <c r="B84" s="108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5">
        <v>16</v>
      </c>
      <c r="B85" s="108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5">
        <v>17</v>
      </c>
      <c r="B86" s="108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5">
        <v>18</v>
      </c>
      <c r="B87" s="108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5">
        <v>19</v>
      </c>
      <c r="B88" s="108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5">
        <v>20</v>
      </c>
      <c r="B89" s="108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5">
        <v>21</v>
      </c>
      <c r="B90" s="108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5">
        <v>22</v>
      </c>
      <c r="B91" s="108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5">
        <v>23</v>
      </c>
      <c r="B92" s="108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5">
        <v>24</v>
      </c>
      <c r="B93" s="108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5">
        <v>25</v>
      </c>
      <c r="B94" s="108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5">
        <v>26</v>
      </c>
      <c r="B95" s="108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5">
        <v>27</v>
      </c>
      <c r="B96" s="108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5">
        <v>28</v>
      </c>
      <c r="B97" s="108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5">
        <v>29</v>
      </c>
      <c r="B98" s="108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5">
        <v>30</v>
      </c>
      <c r="B99" s="108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3"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3" t="s">
        <v>342</v>
      </c>
      <c r="AD102" s="173"/>
      <c r="AE102" s="173"/>
      <c r="AF102" s="173"/>
      <c r="AG102" s="173"/>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c r="A103" s="1085">
        <v>1</v>
      </c>
      <c r="B103" s="108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5">
        <v>2</v>
      </c>
      <c r="B104" s="108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5">
        <v>3</v>
      </c>
      <c r="B105" s="108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5">
        <v>4</v>
      </c>
      <c r="B106" s="108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5">
        <v>5</v>
      </c>
      <c r="B107" s="108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5">
        <v>6</v>
      </c>
      <c r="B108" s="108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5">
        <v>7</v>
      </c>
      <c r="B109" s="108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5">
        <v>8</v>
      </c>
      <c r="B110" s="108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5">
        <v>9</v>
      </c>
      <c r="B111" s="108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5">
        <v>10</v>
      </c>
      <c r="B112" s="108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5">
        <v>11</v>
      </c>
      <c r="B113" s="108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5">
        <v>12</v>
      </c>
      <c r="B114" s="108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5">
        <v>13</v>
      </c>
      <c r="B115" s="108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5">
        <v>14</v>
      </c>
      <c r="B116" s="108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5">
        <v>15</v>
      </c>
      <c r="B117" s="108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5">
        <v>16</v>
      </c>
      <c r="B118" s="108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5">
        <v>17</v>
      </c>
      <c r="B119" s="108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5">
        <v>18</v>
      </c>
      <c r="B120" s="108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5">
        <v>19</v>
      </c>
      <c r="B121" s="108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5">
        <v>20</v>
      </c>
      <c r="B122" s="108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5">
        <v>21</v>
      </c>
      <c r="B123" s="108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5">
        <v>22</v>
      </c>
      <c r="B124" s="108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5">
        <v>23</v>
      </c>
      <c r="B125" s="108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5">
        <v>24</v>
      </c>
      <c r="B126" s="108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5">
        <v>25</v>
      </c>
      <c r="B127" s="108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5">
        <v>26</v>
      </c>
      <c r="B128" s="108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5">
        <v>27</v>
      </c>
      <c r="B129" s="108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5">
        <v>28</v>
      </c>
      <c r="B130" s="108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5">
        <v>29</v>
      </c>
      <c r="B131" s="108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5">
        <v>30</v>
      </c>
      <c r="B132" s="108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3"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3" t="s">
        <v>342</v>
      </c>
      <c r="AD135" s="173"/>
      <c r="AE135" s="173"/>
      <c r="AF135" s="173"/>
      <c r="AG135" s="173"/>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c r="A136" s="1085">
        <v>1</v>
      </c>
      <c r="B136" s="108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5">
        <v>2</v>
      </c>
      <c r="B137" s="108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5">
        <v>3</v>
      </c>
      <c r="B138" s="108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5">
        <v>4</v>
      </c>
      <c r="B139" s="108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5">
        <v>5</v>
      </c>
      <c r="B140" s="108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5">
        <v>6</v>
      </c>
      <c r="B141" s="108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5">
        <v>7</v>
      </c>
      <c r="B142" s="108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5">
        <v>8</v>
      </c>
      <c r="B143" s="108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5">
        <v>9</v>
      </c>
      <c r="B144" s="108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5">
        <v>10</v>
      </c>
      <c r="B145" s="108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5">
        <v>11</v>
      </c>
      <c r="B146" s="108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5">
        <v>12</v>
      </c>
      <c r="B147" s="108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5">
        <v>13</v>
      </c>
      <c r="B148" s="108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5">
        <v>14</v>
      </c>
      <c r="B149" s="108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5">
        <v>15</v>
      </c>
      <c r="B150" s="108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5">
        <v>16</v>
      </c>
      <c r="B151" s="108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5">
        <v>17</v>
      </c>
      <c r="B152" s="108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5">
        <v>18</v>
      </c>
      <c r="B153" s="108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5">
        <v>19</v>
      </c>
      <c r="B154" s="108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5">
        <v>20</v>
      </c>
      <c r="B155" s="108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5">
        <v>21</v>
      </c>
      <c r="B156" s="108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5">
        <v>22</v>
      </c>
      <c r="B157" s="108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5">
        <v>23</v>
      </c>
      <c r="B158" s="108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5">
        <v>24</v>
      </c>
      <c r="B159" s="108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5">
        <v>25</v>
      </c>
      <c r="B160" s="108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5">
        <v>26</v>
      </c>
      <c r="B161" s="108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5">
        <v>27</v>
      </c>
      <c r="B162" s="108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5">
        <v>28</v>
      </c>
      <c r="B163" s="108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5">
        <v>29</v>
      </c>
      <c r="B164" s="108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5">
        <v>30</v>
      </c>
      <c r="B165" s="108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3"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3" t="s">
        <v>342</v>
      </c>
      <c r="AD168" s="173"/>
      <c r="AE168" s="173"/>
      <c r="AF168" s="173"/>
      <c r="AG168" s="173"/>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c r="A169" s="1085">
        <v>1</v>
      </c>
      <c r="B169" s="108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5">
        <v>2</v>
      </c>
      <c r="B170" s="108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5">
        <v>3</v>
      </c>
      <c r="B171" s="108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5">
        <v>4</v>
      </c>
      <c r="B172" s="108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5">
        <v>5</v>
      </c>
      <c r="B173" s="108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5">
        <v>6</v>
      </c>
      <c r="B174" s="108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5">
        <v>7</v>
      </c>
      <c r="B175" s="108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5">
        <v>8</v>
      </c>
      <c r="B176" s="108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5">
        <v>9</v>
      </c>
      <c r="B177" s="108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5">
        <v>10</v>
      </c>
      <c r="B178" s="108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5">
        <v>11</v>
      </c>
      <c r="B179" s="108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5">
        <v>12</v>
      </c>
      <c r="B180" s="108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5">
        <v>13</v>
      </c>
      <c r="B181" s="108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5">
        <v>14</v>
      </c>
      <c r="B182" s="108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5">
        <v>15</v>
      </c>
      <c r="B183" s="108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5">
        <v>16</v>
      </c>
      <c r="B184" s="108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5">
        <v>17</v>
      </c>
      <c r="B185" s="108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5">
        <v>18</v>
      </c>
      <c r="B186" s="108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5">
        <v>19</v>
      </c>
      <c r="B187" s="108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5">
        <v>20</v>
      </c>
      <c r="B188" s="108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5">
        <v>21</v>
      </c>
      <c r="B189" s="108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5">
        <v>22</v>
      </c>
      <c r="B190" s="108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5">
        <v>23</v>
      </c>
      <c r="B191" s="108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5">
        <v>24</v>
      </c>
      <c r="B192" s="108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5">
        <v>25</v>
      </c>
      <c r="B193" s="108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5">
        <v>26</v>
      </c>
      <c r="B194" s="108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5">
        <v>27</v>
      </c>
      <c r="B195" s="108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5">
        <v>28</v>
      </c>
      <c r="B196" s="108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5">
        <v>29</v>
      </c>
      <c r="B197" s="108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5">
        <v>30</v>
      </c>
      <c r="B198" s="108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3"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3" t="s">
        <v>342</v>
      </c>
      <c r="AD201" s="173"/>
      <c r="AE201" s="173"/>
      <c r="AF201" s="173"/>
      <c r="AG201" s="173"/>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c r="A202" s="1085">
        <v>1</v>
      </c>
      <c r="B202" s="108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5">
        <v>2</v>
      </c>
      <c r="B203" s="108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5">
        <v>3</v>
      </c>
      <c r="B204" s="108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5">
        <v>4</v>
      </c>
      <c r="B205" s="108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5">
        <v>5</v>
      </c>
      <c r="B206" s="108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5">
        <v>6</v>
      </c>
      <c r="B207" s="108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5">
        <v>7</v>
      </c>
      <c r="B208" s="108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5">
        <v>8</v>
      </c>
      <c r="B209" s="108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5">
        <v>9</v>
      </c>
      <c r="B210" s="108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5">
        <v>10</v>
      </c>
      <c r="B211" s="108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5">
        <v>11</v>
      </c>
      <c r="B212" s="108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5">
        <v>12</v>
      </c>
      <c r="B213" s="108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5">
        <v>13</v>
      </c>
      <c r="B214" s="108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5">
        <v>14</v>
      </c>
      <c r="B215" s="108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5">
        <v>15</v>
      </c>
      <c r="B216" s="108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5">
        <v>16</v>
      </c>
      <c r="B217" s="108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5">
        <v>17</v>
      </c>
      <c r="B218" s="108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5">
        <v>18</v>
      </c>
      <c r="B219" s="108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5">
        <v>19</v>
      </c>
      <c r="B220" s="108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5">
        <v>20</v>
      </c>
      <c r="B221" s="108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5">
        <v>21</v>
      </c>
      <c r="B222" s="108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5">
        <v>22</v>
      </c>
      <c r="B223" s="108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5">
        <v>23</v>
      </c>
      <c r="B224" s="108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5">
        <v>24</v>
      </c>
      <c r="B225" s="108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5">
        <v>25</v>
      </c>
      <c r="B226" s="108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5">
        <v>26</v>
      </c>
      <c r="B227" s="108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5">
        <v>27</v>
      </c>
      <c r="B228" s="108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5">
        <v>28</v>
      </c>
      <c r="B229" s="108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5">
        <v>29</v>
      </c>
      <c r="B230" s="108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5">
        <v>30</v>
      </c>
      <c r="B231" s="108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3"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3" t="s">
        <v>342</v>
      </c>
      <c r="AD234" s="173"/>
      <c r="AE234" s="173"/>
      <c r="AF234" s="173"/>
      <c r="AG234" s="173"/>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c r="A235" s="1085">
        <v>1</v>
      </c>
      <c r="B235" s="108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5">
        <v>2</v>
      </c>
      <c r="B236" s="108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5">
        <v>3</v>
      </c>
      <c r="B237" s="108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5">
        <v>4</v>
      </c>
      <c r="B238" s="108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5">
        <v>5</v>
      </c>
      <c r="B239" s="108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5">
        <v>6</v>
      </c>
      <c r="B240" s="108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5">
        <v>7</v>
      </c>
      <c r="B241" s="108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5">
        <v>8</v>
      </c>
      <c r="B242" s="108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5">
        <v>9</v>
      </c>
      <c r="B243" s="108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5">
        <v>10</v>
      </c>
      <c r="B244" s="108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5">
        <v>11</v>
      </c>
      <c r="B245" s="108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5">
        <v>12</v>
      </c>
      <c r="B246" s="108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5">
        <v>13</v>
      </c>
      <c r="B247" s="108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5">
        <v>14</v>
      </c>
      <c r="B248" s="108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5">
        <v>15</v>
      </c>
      <c r="B249" s="108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5">
        <v>16</v>
      </c>
      <c r="B250" s="108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5">
        <v>17</v>
      </c>
      <c r="B251" s="108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5">
        <v>18</v>
      </c>
      <c r="B252" s="108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5">
        <v>19</v>
      </c>
      <c r="B253" s="108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5">
        <v>20</v>
      </c>
      <c r="B254" s="108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5">
        <v>21</v>
      </c>
      <c r="B255" s="108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5">
        <v>22</v>
      </c>
      <c r="B256" s="108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5">
        <v>23</v>
      </c>
      <c r="B257" s="108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5">
        <v>24</v>
      </c>
      <c r="B258" s="108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5">
        <v>25</v>
      </c>
      <c r="B259" s="108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5">
        <v>26</v>
      </c>
      <c r="B260" s="108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5">
        <v>27</v>
      </c>
      <c r="B261" s="108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5">
        <v>28</v>
      </c>
      <c r="B262" s="108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5">
        <v>29</v>
      </c>
      <c r="B263" s="108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5">
        <v>30</v>
      </c>
      <c r="B264" s="108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3"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3" t="s">
        <v>342</v>
      </c>
      <c r="AD267" s="173"/>
      <c r="AE267" s="173"/>
      <c r="AF267" s="173"/>
      <c r="AG267" s="173"/>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c r="A268" s="1085">
        <v>1</v>
      </c>
      <c r="B268" s="108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5">
        <v>2</v>
      </c>
      <c r="B269" s="108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5">
        <v>3</v>
      </c>
      <c r="B270" s="108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5">
        <v>4</v>
      </c>
      <c r="B271" s="108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5">
        <v>5</v>
      </c>
      <c r="B272" s="108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5">
        <v>6</v>
      </c>
      <c r="B273" s="108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5">
        <v>7</v>
      </c>
      <c r="B274" s="108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5">
        <v>8</v>
      </c>
      <c r="B275" s="108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5">
        <v>9</v>
      </c>
      <c r="B276" s="108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5">
        <v>10</v>
      </c>
      <c r="B277" s="108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5">
        <v>11</v>
      </c>
      <c r="B278" s="108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5">
        <v>12</v>
      </c>
      <c r="B279" s="108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5">
        <v>13</v>
      </c>
      <c r="B280" s="108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5">
        <v>14</v>
      </c>
      <c r="B281" s="108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5">
        <v>15</v>
      </c>
      <c r="B282" s="108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5">
        <v>16</v>
      </c>
      <c r="B283" s="108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5">
        <v>17</v>
      </c>
      <c r="B284" s="108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5">
        <v>18</v>
      </c>
      <c r="B285" s="108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5">
        <v>19</v>
      </c>
      <c r="B286" s="108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5">
        <v>20</v>
      </c>
      <c r="B287" s="108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5">
        <v>21</v>
      </c>
      <c r="B288" s="108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5">
        <v>22</v>
      </c>
      <c r="B289" s="108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5">
        <v>23</v>
      </c>
      <c r="B290" s="108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5">
        <v>24</v>
      </c>
      <c r="B291" s="108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5">
        <v>25</v>
      </c>
      <c r="B292" s="108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5">
        <v>26</v>
      </c>
      <c r="B293" s="108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5">
        <v>27</v>
      </c>
      <c r="B294" s="108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5">
        <v>28</v>
      </c>
      <c r="B295" s="108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5">
        <v>29</v>
      </c>
      <c r="B296" s="108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5">
        <v>30</v>
      </c>
      <c r="B297" s="108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3"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3" t="s">
        <v>342</v>
      </c>
      <c r="AD300" s="173"/>
      <c r="AE300" s="173"/>
      <c r="AF300" s="173"/>
      <c r="AG300" s="173"/>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c r="A301" s="1085">
        <v>1</v>
      </c>
      <c r="B301" s="108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5">
        <v>2</v>
      </c>
      <c r="B302" s="108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5">
        <v>3</v>
      </c>
      <c r="B303" s="108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5">
        <v>4</v>
      </c>
      <c r="B304" s="108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5">
        <v>5</v>
      </c>
      <c r="B305" s="108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5">
        <v>6</v>
      </c>
      <c r="B306" s="108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5">
        <v>7</v>
      </c>
      <c r="B307" s="108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5">
        <v>8</v>
      </c>
      <c r="B308" s="108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5">
        <v>9</v>
      </c>
      <c r="B309" s="108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5">
        <v>10</v>
      </c>
      <c r="B310" s="108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5">
        <v>11</v>
      </c>
      <c r="B311" s="108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5">
        <v>12</v>
      </c>
      <c r="B312" s="108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5">
        <v>13</v>
      </c>
      <c r="B313" s="108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5">
        <v>14</v>
      </c>
      <c r="B314" s="108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5">
        <v>15</v>
      </c>
      <c r="B315" s="108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5">
        <v>16</v>
      </c>
      <c r="B316" s="108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5">
        <v>17</v>
      </c>
      <c r="B317" s="108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5">
        <v>18</v>
      </c>
      <c r="B318" s="108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5">
        <v>19</v>
      </c>
      <c r="B319" s="108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5">
        <v>20</v>
      </c>
      <c r="B320" s="108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5">
        <v>21</v>
      </c>
      <c r="B321" s="108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5">
        <v>22</v>
      </c>
      <c r="B322" s="108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5">
        <v>23</v>
      </c>
      <c r="B323" s="108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5">
        <v>24</v>
      </c>
      <c r="B324" s="108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5">
        <v>25</v>
      </c>
      <c r="B325" s="108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5">
        <v>26</v>
      </c>
      <c r="B326" s="108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5">
        <v>27</v>
      </c>
      <c r="B327" s="108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5">
        <v>28</v>
      </c>
      <c r="B328" s="108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5">
        <v>29</v>
      </c>
      <c r="B329" s="108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5">
        <v>30</v>
      </c>
      <c r="B330" s="108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3"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3" t="s">
        <v>342</v>
      </c>
      <c r="AD333" s="173"/>
      <c r="AE333" s="173"/>
      <c r="AF333" s="173"/>
      <c r="AG333" s="173"/>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c r="A334" s="1085">
        <v>1</v>
      </c>
      <c r="B334" s="108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5">
        <v>2</v>
      </c>
      <c r="B335" s="108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5">
        <v>3</v>
      </c>
      <c r="B336" s="108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5">
        <v>4</v>
      </c>
      <c r="B337" s="108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5">
        <v>5</v>
      </c>
      <c r="B338" s="108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5">
        <v>6</v>
      </c>
      <c r="B339" s="108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5">
        <v>7</v>
      </c>
      <c r="B340" s="108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5">
        <v>8</v>
      </c>
      <c r="B341" s="108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5">
        <v>9</v>
      </c>
      <c r="B342" s="108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5">
        <v>10</v>
      </c>
      <c r="B343" s="108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5">
        <v>11</v>
      </c>
      <c r="B344" s="108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5">
        <v>12</v>
      </c>
      <c r="B345" s="108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5">
        <v>13</v>
      </c>
      <c r="B346" s="108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5">
        <v>14</v>
      </c>
      <c r="B347" s="108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5">
        <v>15</v>
      </c>
      <c r="B348" s="108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5">
        <v>16</v>
      </c>
      <c r="B349" s="108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5">
        <v>17</v>
      </c>
      <c r="B350" s="108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5">
        <v>18</v>
      </c>
      <c r="B351" s="108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5">
        <v>19</v>
      </c>
      <c r="B352" s="108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5">
        <v>20</v>
      </c>
      <c r="B353" s="108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5">
        <v>21</v>
      </c>
      <c r="B354" s="108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5">
        <v>22</v>
      </c>
      <c r="B355" s="108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5">
        <v>23</v>
      </c>
      <c r="B356" s="108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5">
        <v>24</v>
      </c>
      <c r="B357" s="108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5">
        <v>25</v>
      </c>
      <c r="B358" s="108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5">
        <v>26</v>
      </c>
      <c r="B359" s="108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5">
        <v>27</v>
      </c>
      <c r="B360" s="108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5">
        <v>28</v>
      </c>
      <c r="B361" s="108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5">
        <v>29</v>
      </c>
      <c r="B362" s="108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5">
        <v>30</v>
      </c>
      <c r="B363" s="108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3"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3" t="s">
        <v>342</v>
      </c>
      <c r="AD366" s="173"/>
      <c r="AE366" s="173"/>
      <c r="AF366" s="173"/>
      <c r="AG366" s="173"/>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c r="A367" s="1085">
        <v>1</v>
      </c>
      <c r="B367" s="108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5">
        <v>2</v>
      </c>
      <c r="B368" s="108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5">
        <v>3</v>
      </c>
      <c r="B369" s="108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5">
        <v>4</v>
      </c>
      <c r="B370" s="108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5">
        <v>5</v>
      </c>
      <c r="B371" s="108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5">
        <v>6</v>
      </c>
      <c r="B372" s="108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5">
        <v>7</v>
      </c>
      <c r="B373" s="108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5">
        <v>8</v>
      </c>
      <c r="B374" s="108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5">
        <v>9</v>
      </c>
      <c r="B375" s="108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5">
        <v>10</v>
      </c>
      <c r="B376" s="108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5">
        <v>11</v>
      </c>
      <c r="B377" s="108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5">
        <v>12</v>
      </c>
      <c r="B378" s="108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5">
        <v>13</v>
      </c>
      <c r="B379" s="108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5">
        <v>14</v>
      </c>
      <c r="B380" s="108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5">
        <v>15</v>
      </c>
      <c r="B381" s="108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5">
        <v>16</v>
      </c>
      <c r="B382" s="108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5">
        <v>17</v>
      </c>
      <c r="B383" s="108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5">
        <v>18</v>
      </c>
      <c r="B384" s="108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5">
        <v>19</v>
      </c>
      <c r="B385" s="108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5">
        <v>20</v>
      </c>
      <c r="B386" s="108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5">
        <v>21</v>
      </c>
      <c r="B387" s="108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5">
        <v>22</v>
      </c>
      <c r="B388" s="108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5">
        <v>23</v>
      </c>
      <c r="B389" s="108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5">
        <v>24</v>
      </c>
      <c r="B390" s="108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5">
        <v>25</v>
      </c>
      <c r="B391" s="108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5">
        <v>26</v>
      </c>
      <c r="B392" s="108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5">
        <v>27</v>
      </c>
      <c r="B393" s="108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5">
        <v>28</v>
      </c>
      <c r="B394" s="108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5">
        <v>29</v>
      </c>
      <c r="B395" s="108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5">
        <v>30</v>
      </c>
      <c r="B396" s="108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3"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3" t="s">
        <v>342</v>
      </c>
      <c r="AD399" s="173"/>
      <c r="AE399" s="173"/>
      <c r="AF399" s="173"/>
      <c r="AG399" s="173"/>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c r="A400" s="1085">
        <v>1</v>
      </c>
      <c r="B400" s="108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5">
        <v>2</v>
      </c>
      <c r="B401" s="108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5">
        <v>3</v>
      </c>
      <c r="B402" s="108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5">
        <v>4</v>
      </c>
      <c r="B403" s="108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5">
        <v>5</v>
      </c>
      <c r="B404" s="108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5">
        <v>6</v>
      </c>
      <c r="B405" s="108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5">
        <v>7</v>
      </c>
      <c r="B406" s="108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5">
        <v>8</v>
      </c>
      <c r="B407" s="108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5">
        <v>9</v>
      </c>
      <c r="B408" s="108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5">
        <v>10</v>
      </c>
      <c r="B409" s="108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5">
        <v>11</v>
      </c>
      <c r="B410" s="108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5">
        <v>12</v>
      </c>
      <c r="B411" s="108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5">
        <v>13</v>
      </c>
      <c r="B412" s="108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5">
        <v>14</v>
      </c>
      <c r="B413" s="108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5">
        <v>15</v>
      </c>
      <c r="B414" s="108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5">
        <v>16</v>
      </c>
      <c r="B415" s="108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5">
        <v>17</v>
      </c>
      <c r="B416" s="108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5">
        <v>18</v>
      </c>
      <c r="B417" s="108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5">
        <v>19</v>
      </c>
      <c r="B418" s="108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5">
        <v>20</v>
      </c>
      <c r="B419" s="108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5">
        <v>21</v>
      </c>
      <c r="B420" s="108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5">
        <v>22</v>
      </c>
      <c r="B421" s="108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5">
        <v>23</v>
      </c>
      <c r="B422" s="108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5">
        <v>24</v>
      </c>
      <c r="B423" s="108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5">
        <v>25</v>
      </c>
      <c r="B424" s="108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5">
        <v>26</v>
      </c>
      <c r="B425" s="108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5">
        <v>27</v>
      </c>
      <c r="B426" s="108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5">
        <v>28</v>
      </c>
      <c r="B427" s="108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5">
        <v>29</v>
      </c>
      <c r="B428" s="108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5">
        <v>30</v>
      </c>
      <c r="B429" s="108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3"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3" t="s">
        <v>342</v>
      </c>
      <c r="AD432" s="173"/>
      <c r="AE432" s="173"/>
      <c r="AF432" s="173"/>
      <c r="AG432" s="173"/>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c r="A433" s="1085">
        <v>1</v>
      </c>
      <c r="B433" s="108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5">
        <v>2</v>
      </c>
      <c r="B434" s="108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5">
        <v>3</v>
      </c>
      <c r="B435" s="108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5">
        <v>4</v>
      </c>
      <c r="B436" s="108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5">
        <v>5</v>
      </c>
      <c r="B437" s="108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5">
        <v>6</v>
      </c>
      <c r="B438" s="108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5">
        <v>7</v>
      </c>
      <c r="B439" s="108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5">
        <v>8</v>
      </c>
      <c r="B440" s="108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5">
        <v>9</v>
      </c>
      <c r="B441" s="108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5">
        <v>10</v>
      </c>
      <c r="B442" s="108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5">
        <v>11</v>
      </c>
      <c r="B443" s="108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5">
        <v>12</v>
      </c>
      <c r="B444" s="108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5">
        <v>13</v>
      </c>
      <c r="B445" s="108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5">
        <v>14</v>
      </c>
      <c r="B446" s="108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5">
        <v>15</v>
      </c>
      <c r="B447" s="108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5">
        <v>16</v>
      </c>
      <c r="B448" s="108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5">
        <v>17</v>
      </c>
      <c r="B449" s="108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5">
        <v>18</v>
      </c>
      <c r="B450" s="108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5">
        <v>19</v>
      </c>
      <c r="B451" s="108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5">
        <v>20</v>
      </c>
      <c r="B452" s="108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5">
        <v>21</v>
      </c>
      <c r="B453" s="108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5">
        <v>22</v>
      </c>
      <c r="B454" s="108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5">
        <v>23</v>
      </c>
      <c r="B455" s="108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5">
        <v>24</v>
      </c>
      <c r="B456" s="108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5">
        <v>25</v>
      </c>
      <c r="B457" s="108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5">
        <v>26</v>
      </c>
      <c r="B458" s="108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5">
        <v>27</v>
      </c>
      <c r="B459" s="108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5">
        <v>28</v>
      </c>
      <c r="B460" s="108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5">
        <v>29</v>
      </c>
      <c r="B461" s="108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5">
        <v>30</v>
      </c>
      <c r="B462" s="108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3"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3" t="s">
        <v>342</v>
      </c>
      <c r="AD465" s="173"/>
      <c r="AE465" s="173"/>
      <c r="AF465" s="173"/>
      <c r="AG465" s="173"/>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c r="A466" s="1085">
        <v>1</v>
      </c>
      <c r="B466" s="108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5">
        <v>2</v>
      </c>
      <c r="B467" s="108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5">
        <v>3</v>
      </c>
      <c r="B468" s="108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5">
        <v>4</v>
      </c>
      <c r="B469" s="108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5">
        <v>5</v>
      </c>
      <c r="B470" s="108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5">
        <v>6</v>
      </c>
      <c r="B471" s="108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5">
        <v>7</v>
      </c>
      <c r="B472" s="108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5">
        <v>8</v>
      </c>
      <c r="B473" s="108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5">
        <v>9</v>
      </c>
      <c r="B474" s="108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5">
        <v>10</v>
      </c>
      <c r="B475" s="108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5">
        <v>11</v>
      </c>
      <c r="B476" s="108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5">
        <v>12</v>
      </c>
      <c r="B477" s="108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5">
        <v>13</v>
      </c>
      <c r="B478" s="108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5">
        <v>14</v>
      </c>
      <c r="B479" s="108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5">
        <v>15</v>
      </c>
      <c r="B480" s="108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5">
        <v>16</v>
      </c>
      <c r="B481" s="108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5">
        <v>17</v>
      </c>
      <c r="B482" s="108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5">
        <v>18</v>
      </c>
      <c r="B483" s="108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5">
        <v>19</v>
      </c>
      <c r="B484" s="108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5">
        <v>20</v>
      </c>
      <c r="B485" s="108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5">
        <v>21</v>
      </c>
      <c r="B486" s="108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5">
        <v>22</v>
      </c>
      <c r="B487" s="108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5">
        <v>23</v>
      </c>
      <c r="B488" s="108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5">
        <v>24</v>
      </c>
      <c r="B489" s="108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5">
        <v>25</v>
      </c>
      <c r="B490" s="108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5">
        <v>26</v>
      </c>
      <c r="B491" s="108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5">
        <v>27</v>
      </c>
      <c r="B492" s="108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5">
        <v>28</v>
      </c>
      <c r="B493" s="108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5">
        <v>29</v>
      </c>
      <c r="B494" s="108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5">
        <v>30</v>
      </c>
      <c r="B495" s="108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3"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3" t="s">
        <v>342</v>
      </c>
      <c r="AD498" s="173"/>
      <c r="AE498" s="173"/>
      <c r="AF498" s="173"/>
      <c r="AG498" s="173"/>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c r="A499" s="1085">
        <v>1</v>
      </c>
      <c r="B499" s="108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5">
        <v>2</v>
      </c>
      <c r="B500" s="108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5">
        <v>3</v>
      </c>
      <c r="B501" s="108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5">
        <v>4</v>
      </c>
      <c r="B502" s="108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5">
        <v>5</v>
      </c>
      <c r="B503" s="108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5">
        <v>6</v>
      </c>
      <c r="B504" s="108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5">
        <v>7</v>
      </c>
      <c r="B505" s="108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5">
        <v>8</v>
      </c>
      <c r="B506" s="108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5">
        <v>9</v>
      </c>
      <c r="B507" s="108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5">
        <v>10</v>
      </c>
      <c r="B508" s="108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5">
        <v>11</v>
      </c>
      <c r="B509" s="108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5">
        <v>12</v>
      </c>
      <c r="B510" s="108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5">
        <v>13</v>
      </c>
      <c r="B511" s="108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5">
        <v>14</v>
      </c>
      <c r="B512" s="108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5">
        <v>15</v>
      </c>
      <c r="B513" s="108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5">
        <v>16</v>
      </c>
      <c r="B514" s="108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5">
        <v>17</v>
      </c>
      <c r="B515" s="108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5">
        <v>18</v>
      </c>
      <c r="B516" s="108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5">
        <v>19</v>
      </c>
      <c r="B517" s="108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5">
        <v>20</v>
      </c>
      <c r="B518" s="108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5">
        <v>21</v>
      </c>
      <c r="B519" s="108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5">
        <v>22</v>
      </c>
      <c r="B520" s="108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5">
        <v>23</v>
      </c>
      <c r="B521" s="108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5">
        <v>24</v>
      </c>
      <c r="B522" s="108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5">
        <v>25</v>
      </c>
      <c r="B523" s="108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5">
        <v>26</v>
      </c>
      <c r="B524" s="108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5">
        <v>27</v>
      </c>
      <c r="B525" s="108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5">
        <v>28</v>
      </c>
      <c r="B526" s="108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5">
        <v>29</v>
      </c>
      <c r="B527" s="108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5">
        <v>30</v>
      </c>
      <c r="B528" s="108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3"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3" t="s">
        <v>342</v>
      </c>
      <c r="AD531" s="173"/>
      <c r="AE531" s="173"/>
      <c r="AF531" s="173"/>
      <c r="AG531" s="173"/>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c r="A532" s="1085">
        <v>1</v>
      </c>
      <c r="B532" s="108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5">
        <v>2</v>
      </c>
      <c r="B533" s="108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5">
        <v>3</v>
      </c>
      <c r="B534" s="108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5">
        <v>4</v>
      </c>
      <c r="B535" s="108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5">
        <v>5</v>
      </c>
      <c r="B536" s="108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5">
        <v>6</v>
      </c>
      <c r="B537" s="108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5">
        <v>7</v>
      </c>
      <c r="B538" s="108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5">
        <v>8</v>
      </c>
      <c r="B539" s="108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5">
        <v>9</v>
      </c>
      <c r="B540" s="108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5">
        <v>10</v>
      </c>
      <c r="B541" s="108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5">
        <v>11</v>
      </c>
      <c r="B542" s="108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5">
        <v>12</v>
      </c>
      <c r="B543" s="108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5">
        <v>13</v>
      </c>
      <c r="B544" s="108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5">
        <v>14</v>
      </c>
      <c r="B545" s="108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5">
        <v>15</v>
      </c>
      <c r="B546" s="108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5">
        <v>16</v>
      </c>
      <c r="B547" s="108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5">
        <v>17</v>
      </c>
      <c r="B548" s="108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5">
        <v>18</v>
      </c>
      <c r="B549" s="108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5">
        <v>19</v>
      </c>
      <c r="B550" s="108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5">
        <v>20</v>
      </c>
      <c r="B551" s="108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5">
        <v>21</v>
      </c>
      <c r="B552" s="108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5">
        <v>22</v>
      </c>
      <c r="B553" s="108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5">
        <v>23</v>
      </c>
      <c r="B554" s="108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5">
        <v>24</v>
      </c>
      <c r="B555" s="108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5">
        <v>25</v>
      </c>
      <c r="B556" s="108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5">
        <v>26</v>
      </c>
      <c r="B557" s="108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5">
        <v>27</v>
      </c>
      <c r="B558" s="108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5">
        <v>28</v>
      </c>
      <c r="B559" s="108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5">
        <v>29</v>
      </c>
      <c r="B560" s="108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5">
        <v>30</v>
      </c>
      <c r="B561" s="108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3"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3" t="s">
        <v>342</v>
      </c>
      <c r="AD564" s="173"/>
      <c r="AE564" s="173"/>
      <c r="AF564" s="173"/>
      <c r="AG564" s="173"/>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c r="A565" s="1085">
        <v>1</v>
      </c>
      <c r="B565" s="108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5">
        <v>2</v>
      </c>
      <c r="B566" s="108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5">
        <v>3</v>
      </c>
      <c r="B567" s="108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5">
        <v>4</v>
      </c>
      <c r="B568" s="108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5">
        <v>5</v>
      </c>
      <c r="B569" s="108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5">
        <v>6</v>
      </c>
      <c r="B570" s="108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5">
        <v>7</v>
      </c>
      <c r="B571" s="108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5">
        <v>8</v>
      </c>
      <c r="B572" s="108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5">
        <v>9</v>
      </c>
      <c r="B573" s="108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5">
        <v>10</v>
      </c>
      <c r="B574" s="108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5">
        <v>11</v>
      </c>
      <c r="B575" s="108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5">
        <v>12</v>
      </c>
      <c r="B576" s="108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5">
        <v>13</v>
      </c>
      <c r="B577" s="108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5">
        <v>14</v>
      </c>
      <c r="B578" s="108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5">
        <v>15</v>
      </c>
      <c r="B579" s="108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5">
        <v>16</v>
      </c>
      <c r="B580" s="108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5">
        <v>17</v>
      </c>
      <c r="B581" s="108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5">
        <v>18</v>
      </c>
      <c r="B582" s="108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5">
        <v>19</v>
      </c>
      <c r="B583" s="108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5">
        <v>20</v>
      </c>
      <c r="B584" s="108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5">
        <v>21</v>
      </c>
      <c r="B585" s="108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5">
        <v>22</v>
      </c>
      <c r="B586" s="108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5">
        <v>23</v>
      </c>
      <c r="B587" s="108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5">
        <v>24</v>
      </c>
      <c r="B588" s="108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5">
        <v>25</v>
      </c>
      <c r="B589" s="108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5">
        <v>26</v>
      </c>
      <c r="B590" s="108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5">
        <v>27</v>
      </c>
      <c r="B591" s="108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5">
        <v>28</v>
      </c>
      <c r="B592" s="108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5">
        <v>29</v>
      </c>
      <c r="B593" s="108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5">
        <v>30</v>
      </c>
      <c r="B594" s="108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3"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3" t="s">
        <v>342</v>
      </c>
      <c r="AD597" s="173"/>
      <c r="AE597" s="173"/>
      <c r="AF597" s="173"/>
      <c r="AG597" s="173"/>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c r="A598" s="1085">
        <v>1</v>
      </c>
      <c r="B598" s="108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5">
        <v>2</v>
      </c>
      <c r="B599" s="108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5">
        <v>3</v>
      </c>
      <c r="B600" s="108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5">
        <v>4</v>
      </c>
      <c r="B601" s="108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5">
        <v>5</v>
      </c>
      <c r="B602" s="108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5">
        <v>6</v>
      </c>
      <c r="B603" s="108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5">
        <v>7</v>
      </c>
      <c r="B604" s="108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5">
        <v>8</v>
      </c>
      <c r="B605" s="108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5">
        <v>9</v>
      </c>
      <c r="B606" s="108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5">
        <v>10</v>
      </c>
      <c r="B607" s="108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5">
        <v>11</v>
      </c>
      <c r="B608" s="108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5">
        <v>12</v>
      </c>
      <c r="B609" s="108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5">
        <v>13</v>
      </c>
      <c r="B610" s="108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5">
        <v>14</v>
      </c>
      <c r="B611" s="108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5">
        <v>15</v>
      </c>
      <c r="B612" s="108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5">
        <v>16</v>
      </c>
      <c r="B613" s="108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5">
        <v>17</v>
      </c>
      <c r="B614" s="108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5">
        <v>18</v>
      </c>
      <c r="B615" s="108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5">
        <v>19</v>
      </c>
      <c r="B616" s="108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5">
        <v>20</v>
      </c>
      <c r="B617" s="108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5">
        <v>21</v>
      </c>
      <c r="B618" s="108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5">
        <v>22</v>
      </c>
      <c r="B619" s="108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5">
        <v>23</v>
      </c>
      <c r="B620" s="108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5">
        <v>24</v>
      </c>
      <c r="B621" s="108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5">
        <v>25</v>
      </c>
      <c r="B622" s="108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5">
        <v>26</v>
      </c>
      <c r="B623" s="108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5">
        <v>27</v>
      </c>
      <c r="B624" s="108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5">
        <v>28</v>
      </c>
      <c r="B625" s="108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5">
        <v>29</v>
      </c>
      <c r="B626" s="108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5">
        <v>30</v>
      </c>
      <c r="B627" s="108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3"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3" t="s">
        <v>342</v>
      </c>
      <c r="AD630" s="173"/>
      <c r="AE630" s="173"/>
      <c r="AF630" s="173"/>
      <c r="AG630" s="173"/>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c r="A631" s="1085">
        <v>1</v>
      </c>
      <c r="B631" s="108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5">
        <v>2</v>
      </c>
      <c r="B632" s="108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5">
        <v>3</v>
      </c>
      <c r="B633" s="108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5">
        <v>4</v>
      </c>
      <c r="B634" s="108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5">
        <v>5</v>
      </c>
      <c r="B635" s="108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5">
        <v>6</v>
      </c>
      <c r="B636" s="108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5">
        <v>7</v>
      </c>
      <c r="B637" s="108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5">
        <v>8</v>
      </c>
      <c r="B638" s="108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5">
        <v>9</v>
      </c>
      <c r="B639" s="108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5">
        <v>10</v>
      </c>
      <c r="B640" s="108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5">
        <v>11</v>
      </c>
      <c r="B641" s="108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5">
        <v>12</v>
      </c>
      <c r="B642" s="108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5">
        <v>13</v>
      </c>
      <c r="B643" s="108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5">
        <v>14</v>
      </c>
      <c r="B644" s="108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5">
        <v>15</v>
      </c>
      <c r="B645" s="108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5">
        <v>16</v>
      </c>
      <c r="B646" s="108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5">
        <v>17</v>
      </c>
      <c r="B647" s="108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5">
        <v>18</v>
      </c>
      <c r="B648" s="108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5">
        <v>19</v>
      </c>
      <c r="B649" s="108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5">
        <v>20</v>
      </c>
      <c r="B650" s="108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5">
        <v>21</v>
      </c>
      <c r="B651" s="108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5">
        <v>22</v>
      </c>
      <c r="B652" s="108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5">
        <v>23</v>
      </c>
      <c r="B653" s="108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5">
        <v>24</v>
      </c>
      <c r="B654" s="108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5">
        <v>25</v>
      </c>
      <c r="B655" s="108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5">
        <v>26</v>
      </c>
      <c r="B656" s="108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5">
        <v>27</v>
      </c>
      <c r="B657" s="108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5">
        <v>28</v>
      </c>
      <c r="B658" s="108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5">
        <v>29</v>
      </c>
      <c r="B659" s="108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5">
        <v>30</v>
      </c>
      <c r="B660" s="108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3"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3" t="s">
        <v>342</v>
      </c>
      <c r="AD663" s="173"/>
      <c r="AE663" s="173"/>
      <c r="AF663" s="173"/>
      <c r="AG663" s="173"/>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c r="A664" s="1085">
        <v>1</v>
      </c>
      <c r="B664" s="108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5">
        <v>2</v>
      </c>
      <c r="B665" s="108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5">
        <v>3</v>
      </c>
      <c r="B666" s="108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5">
        <v>4</v>
      </c>
      <c r="B667" s="108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5">
        <v>5</v>
      </c>
      <c r="B668" s="108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5">
        <v>6</v>
      </c>
      <c r="B669" s="108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5">
        <v>7</v>
      </c>
      <c r="B670" s="108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5">
        <v>8</v>
      </c>
      <c r="B671" s="108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5">
        <v>9</v>
      </c>
      <c r="B672" s="108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5">
        <v>10</v>
      </c>
      <c r="B673" s="108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5">
        <v>11</v>
      </c>
      <c r="B674" s="108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5">
        <v>12</v>
      </c>
      <c r="B675" s="108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5">
        <v>13</v>
      </c>
      <c r="B676" s="108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5">
        <v>14</v>
      </c>
      <c r="B677" s="108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5">
        <v>15</v>
      </c>
      <c r="B678" s="108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5">
        <v>16</v>
      </c>
      <c r="B679" s="108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5">
        <v>17</v>
      </c>
      <c r="B680" s="108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5">
        <v>18</v>
      </c>
      <c r="B681" s="108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5">
        <v>19</v>
      </c>
      <c r="B682" s="108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5">
        <v>20</v>
      </c>
      <c r="B683" s="108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5">
        <v>21</v>
      </c>
      <c r="B684" s="108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5">
        <v>22</v>
      </c>
      <c r="B685" s="108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5">
        <v>23</v>
      </c>
      <c r="B686" s="108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5">
        <v>24</v>
      </c>
      <c r="B687" s="108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5">
        <v>25</v>
      </c>
      <c r="B688" s="108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5">
        <v>26</v>
      </c>
      <c r="B689" s="108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5">
        <v>27</v>
      </c>
      <c r="B690" s="108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5">
        <v>28</v>
      </c>
      <c r="B691" s="108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5">
        <v>29</v>
      </c>
      <c r="B692" s="108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5">
        <v>30</v>
      </c>
      <c r="B693" s="108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3"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3" t="s">
        <v>342</v>
      </c>
      <c r="AD696" s="173"/>
      <c r="AE696" s="173"/>
      <c r="AF696" s="173"/>
      <c r="AG696" s="173"/>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c r="A697" s="1085">
        <v>1</v>
      </c>
      <c r="B697" s="108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5">
        <v>2</v>
      </c>
      <c r="B698" s="108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5">
        <v>3</v>
      </c>
      <c r="B699" s="108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5">
        <v>4</v>
      </c>
      <c r="B700" s="108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5">
        <v>5</v>
      </c>
      <c r="B701" s="108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5">
        <v>6</v>
      </c>
      <c r="B702" s="108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5">
        <v>7</v>
      </c>
      <c r="B703" s="108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5">
        <v>8</v>
      </c>
      <c r="B704" s="108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5">
        <v>9</v>
      </c>
      <c r="B705" s="108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5">
        <v>10</v>
      </c>
      <c r="B706" s="108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5">
        <v>11</v>
      </c>
      <c r="B707" s="108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5">
        <v>12</v>
      </c>
      <c r="B708" s="108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5">
        <v>13</v>
      </c>
      <c r="B709" s="108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5">
        <v>14</v>
      </c>
      <c r="B710" s="108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5">
        <v>15</v>
      </c>
      <c r="B711" s="108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5">
        <v>16</v>
      </c>
      <c r="B712" s="108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5">
        <v>17</v>
      </c>
      <c r="B713" s="108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5">
        <v>18</v>
      </c>
      <c r="B714" s="108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5">
        <v>19</v>
      </c>
      <c r="B715" s="108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5">
        <v>20</v>
      </c>
      <c r="B716" s="108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5">
        <v>21</v>
      </c>
      <c r="B717" s="108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5">
        <v>22</v>
      </c>
      <c r="B718" s="108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5">
        <v>23</v>
      </c>
      <c r="B719" s="108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5">
        <v>24</v>
      </c>
      <c r="B720" s="108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5">
        <v>25</v>
      </c>
      <c r="B721" s="108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5">
        <v>26</v>
      </c>
      <c r="B722" s="108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5">
        <v>27</v>
      </c>
      <c r="B723" s="108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5">
        <v>28</v>
      </c>
      <c r="B724" s="108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5">
        <v>29</v>
      </c>
      <c r="B725" s="108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5">
        <v>30</v>
      </c>
      <c r="B726" s="108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3"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3" t="s">
        <v>342</v>
      </c>
      <c r="AD729" s="173"/>
      <c r="AE729" s="173"/>
      <c r="AF729" s="173"/>
      <c r="AG729" s="173"/>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c r="A730" s="1085">
        <v>1</v>
      </c>
      <c r="B730" s="108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5">
        <v>2</v>
      </c>
      <c r="B731" s="108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5">
        <v>3</v>
      </c>
      <c r="B732" s="108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5">
        <v>4</v>
      </c>
      <c r="B733" s="108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5">
        <v>5</v>
      </c>
      <c r="B734" s="108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5">
        <v>6</v>
      </c>
      <c r="B735" s="108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5">
        <v>7</v>
      </c>
      <c r="B736" s="108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5">
        <v>8</v>
      </c>
      <c r="B737" s="108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5">
        <v>9</v>
      </c>
      <c r="B738" s="108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5">
        <v>10</v>
      </c>
      <c r="B739" s="108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5">
        <v>11</v>
      </c>
      <c r="B740" s="108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5">
        <v>12</v>
      </c>
      <c r="B741" s="108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5">
        <v>13</v>
      </c>
      <c r="B742" s="108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5">
        <v>14</v>
      </c>
      <c r="B743" s="108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5">
        <v>15</v>
      </c>
      <c r="B744" s="108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5">
        <v>16</v>
      </c>
      <c r="B745" s="108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5">
        <v>17</v>
      </c>
      <c r="B746" s="108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5">
        <v>18</v>
      </c>
      <c r="B747" s="108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5">
        <v>19</v>
      </c>
      <c r="B748" s="108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5">
        <v>20</v>
      </c>
      <c r="B749" s="108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5">
        <v>21</v>
      </c>
      <c r="B750" s="108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5">
        <v>22</v>
      </c>
      <c r="B751" s="108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5">
        <v>23</v>
      </c>
      <c r="B752" s="108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5">
        <v>24</v>
      </c>
      <c r="B753" s="108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5">
        <v>25</v>
      </c>
      <c r="B754" s="108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5">
        <v>26</v>
      </c>
      <c r="B755" s="108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5">
        <v>27</v>
      </c>
      <c r="B756" s="108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5">
        <v>28</v>
      </c>
      <c r="B757" s="108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5">
        <v>29</v>
      </c>
      <c r="B758" s="108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5">
        <v>30</v>
      </c>
      <c r="B759" s="108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3"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3" t="s">
        <v>342</v>
      </c>
      <c r="AD762" s="173"/>
      <c r="AE762" s="173"/>
      <c r="AF762" s="173"/>
      <c r="AG762" s="173"/>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c r="A763" s="1085">
        <v>1</v>
      </c>
      <c r="B763" s="108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5">
        <v>2</v>
      </c>
      <c r="B764" s="108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5">
        <v>3</v>
      </c>
      <c r="B765" s="108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5">
        <v>4</v>
      </c>
      <c r="B766" s="108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5">
        <v>5</v>
      </c>
      <c r="B767" s="108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5">
        <v>6</v>
      </c>
      <c r="B768" s="108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5">
        <v>7</v>
      </c>
      <c r="B769" s="108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5">
        <v>8</v>
      </c>
      <c r="B770" s="108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5">
        <v>9</v>
      </c>
      <c r="B771" s="108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5">
        <v>10</v>
      </c>
      <c r="B772" s="108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5">
        <v>11</v>
      </c>
      <c r="B773" s="108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5">
        <v>12</v>
      </c>
      <c r="B774" s="108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5">
        <v>13</v>
      </c>
      <c r="B775" s="108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5">
        <v>14</v>
      </c>
      <c r="B776" s="108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5">
        <v>15</v>
      </c>
      <c r="B777" s="108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5">
        <v>16</v>
      </c>
      <c r="B778" s="108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5">
        <v>17</v>
      </c>
      <c r="B779" s="108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5">
        <v>18</v>
      </c>
      <c r="B780" s="108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5">
        <v>19</v>
      </c>
      <c r="B781" s="108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5">
        <v>20</v>
      </c>
      <c r="B782" s="108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5">
        <v>21</v>
      </c>
      <c r="B783" s="108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5">
        <v>22</v>
      </c>
      <c r="B784" s="108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5">
        <v>23</v>
      </c>
      <c r="B785" s="108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5">
        <v>24</v>
      </c>
      <c r="B786" s="108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5">
        <v>25</v>
      </c>
      <c r="B787" s="108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5">
        <v>26</v>
      </c>
      <c r="B788" s="108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5">
        <v>27</v>
      </c>
      <c r="B789" s="108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5">
        <v>28</v>
      </c>
      <c r="B790" s="108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5">
        <v>29</v>
      </c>
      <c r="B791" s="108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5">
        <v>30</v>
      </c>
      <c r="B792" s="108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3"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3" t="s">
        <v>342</v>
      </c>
      <c r="AD795" s="173"/>
      <c r="AE795" s="173"/>
      <c r="AF795" s="173"/>
      <c r="AG795" s="173"/>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c r="A796" s="1085">
        <v>1</v>
      </c>
      <c r="B796" s="108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5">
        <v>2</v>
      </c>
      <c r="B797" s="108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5">
        <v>3</v>
      </c>
      <c r="B798" s="108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5">
        <v>4</v>
      </c>
      <c r="B799" s="108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5">
        <v>5</v>
      </c>
      <c r="B800" s="108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5">
        <v>6</v>
      </c>
      <c r="B801" s="108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5">
        <v>7</v>
      </c>
      <c r="B802" s="108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5">
        <v>8</v>
      </c>
      <c r="B803" s="108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5">
        <v>9</v>
      </c>
      <c r="B804" s="108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5">
        <v>10</v>
      </c>
      <c r="B805" s="108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5">
        <v>11</v>
      </c>
      <c r="B806" s="108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5">
        <v>12</v>
      </c>
      <c r="B807" s="108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5">
        <v>13</v>
      </c>
      <c r="B808" s="108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5">
        <v>14</v>
      </c>
      <c r="B809" s="108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5">
        <v>15</v>
      </c>
      <c r="B810" s="108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5">
        <v>16</v>
      </c>
      <c r="B811" s="108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5">
        <v>17</v>
      </c>
      <c r="B812" s="108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5">
        <v>18</v>
      </c>
      <c r="B813" s="108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5">
        <v>19</v>
      </c>
      <c r="B814" s="108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5">
        <v>20</v>
      </c>
      <c r="B815" s="108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5">
        <v>21</v>
      </c>
      <c r="B816" s="108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5">
        <v>22</v>
      </c>
      <c r="B817" s="108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5">
        <v>23</v>
      </c>
      <c r="B818" s="108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5">
        <v>24</v>
      </c>
      <c r="B819" s="108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5">
        <v>25</v>
      </c>
      <c r="B820" s="108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5">
        <v>26</v>
      </c>
      <c r="B821" s="108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5">
        <v>27</v>
      </c>
      <c r="B822" s="108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5">
        <v>28</v>
      </c>
      <c r="B823" s="108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5">
        <v>29</v>
      </c>
      <c r="B824" s="108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5">
        <v>30</v>
      </c>
      <c r="B825" s="108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3"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3" t="s">
        <v>342</v>
      </c>
      <c r="AD828" s="173"/>
      <c r="AE828" s="173"/>
      <c r="AF828" s="173"/>
      <c r="AG828" s="173"/>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c r="A829" s="1085">
        <v>1</v>
      </c>
      <c r="B829" s="108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5">
        <v>2</v>
      </c>
      <c r="B830" s="108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5">
        <v>3</v>
      </c>
      <c r="B831" s="108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5">
        <v>4</v>
      </c>
      <c r="B832" s="108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5">
        <v>5</v>
      </c>
      <c r="B833" s="108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5">
        <v>6</v>
      </c>
      <c r="B834" s="108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5">
        <v>7</v>
      </c>
      <c r="B835" s="108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5">
        <v>8</v>
      </c>
      <c r="B836" s="108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5">
        <v>9</v>
      </c>
      <c r="B837" s="108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5">
        <v>10</v>
      </c>
      <c r="B838" s="108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5">
        <v>11</v>
      </c>
      <c r="B839" s="108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5">
        <v>12</v>
      </c>
      <c r="B840" s="108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5">
        <v>13</v>
      </c>
      <c r="B841" s="108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5">
        <v>14</v>
      </c>
      <c r="B842" s="108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5">
        <v>15</v>
      </c>
      <c r="B843" s="108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5">
        <v>16</v>
      </c>
      <c r="B844" s="108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5">
        <v>17</v>
      </c>
      <c r="B845" s="108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5">
        <v>18</v>
      </c>
      <c r="B846" s="108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5">
        <v>19</v>
      </c>
      <c r="B847" s="108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5">
        <v>20</v>
      </c>
      <c r="B848" s="108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5">
        <v>21</v>
      </c>
      <c r="B849" s="108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5">
        <v>22</v>
      </c>
      <c r="B850" s="108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5">
        <v>23</v>
      </c>
      <c r="B851" s="108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5">
        <v>24</v>
      </c>
      <c r="B852" s="108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5">
        <v>25</v>
      </c>
      <c r="B853" s="108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5">
        <v>26</v>
      </c>
      <c r="B854" s="108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5">
        <v>27</v>
      </c>
      <c r="B855" s="108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5">
        <v>28</v>
      </c>
      <c r="B856" s="108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5">
        <v>29</v>
      </c>
      <c r="B857" s="108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5">
        <v>30</v>
      </c>
      <c r="B858" s="108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3"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3" t="s">
        <v>342</v>
      </c>
      <c r="AD861" s="173"/>
      <c r="AE861" s="173"/>
      <c r="AF861" s="173"/>
      <c r="AG861" s="173"/>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c r="A862" s="1085">
        <v>1</v>
      </c>
      <c r="B862" s="108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5">
        <v>2</v>
      </c>
      <c r="B863" s="108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5">
        <v>3</v>
      </c>
      <c r="B864" s="108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5">
        <v>4</v>
      </c>
      <c r="B865" s="108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5">
        <v>5</v>
      </c>
      <c r="B866" s="108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5">
        <v>6</v>
      </c>
      <c r="B867" s="108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5">
        <v>7</v>
      </c>
      <c r="B868" s="108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5">
        <v>8</v>
      </c>
      <c r="B869" s="108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5">
        <v>9</v>
      </c>
      <c r="B870" s="108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5">
        <v>10</v>
      </c>
      <c r="B871" s="108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5">
        <v>11</v>
      </c>
      <c r="B872" s="108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5">
        <v>12</v>
      </c>
      <c r="B873" s="108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5">
        <v>13</v>
      </c>
      <c r="B874" s="108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5">
        <v>14</v>
      </c>
      <c r="B875" s="108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5">
        <v>15</v>
      </c>
      <c r="B876" s="108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5">
        <v>16</v>
      </c>
      <c r="B877" s="108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5">
        <v>17</v>
      </c>
      <c r="B878" s="108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5">
        <v>18</v>
      </c>
      <c r="B879" s="108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5">
        <v>19</v>
      </c>
      <c r="B880" s="108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5">
        <v>20</v>
      </c>
      <c r="B881" s="108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5">
        <v>21</v>
      </c>
      <c r="B882" s="108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5">
        <v>22</v>
      </c>
      <c r="B883" s="108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5">
        <v>23</v>
      </c>
      <c r="B884" s="108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5">
        <v>24</v>
      </c>
      <c r="B885" s="108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5">
        <v>25</v>
      </c>
      <c r="B886" s="108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5">
        <v>26</v>
      </c>
      <c r="B887" s="108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5">
        <v>27</v>
      </c>
      <c r="B888" s="108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5">
        <v>28</v>
      </c>
      <c r="B889" s="108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5">
        <v>29</v>
      </c>
      <c r="B890" s="108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5">
        <v>30</v>
      </c>
      <c r="B891" s="108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3"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3" t="s">
        <v>342</v>
      </c>
      <c r="AD894" s="173"/>
      <c r="AE894" s="173"/>
      <c r="AF894" s="173"/>
      <c r="AG894" s="173"/>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c r="A895" s="1085">
        <v>1</v>
      </c>
      <c r="B895" s="108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5">
        <v>2</v>
      </c>
      <c r="B896" s="108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5">
        <v>3</v>
      </c>
      <c r="B897" s="108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5">
        <v>4</v>
      </c>
      <c r="B898" s="108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5">
        <v>5</v>
      </c>
      <c r="B899" s="108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5">
        <v>6</v>
      </c>
      <c r="B900" s="108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5">
        <v>7</v>
      </c>
      <c r="B901" s="108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5">
        <v>8</v>
      </c>
      <c r="B902" s="108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5">
        <v>9</v>
      </c>
      <c r="B903" s="108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5">
        <v>10</v>
      </c>
      <c r="B904" s="108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5">
        <v>11</v>
      </c>
      <c r="B905" s="108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5">
        <v>12</v>
      </c>
      <c r="B906" s="108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5">
        <v>13</v>
      </c>
      <c r="B907" s="108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5">
        <v>14</v>
      </c>
      <c r="B908" s="108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5">
        <v>15</v>
      </c>
      <c r="B909" s="108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5">
        <v>16</v>
      </c>
      <c r="B910" s="108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5">
        <v>17</v>
      </c>
      <c r="B911" s="108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5">
        <v>18</v>
      </c>
      <c r="B912" s="108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5">
        <v>19</v>
      </c>
      <c r="B913" s="108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5">
        <v>20</v>
      </c>
      <c r="B914" s="108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5">
        <v>21</v>
      </c>
      <c r="B915" s="108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5">
        <v>22</v>
      </c>
      <c r="B916" s="108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5">
        <v>23</v>
      </c>
      <c r="B917" s="108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5">
        <v>24</v>
      </c>
      <c r="B918" s="108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5">
        <v>25</v>
      </c>
      <c r="B919" s="108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5">
        <v>26</v>
      </c>
      <c r="B920" s="108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5">
        <v>27</v>
      </c>
      <c r="B921" s="108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5">
        <v>28</v>
      </c>
      <c r="B922" s="108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5">
        <v>29</v>
      </c>
      <c r="B923" s="108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5">
        <v>30</v>
      </c>
      <c r="B924" s="108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3"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3" t="s">
        <v>342</v>
      </c>
      <c r="AD927" s="173"/>
      <c r="AE927" s="173"/>
      <c r="AF927" s="173"/>
      <c r="AG927" s="173"/>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c r="A928" s="1085">
        <v>1</v>
      </c>
      <c r="B928" s="108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5">
        <v>2</v>
      </c>
      <c r="B929" s="108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5">
        <v>3</v>
      </c>
      <c r="B930" s="108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5">
        <v>4</v>
      </c>
      <c r="B931" s="108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5">
        <v>5</v>
      </c>
      <c r="B932" s="108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5">
        <v>6</v>
      </c>
      <c r="B933" s="108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5">
        <v>7</v>
      </c>
      <c r="B934" s="108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5">
        <v>8</v>
      </c>
      <c r="B935" s="108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5">
        <v>9</v>
      </c>
      <c r="B936" s="108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5">
        <v>10</v>
      </c>
      <c r="B937" s="108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5">
        <v>11</v>
      </c>
      <c r="B938" s="108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5">
        <v>12</v>
      </c>
      <c r="B939" s="108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5">
        <v>13</v>
      </c>
      <c r="B940" s="108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5">
        <v>14</v>
      </c>
      <c r="B941" s="108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5">
        <v>15</v>
      </c>
      <c r="B942" s="108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5">
        <v>16</v>
      </c>
      <c r="B943" s="108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5">
        <v>17</v>
      </c>
      <c r="B944" s="108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5">
        <v>18</v>
      </c>
      <c r="B945" s="108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5">
        <v>19</v>
      </c>
      <c r="B946" s="108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5">
        <v>20</v>
      </c>
      <c r="B947" s="108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5">
        <v>21</v>
      </c>
      <c r="B948" s="108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5">
        <v>22</v>
      </c>
      <c r="B949" s="108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5">
        <v>23</v>
      </c>
      <c r="B950" s="108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5">
        <v>24</v>
      </c>
      <c r="B951" s="108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5">
        <v>25</v>
      </c>
      <c r="B952" s="108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5">
        <v>26</v>
      </c>
      <c r="B953" s="108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5">
        <v>27</v>
      </c>
      <c r="B954" s="108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5">
        <v>28</v>
      </c>
      <c r="B955" s="108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5">
        <v>29</v>
      </c>
      <c r="B956" s="108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5">
        <v>30</v>
      </c>
      <c r="B957" s="108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3"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3" t="s">
        <v>342</v>
      </c>
      <c r="AD960" s="173"/>
      <c r="AE960" s="173"/>
      <c r="AF960" s="173"/>
      <c r="AG960" s="173"/>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c r="A961" s="1085">
        <v>1</v>
      </c>
      <c r="B961" s="108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5">
        <v>2</v>
      </c>
      <c r="B962" s="108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5">
        <v>3</v>
      </c>
      <c r="B963" s="108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5">
        <v>4</v>
      </c>
      <c r="B964" s="108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5">
        <v>5</v>
      </c>
      <c r="B965" s="108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5">
        <v>6</v>
      </c>
      <c r="B966" s="108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5">
        <v>7</v>
      </c>
      <c r="B967" s="108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5">
        <v>8</v>
      </c>
      <c r="B968" s="108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5">
        <v>9</v>
      </c>
      <c r="B969" s="108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5">
        <v>10</v>
      </c>
      <c r="B970" s="108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5">
        <v>11</v>
      </c>
      <c r="B971" s="108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5">
        <v>12</v>
      </c>
      <c r="B972" s="108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5">
        <v>13</v>
      </c>
      <c r="B973" s="108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5">
        <v>14</v>
      </c>
      <c r="B974" s="108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5">
        <v>15</v>
      </c>
      <c r="B975" s="108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5">
        <v>16</v>
      </c>
      <c r="B976" s="108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5">
        <v>17</v>
      </c>
      <c r="B977" s="108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5">
        <v>18</v>
      </c>
      <c r="B978" s="108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5">
        <v>19</v>
      </c>
      <c r="B979" s="108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5">
        <v>20</v>
      </c>
      <c r="B980" s="108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5">
        <v>21</v>
      </c>
      <c r="B981" s="108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5">
        <v>22</v>
      </c>
      <c r="B982" s="108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5">
        <v>23</v>
      </c>
      <c r="B983" s="108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5">
        <v>24</v>
      </c>
      <c r="B984" s="108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5">
        <v>25</v>
      </c>
      <c r="B985" s="108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5">
        <v>26</v>
      </c>
      <c r="B986" s="108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5">
        <v>27</v>
      </c>
      <c r="B987" s="108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5">
        <v>28</v>
      </c>
      <c r="B988" s="108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5">
        <v>29</v>
      </c>
      <c r="B989" s="108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5">
        <v>30</v>
      </c>
      <c r="B990" s="108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3"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3" t="s">
        <v>342</v>
      </c>
      <c r="AD993" s="173"/>
      <c r="AE993" s="173"/>
      <c r="AF993" s="173"/>
      <c r="AG993" s="173"/>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c r="A994" s="1085">
        <v>1</v>
      </c>
      <c r="B994" s="108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5">
        <v>2</v>
      </c>
      <c r="B995" s="108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5">
        <v>3</v>
      </c>
      <c r="B996" s="108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5">
        <v>4</v>
      </c>
      <c r="B997" s="108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5">
        <v>5</v>
      </c>
      <c r="B998" s="108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5">
        <v>6</v>
      </c>
      <c r="B999" s="108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5">
        <v>7</v>
      </c>
      <c r="B1000" s="108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5">
        <v>8</v>
      </c>
      <c r="B1001" s="108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5">
        <v>9</v>
      </c>
      <c r="B1002" s="108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5">
        <v>10</v>
      </c>
      <c r="B1003" s="108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5">
        <v>11</v>
      </c>
      <c r="B1004" s="108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5">
        <v>12</v>
      </c>
      <c r="B1005" s="108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5">
        <v>13</v>
      </c>
      <c r="B1006" s="108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5">
        <v>14</v>
      </c>
      <c r="B1007" s="108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5">
        <v>15</v>
      </c>
      <c r="B1008" s="108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5">
        <v>16</v>
      </c>
      <c r="B1009" s="108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5">
        <v>17</v>
      </c>
      <c r="B1010" s="108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5">
        <v>18</v>
      </c>
      <c r="B1011" s="108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5">
        <v>19</v>
      </c>
      <c r="B1012" s="108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5">
        <v>20</v>
      </c>
      <c r="B1013" s="108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5">
        <v>21</v>
      </c>
      <c r="B1014" s="108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5">
        <v>22</v>
      </c>
      <c r="B1015" s="108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5">
        <v>23</v>
      </c>
      <c r="B1016" s="108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5">
        <v>24</v>
      </c>
      <c r="B1017" s="108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5">
        <v>25</v>
      </c>
      <c r="B1018" s="108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5">
        <v>26</v>
      </c>
      <c r="B1019" s="108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5">
        <v>27</v>
      </c>
      <c r="B1020" s="108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5">
        <v>28</v>
      </c>
      <c r="B1021" s="108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5">
        <v>29</v>
      </c>
      <c r="B1022" s="108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5">
        <v>30</v>
      </c>
      <c r="B1023" s="108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3"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3" t="s">
        <v>342</v>
      </c>
      <c r="AD1026" s="173"/>
      <c r="AE1026" s="173"/>
      <c r="AF1026" s="173"/>
      <c r="AG1026" s="173"/>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c r="A1027" s="1085">
        <v>1</v>
      </c>
      <c r="B1027" s="108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5">
        <v>2</v>
      </c>
      <c r="B1028" s="108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5">
        <v>3</v>
      </c>
      <c r="B1029" s="108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5">
        <v>4</v>
      </c>
      <c r="B1030" s="108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5">
        <v>5</v>
      </c>
      <c r="B1031" s="108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5">
        <v>6</v>
      </c>
      <c r="B1032" s="108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5">
        <v>7</v>
      </c>
      <c r="B1033" s="108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5">
        <v>8</v>
      </c>
      <c r="B1034" s="108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5">
        <v>9</v>
      </c>
      <c r="B1035" s="108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5">
        <v>10</v>
      </c>
      <c r="B1036" s="108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5">
        <v>11</v>
      </c>
      <c r="B1037" s="108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5">
        <v>12</v>
      </c>
      <c r="B1038" s="108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5">
        <v>13</v>
      </c>
      <c r="B1039" s="108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5">
        <v>14</v>
      </c>
      <c r="B1040" s="108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5">
        <v>15</v>
      </c>
      <c r="B1041" s="108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5">
        <v>16</v>
      </c>
      <c r="B1042" s="108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5">
        <v>17</v>
      </c>
      <c r="B1043" s="108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5">
        <v>18</v>
      </c>
      <c r="B1044" s="108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5">
        <v>19</v>
      </c>
      <c r="B1045" s="108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5">
        <v>20</v>
      </c>
      <c r="B1046" s="108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5">
        <v>21</v>
      </c>
      <c r="B1047" s="108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5">
        <v>22</v>
      </c>
      <c r="B1048" s="108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5">
        <v>23</v>
      </c>
      <c r="B1049" s="108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5">
        <v>24</v>
      </c>
      <c r="B1050" s="108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5">
        <v>25</v>
      </c>
      <c r="B1051" s="108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5">
        <v>26</v>
      </c>
      <c r="B1052" s="108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5">
        <v>27</v>
      </c>
      <c r="B1053" s="108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5">
        <v>28</v>
      </c>
      <c r="B1054" s="108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5">
        <v>29</v>
      </c>
      <c r="B1055" s="108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5">
        <v>30</v>
      </c>
      <c r="B1056" s="108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3"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3" t="s">
        <v>342</v>
      </c>
      <c r="AD1059" s="173"/>
      <c r="AE1059" s="173"/>
      <c r="AF1059" s="173"/>
      <c r="AG1059" s="173"/>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c r="A1060" s="1085">
        <v>1</v>
      </c>
      <c r="B1060" s="108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5">
        <v>2</v>
      </c>
      <c r="B1061" s="108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5">
        <v>3</v>
      </c>
      <c r="B1062" s="108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5">
        <v>4</v>
      </c>
      <c r="B1063" s="108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5">
        <v>5</v>
      </c>
      <c r="B1064" s="108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5">
        <v>6</v>
      </c>
      <c r="B1065" s="108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5">
        <v>7</v>
      </c>
      <c r="B1066" s="108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5">
        <v>8</v>
      </c>
      <c r="B1067" s="108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5">
        <v>9</v>
      </c>
      <c r="B1068" s="108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5">
        <v>10</v>
      </c>
      <c r="B1069" s="108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5">
        <v>11</v>
      </c>
      <c r="B1070" s="108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5">
        <v>12</v>
      </c>
      <c r="B1071" s="108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5">
        <v>13</v>
      </c>
      <c r="B1072" s="108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5">
        <v>14</v>
      </c>
      <c r="B1073" s="108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5">
        <v>15</v>
      </c>
      <c r="B1074" s="108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5">
        <v>16</v>
      </c>
      <c r="B1075" s="108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5">
        <v>17</v>
      </c>
      <c r="B1076" s="108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5">
        <v>18</v>
      </c>
      <c r="B1077" s="108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5">
        <v>19</v>
      </c>
      <c r="B1078" s="108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5">
        <v>20</v>
      </c>
      <c r="B1079" s="108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5">
        <v>21</v>
      </c>
      <c r="B1080" s="108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5">
        <v>22</v>
      </c>
      <c r="B1081" s="108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5">
        <v>23</v>
      </c>
      <c r="B1082" s="108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5">
        <v>24</v>
      </c>
      <c r="B1083" s="108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5">
        <v>25</v>
      </c>
      <c r="B1084" s="108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5">
        <v>26</v>
      </c>
      <c r="B1085" s="108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5">
        <v>27</v>
      </c>
      <c r="B1086" s="108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5">
        <v>28</v>
      </c>
      <c r="B1087" s="108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5">
        <v>29</v>
      </c>
      <c r="B1088" s="108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5">
        <v>30</v>
      </c>
      <c r="B1089" s="108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3"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3" t="s">
        <v>342</v>
      </c>
      <c r="AD1092" s="173"/>
      <c r="AE1092" s="173"/>
      <c r="AF1092" s="173"/>
      <c r="AG1092" s="173"/>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c r="A1093" s="1085">
        <v>1</v>
      </c>
      <c r="B1093" s="108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5">
        <v>2</v>
      </c>
      <c r="B1094" s="108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5">
        <v>3</v>
      </c>
      <c r="B1095" s="108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5">
        <v>4</v>
      </c>
      <c r="B1096" s="108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5">
        <v>5</v>
      </c>
      <c r="B1097" s="108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5">
        <v>6</v>
      </c>
      <c r="B1098" s="108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5">
        <v>7</v>
      </c>
      <c r="B1099" s="108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5">
        <v>8</v>
      </c>
      <c r="B1100" s="108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5">
        <v>9</v>
      </c>
      <c r="B1101" s="108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5">
        <v>10</v>
      </c>
      <c r="B1102" s="108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5">
        <v>11</v>
      </c>
      <c r="B1103" s="108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5">
        <v>12</v>
      </c>
      <c r="B1104" s="108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5">
        <v>13</v>
      </c>
      <c r="B1105" s="108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5">
        <v>14</v>
      </c>
      <c r="B1106" s="108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5">
        <v>15</v>
      </c>
      <c r="B1107" s="108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5">
        <v>16</v>
      </c>
      <c r="B1108" s="108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5">
        <v>17</v>
      </c>
      <c r="B1109" s="108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5">
        <v>18</v>
      </c>
      <c r="B1110" s="108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5">
        <v>19</v>
      </c>
      <c r="B1111" s="108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5">
        <v>20</v>
      </c>
      <c r="B1112" s="108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5">
        <v>21</v>
      </c>
      <c r="B1113" s="108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5">
        <v>22</v>
      </c>
      <c r="B1114" s="108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5">
        <v>23</v>
      </c>
      <c r="B1115" s="108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5">
        <v>24</v>
      </c>
      <c r="B1116" s="108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5">
        <v>25</v>
      </c>
      <c r="B1117" s="108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5">
        <v>26</v>
      </c>
      <c r="B1118" s="108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5">
        <v>27</v>
      </c>
      <c r="B1119" s="108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5">
        <v>28</v>
      </c>
      <c r="B1120" s="108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5">
        <v>29</v>
      </c>
      <c r="B1121" s="108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5">
        <v>30</v>
      </c>
      <c r="B1122" s="108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3"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3" t="s">
        <v>342</v>
      </c>
      <c r="AD1125" s="173"/>
      <c r="AE1125" s="173"/>
      <c r="AF1125" s="173"/>
      <c r="AG1125" s="173"/>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c r="A1126" s="1085">
        <v>1</v>
      </c>
      <c r="B1126" s="108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5">
        <v>2</v>
      </c>
      <c r="B1127" s="108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5">
        <v>3</v>
      </c>
      <c r="B1128" s="108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5">
        <v>4</v>
      </c>
      <c r="B1129" s="108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5">
        <v>5</v>
      </c>
      <c r="B1130" s="108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5">
        <v>6</v>
      </c>
      <c r="B1131" s="108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5">
        <v>7</v>
      </c>
      <c r="B1132" s="108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5">
        <v>8</v>
      </c>
      <c r="B1133" s="108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5">
        <v>9</v>
      </c>
      <c r="B1134" s="108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5">
        <v>10</v>
      </c>
      <c r="B1135" s="108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5">
        <v>11</v>
      </c>
      <c r="B1136" s="108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5">
        <v>12</v>
      </c>
      <c r="B1137" s="108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5">
        <v>13</v>
      </c>
      <c r="B1138" s="108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5">
        <v>14</v>
      </c>
      <c r="B1139" s="108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5">
        <v>15</v>
      </c>
      <c r="B1140" s="108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5">
        <v>16</v>
      </c>
      <c r="B1141" s="108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5">
        <v>17</v>
      </c>
      <c r="B1142" s="108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5">
        <v>18</v>
      </c>
      <c r="B1143" s="108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5">
        <v>19</v>
      </c>
      <c r="B1144" s="108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5">
        <v>20</v>
      </c>
      <c r="B1145" s="108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5">
        <v>21</v>
      </c>
      <c r="B1146" s="108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5">
        <v>22</v>
      </c>
      <c r="B1147" s="108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5">
        <v>23</v>
      </c>
      <c r="B1148" s="108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5">
        <v>24</v>
      </c>
      <c r="B1149" s="108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5">
        <v>25</v>
      </c>
      <c r="B1150" s="108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5">
        <v>26</v>
      </c>
      <c r="B1151" s="108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5">
        <v>27</v>
      </c>
      <c r="B1152" s="108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5">
        <v>28</v>
      </c>
      <c r="B1153" s="108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5">
        <v>29</v>
      </c>
      <c r="B1154" s="108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5">
        <v>30</v>
      </c>
      <c r="B1155" s="108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3"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3" t="s">
        <v>342</v>
      </c>
      <c r="AD1158" s="173"/>
      <c r="AE1158" s="173"/>
      <c r="AF1158" s="173"/>
      <c r="AG1158" s="173"/>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c r="A1159" s="1085">
        <v>1</v>
      </c>
      <c r="B1159" s="108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5">
        <v>2</v>
      </c>
      <c r="B1160" s="108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5">
        <v>3</v>
      </c>
      <c r="B1161" s="108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5">
        <v>4</v>
      </c>
      <c r="B1162" s="108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5">
        <v>5</v>
      </c>
      <c r="B1163" s="108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5">
        <v>6</v>
      </c>
      <c r="B1164" s="108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5">
        <v>7</v>
      </c>
      <c r="B1165" s="108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5">
        <v>8</v>
      </c>
      <c r="B1166" s="108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5">
        <v>9</v>
      </c>
      <c r="B1167" s="108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5">
        <v>10</v>
      </c>
      <c r="B1168" s="108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5">
        <v>11</v>
      </c>
      <c r="B1169" s="108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5">
        <v>12</v>
      </c>
      <c r="B1170" s="108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5">
        <v>13</v>
      </c>
      <c r="B1171" s="108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5">
        <v>14</v>
      </c>
      <c r="B1172" s="108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5">
        <v>15</v>
      </c>
      <c r="B1173" s="108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5">
        <v>16</v>
      </c>
      <c r="B1174" s="108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5">
        <v>17</v>
      </c>
      <c r="B1175" s="108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5">
        <v>18</v>
      </c>
      <c r="B1176" s="108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5">
        <v>19</v>
      </c>
      <c r="B1177" s="108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5">
        <v>20</v>
      </c>
      <c r="B1178" s="108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5">
        <v>21</v>
      </c>
      <c r="B1179" s="108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5">
        <v>22</v>
      </c>
      <c r="B1180" s="108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5">
        <v>23</v>
      </c>
      <c r="B1181" s="108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5">
        <v>24</v>
      </c>
      <c r="B1182" s="108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5">
        <v>25</v>
      </c>
      <c r="B1183" s="108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5">
        <v>26</v>
      </c>
      <c r="B1184" s="108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5">
        <v>27</v>
      </c>
      <c r="B1185" s="108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5">
        <v>28</v>
      </c>
      <c r="B1186" s="108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5">
        <v>29</v>
      </c>
      <c r="B1187" s="108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5">
        <v>30</v>
      </c>
      <c r="B1188" s="108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3"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3" t="s">
        <v>342</v>
      </c>
      <c r="AD1191" s="173"/>
      <c r="AE1191" s="173"/>
      <c r="AF1191" s="173"/>
      <c r="AG1191" s="173"/>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c r="A1192" s="1085">
        <v>1</v>
      </c>
      <c r="B1192" s="108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5">
        <v>2</v>
      </c>
      <c r="B1193" s="108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5">
        <v>3</v>
      </c>
      <c r="B1194" s="108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5">
        <v>4</v>
      </c>
      <c r="B1195" s="108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5">
        <v>5</v>
      </c>
      <c r="B1196" s="108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5">
        <v>6</v>
      </c>
      <c r="B1197" s="108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5">
        <v>7</v>
      </c>
      <c r="B1198" s="108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5">
        <v>8</v>
      </c>
      <c r="B1199" s="108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5">
        <v>9</v>
      </c>
      <c r="B1200" s="108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5">
        <v>10</v>
      </c>
      <c r="B1201" s="108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5">
        <v>11</v>
      </c>
      <c r="B1202" s="108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5">
        <v>12</v>
      </c>
      <c r="B1203" s="108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5">
        <v>13</v>
      </c>
      <c r="B1204" s="108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5">
        <v>14</v>
      </c>
      <c r="B1205" s="108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5">
        <v>15</v>
      </c>
      <c r="B1206" s="108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5">
        <v>16</v>
      </c>
      <c r="B1207" s="108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5">
        <v>17</v>
      </c>
      <c r="B1208" s="108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5">
        <v>18</v>
      </c>
      <c r="B1209" s="108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5">
        <v>19</v>
      </c>
      <c r="B1210" s="108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5">
        <v>20</v>
      </c>
      <c r="B1211" s="108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5">
        <v>21</v>
      </c>
      <c r="B1212" s="108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5">
        <v>22</v>
      </c>
      <c r="B1213" s="108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5">
        <v>23</v>
      </c>
      <c r="B1214" s="108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5">
        <v>24</v>
      </c>
      <c r="B1215" s="108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5">
        <v>25</v>
      </c>
      <c r="B1216" s="108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5">
        <v>26</v>
      </c>
      <c r="B1217" s="108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5">
        <v>27</v>
      </c>
      <c r="B1218" s="108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5">
        <v>28</v>
      </c>
      <c r="B1219" s="108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5">
        <v>29</v>
      </c>
      <c r="B1220" s="108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5">
        <v>30</v>
      </c>
      <c r="B1221" s="108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3"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3" t="s">
        <v>342</v>
      </c>
      <c r="AD1224" s="173"/>
      <c r="AE1224" s="173"/>
      <c r="AF1224" s="173"/>
      <c r="AG1224" s="173"/>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c r="A1225" s="1085">
        <v>1</v>
      </c>
      <c r="B1225" s="108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5">
        <v>2</v>
      </c>
      <c r="B1226" s="108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5">
        <v>3</v>
      </c>
      <c r="B1227" s="108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5">
        <v>4</v>
      </c>
      <c r="B1228" s="108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5">
        <v>5</v>
      </c>
      <c r="B1229" s="108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5">
        <v>6</v>
      </c>
      <c r="B1230" s="108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5">
        <v>7</v>
      </c>
      <c r="B1231" s="108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5">
        <v>8</v>
      </c>
      <c r="B1232" s="108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5">
        <v>9</v>
      </c>
      <c r="B1233" s="108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5">
        <v>10</v>
      </c>
      <c r="B1234" s="108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5">
        <v>11</v>
      </c>
      <c r="B1235" s="108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5">
        <v>12</v>
      </c>
      <c r="B1236" s="108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5">
        <v>13</v>
      </c>
      <c r="B1237" s="108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5">
        <v>14</v>
      </c>
      <c r="B1238" s="108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5">
        <v>15</v>
      </c>
      <c r="B1239" s="108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5">
        <v>16</v>
      </c>
      <c r="B1240" s="108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5">
        <v>17</v>
      </c>
      <c r="B1241" s="108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5">
        <v>18</v>
      </c>
      <c r="B1242" s="108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5">
        <v>19</v>
      </c>
      <c r="B1243" s="108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5">
        <v>20</v>
      </c>
      <c r="B1244" s="108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5">
        <v>21</v>
      </c>
      <c r="B1245" s="108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5">
        <v>22</v>
      </c>
      <c r="B1246" s="108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5">
        <v>23</v>
      </c>
      <c r="B1247" s="108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5">
        <v>24</v>
      </c>
      <c r="B1248" s="108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5">
        <v>25</v>
      </c>
      <c r="B1249" s="108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5">
        <v>26</v>
      </c>
      <c r="B1250" s="108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5">
        <v>27</v>
      </c>
      <c r="B1251" s="108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5">
        <v>28</v>
      </c>
      <c r="B1252" s="108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5">
        <v>29</v>
      </c>
      <c r="B1253" s="108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5">
        <v>30</v>
      </c>
      <c r="B1254" s="108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3"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3" t="s">
        <v>342</v>
      </c>
      <c r="AD1257" s="173"/>
      <c r="AE1257" s="173"/>
      <c r="AF1257" s="173"/>
      <c r="AG1257" s="173"/>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c r="A1258" s="1085">
        <v>1</v>
      </c>
      <c r="B1258" s="108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5">
        <v>2</v>
      </c>
      <c r="B1259" s="108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5">
        <v>3</v>
      </c>
      <c r="B1260" s="108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5">
        <v>4</v>
      </c>
      <c r="B1261" s="108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5">
        <v>5</v>
      </c>
      <c r="B1262" s="108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5">
        <v>6</v>
      </c>
      <c r="B1263" s="108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5">
        <v>7</v>
      </c>
      <c r="B1264" s="108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5">
        <v>8</v>
      </c>
      <c r="B1265" s="108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5">
        <v>9</v>
      </c>
      <c r="B1266" s="108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5">
        <v>10</v>
      </c>
      <c r="B1267" s="108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5">
        <v>11</v>
      </c>
      <c r="B1268" s="108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5">
        <v>12</v>
      </c>
      <c r="B1269" s="108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5">
        <v>13</v>
      </c>
      <c r="B1270" s="108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5">
        <v>14</v>
      </c>
      <c r="B1271" s="108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5">
        <v>15</v>
      </c>
      <c r="B1272" s="108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5">
        <v>16</v>
      </c>
      <c r="B1273" s="108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5">
        <v>17</v>
      </c>
      <c r="B1274" s="108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5">
        <v>18</v>
      </c>
      <c r="B1275" s="108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5">
        <v>19</v>
      </c>
      <c r="B1276" s="108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5">
        <v>20</v>
      </c>
      <c r="B1277" s="108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5">
        <v>21</v>
      </c>
      <c r="B1278" s="108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5">
        <v>22</v>
      </c>
      <c r="B1279" s="108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5">
        <v>23</v>
      </c>
      <c r="B1280" s="108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5">
        <v>24</v>
      </c>
      <c r="B1281" s="108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5">
        <v>25</v>
      </c>
      <c r="B1282" s="108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5">
        <v>26</v>
      </c>
      <c r="B1283" s="108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5">
        <v>27</v>
      </c>
      <c r="B1284" s="108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5">
        <v>28</v>
      </c>
      <c r="B1285" s="108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5">
        <v>29</v>
      </c>
      <c r="B1286" s="108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5">
        <v>30</v>
      </c>
      <c r="B1287" s="108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3"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3" t="s">
        <v>342</v>
      </c>
      <c r="AD1290" s="173"/>
      <c r="AE1290" s="173"/>
      <c r="AF1290" s="173"/>
      <c r="AG1290" s="173"/>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c r="A1291" s="1085">
        <v>1</v>
      </c>
      <c r="B1291" s="108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5">
        <v>2</v>
      </c>
      <c r="B1292" s="108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5">
        <v>3</v>
      </c>
      <c r="B1293" s="108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5">
        <v>4</v>
      </c>
      <c r="B1294" s="108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5">
        <v>5</v>
      </c>
      <c r="B1295" s="108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5">
        <v>6</v>
      </c>
      <c r="B1296" s="108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5">
        <v>7</v>
      </c>
      <c r="B1297" s="108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5">
        <v>8</v>
      </c>
      <c r="B1298" s="108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5">
        <v>9</v>
      </c>
      <c r="B1299" s="108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5">
        <v>10</v>
      </c>
      <c r="B1300" s="108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5">
        <v>11</v>
      </c>
      <c r="B1301" s="108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5">
        <v>12</v>
      </c>
      <c r="B1302" s="108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5">
        <v>13</v>
      </c>
      <c r="B1303" s="108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5">
        <v>14</v>
      </c>
      <c r="B1304" s="108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5">
        <v>15</v>
      </c>
      <c r="B1305" s="108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5">
        <v>16</v>
      </c>
      <c r="B1306" s="108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5">
        <v>17</v>
      </c>
      <c r="B1307" s="108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5">
        <v>18</v>
      </c>
      <c r="B1308" s="108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5">
        <v>19</v>
      </c>
      <c r="B1309" s="108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5">
        <v>20</v>
      </c>
      <c r="B1310" s="108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5">
        <v>21</v>
      </c>
      <c r="B1311" s="108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5">
        <v>22</v>
      </c>
      <c r="B1312" s="108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5">
        <v>23</v>
      </c>
      <c r="B1313" s="108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5">
        <v>24</v>
      </c>
      <c r="B1314" s="108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5">
        <v>25</v>
      </c>
      <c r="B1315" s="108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5">
        <v>26</v>
      </c>
      <c r="B1316" s="108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5">
        <v>27</v>
      </c>
      <c r="B1317" s="108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5">
        <v>28</v>
      </c>
      <c r="B1318" s="108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5">
        <v>29</v>
      </c>
      <c r="B1319" s="108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5">
        <v>30</v>
      </c>
      <c r="B1320" s="108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election activeCell="D9" sqref="D9"/>
    </sheetView>
  </sheetViews>
  <sheetFormatPr defaultRowHeight="13"/>
  <cols>
    <col min="1" max="1" width="1.26953125" customWidth="1"/>
    <col min="2" max="2" width="12.453125" customWidth="1"/>
    <col min="3" max="3" width="14.7265625" customWidth="1"/>
    <col min="4" max="5" width="37.453125" customWidth="1"/>
  </cols>
  <sheetData>
    <row r="2" spans="1:5" ht="17.5">
      <c r="A2" s="57"/>
      <c r="B2" s="1086" t="s">
        <v>640</v>
      </c>
      <c r="C2" s="1086"/>
      <c r="D2" s="1086"/>
      <c r="E2" s="1086"/>
    </row>
    <row r="3" spans="1:5" ht="14" thickBot="1">
      <c r="A3" s="57"/>
      <c r="B3" s="100"/>
      <c r="C3" s="100"/>
      <c r="D3" s="100"/>
      <c r="E3" s="100"/>
    </row>
    <row r="4" spans="1:5" ht="21.75" customHeight="1">
      <c r="B4" s="1087" t="s">
        <v>641</v>
      </c>
      <c r="C4" s="1088"/>
      <c r="D4" s="1088"/>
      <c r="E4" s="1089"/>
    </row>
    <row r="5" spans="1:5" ht="13.5" customHeight="1">
      <c r="B5" s="101" t="s">
        <v>642</v>
      </c>
      <c r="C5" s="102" t="s">
        <v>643</v>
      </c>
      <c r="D5" s="1090" t="s">
        <v>644</v>
      </c>
      <c r="E5" s="1092" t="s">
        <v>645</v>
      </c>
    </row>
    <row r="6" spans="1:5" ht="27" customHeight="1">
      <c r="B6" s="103" t="s">
        <v>646</v>
      </c>
      <c r="C6" s="104" t="s">
        <v>647</v>
      </c>
      <c r="D6" s="1091"/>
      <c r="E6" s="1093"/>
    </row>
    <row r="7" spans="1:5" ht="117.75" customHeight="1">
      <c r="B7" s="105" t="s">
        <v>648</v>
      </c>
      <c r="C7" s="106" t="s">
        <v>649</v>
      </c>
      <c r="D7" s="107" t="s">
        <v>650</v>
      </c>
      <c r="E7" s="108" t="s">
        <v>651</v>
      </c>
    </row>
    <row r="8" spans="1:5" ht="19.5" customHeight="1">
      <c r="B8" s="109" t="s">
        <v>652</v>
      </c>
      <c r="C8" s="110" t="s">
        <v>653</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2020-09-15T06:02:04Z</dcterms:modified>
</cp:coreProperties>
</file>