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⑭施策Ⅶ－１　国際機関を通じた政務及び安全保障分野に係る国際貢献\"/>
    </mc:Choice>
  </mc:AlternateContent>
  <bookViews>
    <workbookView xWindow="-110" yWindow="-110" windowWidth="20720" windowHeight="13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<sst xmlns="http://schemas.openxmlformats.org/spreadsheetml/2006/main" count="2814" uniqueCount="637">
  <si>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</si>
  <si>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</si>
  <si>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</si>
  <si>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</si>
  <si>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</si>
  <si>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</si>
  <si>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</si>
  <si>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</si>
  <si>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</si>
  <si>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</si>
  <si>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</si>
  <si>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</si>
  <si>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</si>
  <si>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</si>
  <si>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</si>
  <si>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</si>
  <si>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</si>
  <si>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</si>
  <si>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</si>
  <si>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</si>
  <si>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</si>
  <si>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</si>
  <si>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</si>
  <si>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</si>
  <si>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</si>
  <si>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</si>
  <si>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</si>
  <si>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</si>
  <si>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</si>
  <si>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</si>
  <si>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</si>
  <si>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</si>
  <si>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</si>
  <si>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</si>
  <si>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</si>
  <si>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</si>
  <si>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</si>
  <si>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</si>
  <si>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</si>
  <si>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</si>
  <si>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</si>
  <si>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</si>
  <si>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</si>
  <si>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</si>
  <si>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</si>
  <si>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</si>
  <si>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</si>
  <si>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</si>
  <si>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</si>
  <si>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</si>
  <si>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</si>
  <si>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</si>
  <si>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</si>
  <si>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</si>
  <si>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</si>
  <si>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</si>
  <si>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</si>
  <si>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</si>
  <si>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</si>
  <si>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</si>
  <si>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</si>
  <si>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</si>
  <si>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</si>
  <si>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</si>
  <si>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</si>
  <si>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</si>
  <si>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</si>
  <si>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</si>
  <si>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</si>
  <si>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</si>
  <si>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</si>
  <si>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</si>
  <si>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</si>
  <si>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</si>
  <si>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</si>
  <si>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</si>
  <si>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</si>
  <si>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</si>
  <si>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</si>
  <si>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</si>
  <si>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</si>
  <si>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</si>
  <si>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</si>
  <si>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</si>
  <si>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</si>
  <si>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</si>
  <si>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</si>
  <si>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</si>
  <si>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</si>
  <si>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</si>
  <si>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</si>
  <si>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</si>
  <si>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</si>
  <si>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</si>
  <si>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</si>
  <si>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</si>
  <si>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</si>
  <si>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</si>
  <si>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</si>
  <si>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</si>
  <si>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</si>
  <si>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</si>
  <si>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</si>
  <si>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</si>
  <si>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</si>
  <si>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</si>
  <si>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</si>
  <si>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</si>
  <si>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</si>
  <si>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</si>
  <si>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</si>
  <si>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</si>
  <si>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</si>
  <si>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</si>
  <si>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</si>
  <si>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</si>
  <si>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</si>
  <si>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</si>
  <si>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</si>
  <si>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</si>
  <si>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</si>
  <si>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</si>
  <si>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</si>
  <si>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</si>
  <si>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</si>
  <si>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</si>
  <si>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</si>
  <si>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</si>
  <si>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</si>
  <si>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</si>
  <si>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</si>
  <si>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</si>
  <si>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</si>
  <si>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</si>
  <si>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</si>
  <si>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</si>
  <si>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</si>
  <si>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</si>
  <si>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</si>
  <si>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</si>
  <si>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</si>
  <si>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</si>
  <si>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</si>
  <si>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</si>
  <si>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</si>
  <si>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</si>
  <si>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</si>
  <si>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</si>
  <si>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</si>
  <si>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</si>
  <si>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</si>
  <si>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</si>
  <si>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</si>
  <si>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</si>
  <si>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</si>
  <si>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</si>
  <si>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</si>
  <si>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</si>
  <si>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</si>
  <si>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</si>
  <si>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</si>
  <si>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</si>
  <si>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</si>
  <si>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</si>
  <si>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</si>
  <si>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</si>
  <si>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</si>
  <si>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</si>
  <si>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</si>
  <si>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</si>
  <si>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</si>
  <si>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</si>
  <si>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</si>
  <si>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</si>
  <si>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</si>
  <si>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</si>
  <si>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</si>
  <si>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</si>
  <si>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</si>
  <si>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</si>
  <si>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</si>
  <si>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</si>
  <si>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</si>
  <si>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</si>
  <si>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</si>
  <si>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</si>
  <si>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</si>
  <si>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</si>
  <si>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</si>
  <si>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</si>
  <si>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</si>
  <si>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</si>
  <si>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</si>
  <si>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</si>
  <si>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</si>
  <si>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</si>
  <si>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</si>
  <si>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</si>
  <si>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</si>
  <si>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</si>
  <si>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</si>
  <si>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</si>
  <si>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</si>
  <si>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</si>
  <si>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</si>
  <si>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</si>
  <si>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</si>
  <si>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</si>
  <si>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</si>
  <si>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</si>
  <si>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</si>
  <si>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</si>
  <si>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</si>
  <si>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</si>
  <si>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</si>
  <si>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</si>
  <si>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</si>
  <si>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</si>
  <si>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</si>
  <si>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</si>
  <si>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</si>
  <si>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</si>
  <si>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</si>
  <si>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</si>
  <si>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</si>
  <si>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</si>
  <si>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</si>
  <si>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</si>
  <si>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</si>
  <si>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</si>
  <si>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</si>
  <si>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</si>
  <si>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</si>
  <si>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</si>
  <si>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</si>
  <si>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</si>
  <si>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</si>
  <si>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</si>
  <si>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</si>
  <si>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</si>
  <si>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</si>
  <si>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</si>
  <si>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</si>
  <si>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</si>
  <si>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</si>
  <si>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</si>
  <si>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</si>
  <si>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</si>
  <si>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</si>
  <si>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</si>
  <si>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</si>
  <si>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</si>
  <si>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</si>
  <si>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</si>
  <si>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</si>
  <si>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</si>
  <si>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</si>
  <si>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</si>
  <si>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</si>
  <si>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</si>
  <si>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</si>
  <si>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</si>
  <si>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</si>
  <si>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</si>
  <si>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</si>
  <si>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</si>
  <si>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</si>
  <si>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</si>
  <si>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</si>
  <si>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</si>
  <si>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</si>
  <si>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</si>
  <si>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</si>
  <si>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</si>
  <si>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</si>
  <si>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</si>
  <si>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</si>
  <si>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</si>
  <si>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</si>
  <si>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</si>
  <si>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</si>
  <si>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</si>
  <si>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</si>
  <si>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</si>
  <si>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</si>
  <si>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</si>
  <si>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</si>
  <si>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</si>
  <si>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</si>
  <si>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</si>
  <si>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</si>
  <si>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</si>
  <si>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</si>
  <si>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</si>
  <si>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</si>
  <si>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</si>
  <si>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</si>
  <si>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</si>
  <si>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</si>
  <si>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</si>
  <si>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</si>
  <si>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</si>
  <si>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</si>
  <si>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</si>
  <si>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</si>
  <si>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</si>
  <si>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</si>
  <si>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</si>
  <si>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</si>
  <si>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</si>
  <si>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</si>
  <si>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</si>
  <si>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</si>
  <si>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</si>
  <si>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</si>
  <si>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</si>
  <si>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</si>
  <si>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</si>
  <si>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</si>
  <si>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</si>
  <si>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</si>
  <si>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</si>
  <si>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</si>
  <si>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</si>
  <si>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</si>
  <si>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</si>
  <si>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</si>
  <si>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</si>
  <si>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</si>
  <si>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</si>
  <si>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</si>
  <si>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</si>
  <si>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</si>
  <si>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</si>
  <si>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</si>
  <si>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</si>
  <si>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</si>
  <si>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</si>
  <si>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</si>
  <si>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</si>
  <si>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</si>
  <si>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</si>
  <si>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</si>
  <si>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</si>
  <si>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</si>
  <si>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</si>
  <si>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</si>
  <si>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</si>
  <si>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</si>
  <si>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</si>
  <si>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</si>
  <si>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</si>
  <si>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</si>
  <si>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</si>
  <si>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</si>
  <si>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</si>
  <si>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</si>
  <si>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</si>
  <si>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</si>
  <si>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</si>
  <si>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</si>
  <si>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</si>
  <si>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</si>
  <si>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</si>
  <si>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</si>
  <si>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</si>
  <si>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</si>
  <si>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</si>
  <si>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</si>
  <si>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</si>
  <si>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</si>
  <si>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</si>
  <si>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</si>
  <si>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</si>
  <si>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</si>
  <si>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</si>
  <si>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</si>
  <si>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</si>
  <si>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</si>
  <si>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</si>
  <si>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</si>
  <si>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</si>
  <si>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</si>
  <si>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</si>
  <si>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</si>
  <si>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</si>
  <si>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</si>
  <si>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</si>
  <si>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</si>
  <si>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</si>
  <si>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</si>
  <si>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</si>
  <si>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</si>
  <si>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</si>
  <si>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</si>
  <si>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</si>
  <si>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</si>
  <si>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</si>
  <si>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</si>
  <si>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</si>
  <si>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</si>
  <si>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</si>
  <si>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</si>
  <si>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</si>
  <si>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</si>
  <si>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</si>
  <si>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</si>
  <si>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</si>
  <si>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</si>
  <si>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</si>
  <si>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</si>
  <si>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</si>
  <si>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</si>
  <si>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</si>
  <si>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</si>
  <si>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</si>
  <si>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</si>
  <si>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</si>
  <si>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</si>
  <si>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</si>
  <si>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</si>
  <si>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</si>
  <si>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</si>
  <si>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</si>
  <si>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</si>
  <si>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</si>
  <si>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</si>
  <si>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</si>
  <si>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</si>
  <si>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</si>
  <si>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</si>
  <si>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</si>
  <si>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</si>
  <si>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</si>
  <si>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</si>
  <si>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</si>
  <si>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</si>
  <si>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</si>
  <si>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</si>
  <si>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</si>
  <si>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</si>
  <si>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</si>
  <si>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</si>
  <si>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</si>
  <si>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</si>
  <si>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</si>
  <si>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</si>
  <si>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</si>
  <si>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</si>
  <si>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</si>
  <si>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</si>
  <si>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</si>
  <si>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</si>
  <si>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</si>
  <si>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</si>
  <si>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</si>
  <si>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</si>
  <si>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</si>
  <si>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</si>
  <si>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</si>
  <si>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</si>
  <si>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</si>
  <si>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</si>
  <si>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</si>
  <si>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</si>
  <si>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</si>
  <si>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</si>
  <si>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</si>
  <si>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</si>
  <si>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</si>
  <si>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</si>
  <si>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</si>
  <si>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</si>
  <si>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</si>
  <si>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</si>
  <si>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</si>
  <si>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</si>
  <si>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</si>
  <si>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</si>
  <si>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</si>
  <si>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</si>
  <si>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</si>
  <si>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</si>
  <si>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</si>
  <si>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</si>
  <si>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</si>
  <si>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</si>
  <si>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</si>
  <si>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</si>
  <si>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</si>
  <si>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</si>
  <si>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</si>
  <si>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</si>
  <si>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</si>
  <si>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</si>
  <si>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</si>
  <si>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</si>
  <si>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</si>
  <si>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</si>
  <si>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</si>
  <si>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</si>
  <si>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</si>
  <si>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</si>
  <si>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</si>
  <si>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</si>
  <si>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</si>
  <si>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</si>
  <si>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</si>
  <si>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</si>
  <si>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</si>
  <si>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</si>
  <si>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</si>
  <si>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</si>
  <si>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</si>
  <si>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</si>
  <si>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</si>
  <si>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</si>
  <si>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</si>
  <si>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</si>
  <si>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</si>
  <si>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</si>
  <si>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</si>
  <si>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</si>
  <si>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</si>
  <si>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</si>
  <si>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</si>
  <si>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</si>
  <si>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</si>
  <si>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</si>
  <si>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</si>
  <si>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</si>
  <si>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</si>
  <si>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</si>
  <si>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</si>
  <si>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</si>
  <si>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</si>
  <si>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</si>
  <si>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</si>
  <si>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</si>
  <si>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</si>
  <si>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</si>
  <si>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</si>
  <si>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</si>
  <si>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</si>
  <si>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</si>
  <si>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</si>
  <si>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</si>
  <si>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</si>
  <si>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</si>
  <si>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</si>
  <si>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</si>
  <si>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</si>
  <si>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</si>
  <si>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</si>
  <si>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</si>
  <si>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</si>
  <si>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</si>
  <si>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</si>
  <si>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</si>
  <si>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</si>
  <si>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</si>
  <si>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</si>
  <si>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化学兵器禁止機関（ＯＰＣＷ）拠出金（義務的拠出金）</t>
    <phoneticPr fontId="5"/>
  </si>
  <si>
    <t>軍縮不拡散・科学部</t>
    <phoneticPr fontId="5"/>
  </si>
  <si>
    <t>生物・化学兵器禁止条約室</t>
    <phoneticPr fontId="5"/>
  </si>
  <si>
    <t>室長　遠藤　敦志</t>
    <rPh sb="3" eb="5">
      <t>エンドウ</t>
    </rPh>
    <rPh sb="6" eb="8">
      <t>アツシ</t>
    </rPh>
    <phoneticPr fontId="5"/>
  </si>
  <si>
    <t>化学兵器禁止条約検証附属書第４部（Ｂ）１５，第４回締約国会議決定，第６７回，８４回執行理事会，日中ＯＰＣＷ三者間での合意</t>
    <rPh sb="33" eb="34">
      <t>ダイ</t>
    </rPh>
    <rPh sb="36" eb="37">
      <t>カイ</t>
    </rPh>
    <rPh sb="40" eb="41">
      <t>カイ</t>
    </rPh>
    <rPh sb="41" eb="43">
      <t>シッコウ</t>
    </rPh>
    <rPh sb="43" eb="46">
      <t>リジカイ</t>
    </rPh>
    <phoneticPr fontId="5"/>
  </si>
  <si>
    <t>外務省設置法第４条第３号</t>
    <phoneticPr fontId="5"/>
  </si>
  <si>
    <t>我が国は化学兵器禁止条約（ＣＷＣ）に基づき，中国において発見されている旧日本軍の遺棄化学兵器（ＡＣＷ）を廃棄する義務を負い，そのための事業に誠実に取り組んでいる。ＣＷＣの実施機関である化学兵器禁止機関（ＯＰＣＷ）は，ＣＷＣに基づき，我が国が実施するＡＣＷの処理に対し各種査察を実施しているところ，我が国としてこれら査察を受け入れ，ＣＷＣ上の義務を誠実に実施していることを示す。</t>
    <phoneticPr fontId="5"/>
  </si>
  <si>
    <t>本件拠出金は，ＡＣＷの査察受入れに関する経費。ＡＣＷの査察受入れは，我が国の条約上の義務の誠実な履行を示すこととなる。ＯＰＣＷによる査察期間中，ＣＷＣの諸規定に従い国内当局者代表が査察団に同行し，出入国支援，査察団に対する各種関連事項（ＡＣＷの保管，廃棄等の状況等）の説明，これら事項につき査察団から随時なされる質問への応答，査察団が査察終了後に現場で作成する報告書（査察の内容等を記載したもの）の精査，協議及び署名等を行う。なお，ＡＣＷに関する査察は処理実施地である中国国内で行われ，中国側国内当局者も査察団に同行する。</t>
    <phoneticPr fontId="5"/>
  </si>
  <si>
    <t>○</t>
  </si>
  <si>
    <t>拠出金</t>
    <rPh sb="0" eb="3">
      <t>キョシュツキン</t>
    </rPh>
    <phoneticPr fontId="5"/>
  </si>
  <si>
    <t>ＣＷＣに基づくＯＰＣＷの中国での査察を着実に受け入れ，我が国としてＣＷＣに基づく義務を誠実に履行していくことを確認。</t>
    <phoneticPr fontId="5"/>
  </si>
  <si>
    <t>査察回数</t>
    <phoneticPr fontId="5"/>
  </si>
  <si>
    <t>回</t>
    <rPh sb="0" eb="1">
      <t>カイ</t>
    </rPh>
    <phoneticPr fontId="5"/>
  </si>
  <si>
    <t>OPCWに勤務する邦人職員数</t>
    <phoneticPr fontId="5"/>
  </si>
  <si>
    <t>邦人職員数</t>
    <phoneticPr fontId="5"/>
  </si>
  <si>
    <t>ＯＰＣＷ検証実施報告書</t>
    <phoneticPr fontId="5"/>
  </si>
  <si>
    <t>人</t>
    <rPh sb="0" eb="1">
      <t>ヒト</t>
    </rPh>
    <phoneticPr fontId="5"/>
  </si>
  <si>
    <t>OPCWから聴取等</t>
    <phoneticPr fontId="5"/>
  </si>
  <si>
    <t>OPCWに勤務する邦人幹部職員数</t>
    <phoneticPr fontId="5"/>
  </si>
  <si>
    <t>邦人幹部職員数</t>
    <phoneticPr fontId="5"/>
  </si>
  <si>
    <t>ＯＰＣＷが実施する化学兵器廃棄関連査察及び化学産業検証関連査察の回数</t>
    <phoneticPr fontId="5"/>
  </si>
  <si>
    <t>日中分（日中によるＯＰＣＷ査察団への同行につき要した経費）経費総額／査察回数</t>
    <phoneticPr fontId="5"/>
  </si>
  <si>
    <t>ＯＰＣＷ分（ＯＰＣＷ査察団につき要した経費）
経費総額／査察回数</t>
    <phoneticPr fontId="5"/>
  </si>
  <si>
    <t>万ドル</t>
    <rPh sb="0" eb="1">
      <t>マン</t>
    </rPh>
    <phoneticPr fontId="5"/>
  </si>
  <si>
    <t>万ドル/回</t>
    <rPh sb="0" eb="1">
      <t>マン</t>
    </rPh>
    <rPh sb="4" eb="5">
      <t>カイ</t>
    </rPh>
    <phoneticPr fontId="5"/>
  </si>
  <si>
    <t>中国側からの請求書待ち</t>
    <phoneticPr fontId="5"/>
  </si>
  <si>
    <t>中国側からの請求書待ち</t>
    <phoneticPr fontId="5"/>
  </si>
  <si>
    <t>万ユーロ</t>
    <rPh sb="0" eb="1">
      <t>マン</t>
    </rPh>
    <phoneticPr fontId="5"/>
  </si>
  <si>
    <t>万ユーロ／回</t>
    <rPh sb="0" eb="1">
      <t>マン</t>
    </rPh>
    <rPh sb="5" eb="6">
      <t>カイ</t>
    </rPh>
    <phoneticPr fontId="5"/>
  </si>
  <si>
    <t>6.6/9</t>
    <phoneticPr fontId="5"/>
  </si>
  <si>
    <t>14/6</t>
    <phoneticPr fontId="5"/>
  </si>
  <si>
    <t>12/7</t>
    <phoneticPr fontId="5"/>
  </si>
  <si>
    <t>中国側からの請求書待ち</t>
    <phoneticPr fontId="5"/>
  </si>
  <si>
    <t>基本目標VII　分担金・拠出金</t>
    <phoneticPr fontId="5"/>
  </si>
  <si>
    <t>施策VII－1　国際機関を通じた政務及び安全保障分野に係る国際貢献</t>
    <phoneticPr fontId="5"/>
  </si>
  <si>
    <t>化学兵器禁止条約(CWC)の実施強化のための取組を強化する。</t>
    <phoneticPr fontId="5"/>
  </si>
  <si>
    <t>化学兵器禁止条約(CWC)に関し以下を実施する。
（１）非締約国に対して加入を呼びかける。
（２）化学兵器禁止機関(OPCW)締約国会議，執行理事会(年３回開催)及び締約国会議間に開催される条約実施のための各種協議へ積極的に参画する。
（３）専門家派遣，研修員受入等締約国の国内実施措置の強化のための国際協力を実施する。
（４）化学兵器禁止機関(OPCW)による査察を受入れ，我が国のCWC履行に対する一層の透明性確保及び信頼醸成を図る｡</t>
    <phoneticPr fontId="5"/>
  </si>
  <si>
    <t>（１）非締約国に対して加入を呼びかける。
（２）化学兵器禁止機関(OPCW)締約国会議，執行理事会(年３回開催)及び締約国会議間に開催される条約実施のための各種協議へ積極的に参画する。
（３）専門家派遣，研修員受入等締約国の国内実施措置の強化のための国際協力を実施する。
（４）化学兵器禁止機関(OPCW)による査察を受入れ，我が国のCWC履行に対する一層の透明性確保及び信頼醸成を図る｡</t>
    <phoneticPr fontId="5"/>
  </si>
  <si>
    <t>R1</t>
    <phoneticPr fontId="5"/>
  </si>
  <si>
    <t>ＯＰＣＷ拠出金の支払いは，我が国が締結した条約上の義務に基づくものであることから，国民のニーズがある。</t>
    <rPh sb="4" eb="6">
      <t>キョシュツ</t>
    </rPh>
    <phoneticPr fontId="5"/>
  </si>
  <si>
    <t>ＯＰＣＷ拠出金の支払いは，我が国が締結した条約上の義務に基づくものであることから，国が実施すべきもの。</t>
    <rPh sb="4" eb="6">
      <t>キョシュツ</t>
    </rPh>
    <phoneticPr fontId="5"/>
  </si>
  <si>
    <t>ＯＰＣＷ拠出金の支払いは，我が国が締結した条約上の義務に基づくものであることから，優先度が高い。</t>
    <rPh sb="4" eb="6">
      <t>キョシュツ</t>
    </rPh>
    <phoneticPr fontId="5"/>
  </si>
  <si>
    <t>支出先はＣＷＣの実施機関であるＯＰＣＷであり妥当。ＯＰＣＷは査察期間の短縮等に，領域締約国として査察受入れ準備を担う中国側は可能な限りの効率化，費用節減に努めており，我が国としても更なる効率化を累次要請している。使途は査察の実施という目的に限定されている。</t>
    <phoneticPr fontId="5"/>
  </si>
  <si>
    <t>単位当たりコストの算出は困難であるが、近年、OPCW予算はほぼ横ばい。</t>
    <rPh sb="31" eb="32">
      <t>ヨコ</t>
    </rPh>
    <phoneticPr fontId="5"/>
  </si>
  <si>
    <t>使途は条約上の義務の履行に関するものであり妥当。</t>
    <phoneticPr fontId="5"/>
  </si>
  <si>
    <t>該当なし。</t>
    <phoneticPr fontId="5"/>
  </si>
  <si>
    <t>近年、OPCW予算はほぼ横ばいで推移。</t>
    <phoneticPr fontId="5"/>
  </si>
  <si>
    <t>条約上の義務である拠出金支払いに代替する手段はない。ＯＰＣＷは各年の予算書で成果目標を立て，化学兵器廃棄の検証等，条約の目的達成のための活動を着実に実施。</t>
    <rPh sb="9" eb="11">
      <t>キョシュツ</t>
    </rPh>
    <rPh sb="11" eb="12">
      <t>キン</t>
    </rPh>
    <phoneticPr fontId="5"/>
  </si>
  <si>
    <t>条約上の義務である拠出金支払いに代替する手段はない。ＯＰＣＷは各年の予算書で成果目標を立て，化学兵器廃棄の検証等，条約の目的達成のための活動を着実に実施。</t>
    <phoneticPr fontId="5"/>
  </si>
  <si>
    <t>該当なし。</t>
    <phoneticPr fontId="5"/>
  </si>
  <si>
    <t>外務省</t>
  </si>
  <si>
    <t>化学兵器禁止機関（OPCW)分担金</t>
    <rPh sb="0" eb="2">
      <t>カガク</t>
    </rPh>
    <rPh sb="2" eb="4">
      <t>ヘイキ</t>
    </rPh>
    <rPh sb="4" eb="6">
      <t>キンシ</t>
    </rPh>
    <rPh sb="6" eb="8">
      <t>キカン</t>
    </rPh>
    <rPh sb="14" eb="17">
      <t>ブンタンキン</t>
    </rPh>
    <phoneticPr fontId="5"/>
  </si>
  <si>
    <t>５７</t>
    <phoneticPr fontId="5"/>
  </si>
  <si>
    <t>４６</t>
    <phoneticPr fontId="5"/>
  </si>
  <si>
    <t>１３７</t>
    <phoneticPr fontId="5"/>
  </si>
  <si>
    <t>１２９</t>
    <phoneticPr fontId="5"/>
  </si>
  <si>
    <t>１３７</t>
    <phoneticPr fontId="5"/>
  </si>
  <si>
    <t>１６６</t>
    <phoneticPr fontId="5"/>
  </si>
  <si>
    <t>１６７</t>
    <phoneticPr fontId="5"/>
  </si>
  <si>
    <t>無</t>
  </si>
  <si>
    <t>‐</t>
  </si>
  <si>
    <t>　拠出金は、中国遺棄化学兵器（ＡＣＷ）の査察受入れに要する経費であり，我が国に課せられた条約上の義務（ＡＣＷの廃棄に関連した査察への対応）を果たすためのもの。
他部局・他府省等における類似の事業は存在しない。
（亜中モ一の実施する現地調査は，旧軍のものと思われる砲弾が化学砲弾か否か調査を実施するもの。本査察は，OPCWが旧軍の遺棄した化学兵器が適切に管理，廃棄されているか確認するものであり，その受け入れ費用の負担は条約上の義務である。）
　事業番号０１６９の分担金は、締約国が支払いを義務づけられているものであり、ＯＰＣＷが実施する検証活動、締約国による条約の実施促進に向けた活動に要する費用その他ＯＰＣＷの運営費等に用いられる。</t>
    <phoneticPr fontId="5"/>
  </si>
  <si>
    <t>義務的拠出金</t>
    <rPh sb="0" eb="3">
      <t>ギムテキ</t>
    </rPh>
    <rPh sb="3" eb="6">
      <t>キョシュツキン</t>
    </rPh>
    <phoneticPr fontId="5"/>
  </si>
  <si>
    <t>中国遺棄化学兵器廃棄にかかるＯＰＣＷの査察経費</t>
    <phoneticPr fontId="5"/>
  </si>
  <si>
    <t>化学兵器禁止機関</t>
    <rPh sb="0" eb="2">
      <t>カガク</t>
    </rPh>
    <rPh sb="2" eb="4">
      <t>ヘイキ</t>
    </rPh>
    <rPh sb="4" eb="6">
      <t>キンシ</t>
    </rPh>
    <rPh sb="6" eb="8">
      <t>キカン</t>
    </rPh>
    <phoneticPr fontId="5"/>
  </si>
  <si>
    <t>-</t>
    <phoneticPr fontId="5"/>
  </si>
  <si>
    <t>中国遺棄化学兵器廃棄にかかるＯＰＣＷの査察経費</t>
    <phoneticPr fontId="5"/>
  </si>
  <si>
    <t>（１）イスラエル，エジプト，北朝鮮及び南スーダンの４ヶ国の非締約国に対する加入の呼びかけを化学兵器禁止機関(OPCW)と共に行った。（現在193ヶ国が，CWC締約加盟国となっている。）
（２）OPCW締約国会議，執行理事会(年３回開催)に参画し，条約実施のための協議（シリアの化学兵器問題，使用者特定メカニズムの履行等）に積極的に参加し，意思決定に貢献することで，化学兵器のない世界の実現に向けて取り組んだ。
（３）国内実施当局者会合に我が国専門家を派遣し，国内実施措置に向けたノウハウを提供した。
（４）OPCWによる査察を滞りなく受入れ（産業査察２０件・ACW査察６件），我が国のCWC履行に対する透明性確保，信頼醸成に努めた。</t>
    <rPh sb="156" eb="158">
      <t>リコウ</t>
    </rPh>
    <rPh sb="165" eb="167">
      <t>サンカ</t>
    </rPh>
    <rPh sb="169" eb="171">
      <t>イシ</t>
    </rPh>
    <rPh sb="171" eb="173">
      <t>ケッテイ</t>
    </rPh>
    <rPh sb="208" eb="210">
      <t>コクナイ</t>
    </rPh>
    <rPh sb="210" eb="212">
      <t>ジッシ</t>
    </rPh>
    <rPh sb="212" eb="215">
      <t>トウキョクシャ</t>
    </rPh>
    <rPh sb="215" eb="217">
      <t>カイゴウ</t>
    </rPh>
    <rPh sb="218" eb="219">
      <t>ワ</t>
    </rPh>
    <rPh sb="220" eb="221">
      <t>クニ</t>
    </rPh>
    <rPh sb="221" eb="224">
      <t>センモンカ</t>
    </rPh>
    <rPh sb="225" eb="227">
      <t>ハケン</t>
    </rPh>
    <rPh sb="236" eb="237">
      <t>ム</t>
    </rPh>
    <rPh sb="244" eb="246">
      <t>テイキョウ</t>
    </rPh>
    <phoneticPr fontId="5"/>
  </si>
  <si>
    <t>化学兵器禁止機関(OPCW)締約国会議，執行理事会(年３回開催)及び執行理事会間に開催される条約実施のための各種協議への積極的な参画とともに，中国遺棄化学兵器(ACW)処理事業等への査察受入においてOPCWに協力する。こうした取組はCWCの実施強化に資する。</t>
    <phoneticPr fontId="5"/>
  </si>
  <si>
    <t>中国側が費用総額に関する請求書をOPCWに提出してからのみ支払いが可能となる。過去数年間については未だ中国側からの提出がなされておらず，費用全体が不明。</t>
    <rPh sb="0" eb="2">
      <t>チュウゴク</t>
    </rPh>
    <rPh sb="2" eb="3">
      <t>ガワ</t>
    </rPh>
    <rPh sb="4" eb="6">
      <t>ヒヨウ</t>
    </rPh>
    <rPh sb="6" eb="8">
      <t>ソウガク</t>
    </rPh>
    <rPh sb="9" eb="10">
      <t>カン</t>
    </rPh>
    <rPh sb="12" eb="15">
      <t>セイキュウショ</t>
    </rPh>
    <rPh sb="21" eb="23">
      <t>テイシュツ</t>
    </rPh>
    <rPh sb="29" eb="31">
      <t>シハラ</t>
    </rPh>
    <rPh sb="33" eb="35">
      <t>カノウ</t>
    </rPh>
    <rPh sb="39" eb="41">
      <t>カコ</t>
    </rPh>
    <rPh sb="41" eb="43">
      <t>スウネン</t>
    </rPh>
    <rPh sb="43" eb="44">
      <t>カン</t>
    </rPh>
    <rPh sb="49" eb="50">
      <t>イマ</t>
    </rPh>
    <rPh sb="51" eb="53">
      <t>チュウゴク</t>
    </rPh>
    <rPh sb="53" eb="54">
      <t>ガワ</t>
    </rPh>
    <rPh sb="57" eb="59">
      <t>テイシュツ</t>
    </rPh>
    <rPh sb="68" eb="70">
      <t>ヒヨウ</t>
    </rPh>
    <rPh sb="70" eb="72">
      <t>ゼンタイ</t>
    </rPh>
    <rPh sb="73" eb="75">
      <t>フメイ</t>
    </rPh>
    <phoneticPr fontId="5"/>
  </si>
  <si>
    <t>中国側から費用総額に関する請求書が提出されていない。</t>
    <rPh sb="0" eb="2">
      <t>チュウゴク</t>
    </rPh>
    <rPh sb="2" eb="3">
      <t>ガワ</t>
    </rPh>
    <rPh sb="5" eb="7">
      <t>ヒヨウ</t>
    </rPh>
    <rPh sb="7" eb="9">
      <t>ソウガク</t>
    </rPh>
    <rPh sb="10" eb="11">
      <t>カン</t>
    </rPh>
    <rPh sb="13" eb="16">
      <t>セイキュウショ</t>
    </rPh>
    <rPh sb="17" eb="19">
      <t>テイシュツ</t>
    </rPh>
    <phoneticPr fontId="5"/>
  </si>
  <si>
    <t>3.3/7</t>
    <phoneticPr fontId="5"/>
  </si>
  <si>
    <t>我が国は，日中OPCW三者協議，OPCW執行理事会等の場を通じて，査察の効率的な実施及び査察に係る経費の適正性をチェックしており，今度とも，かかる取組を継続する。</t>
    <phoneticPr fontId="5"/>
  </si>
  <si>
    <t>我が国としてＣＷＣに基づく義務を誠実に履行していることを示すため，条約に基づくＯＰＣＷの中国での査察受け入れに要する費用を拠出金として支払うにあたっては，受け入れに係る経費の項目，単価等を精査することにより，予算の効率的な使用に努める。</t>
    <phoneticPr fontId="5"/>
  </si>
  <si>
    <t>５９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</si>
</sst>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176893</xdr:colOff>
      <xdr:row>747</xdr:row>
      <xdr:rowOff>54429</xdr:rowOff>
    </xdr:from>
    <xdr:to>
      <xdr:col>40</xdr:col>
      <xdr:colOff>23046</xdr:colOff>
      <xdr:row>758</xdr:row>
      <xdr:rowOff>545019</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123293" y="44720329"/>
          <a:ext cx="4265753" cy="4700640"/>
          <a:chOff x="1416844" y="46363772"/>
          <a:chExt cx="2662237" cy="2535198"/>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159793" y="46363772"/>
            <a:ext cx="1204912" cy="49950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外務省</a:t>
            </a:r>
            <a:endParaRPr kumimoji="1" lang="en-US" altLang="ja-JP" sz="1100"/>
          </a:p>
          <a:p>
            <a:pPr algn="ctr"/>
            <a:r>
              <a:rPr kumimoji="1" lang="ja-JP" altLang="en-US" sz="1100"/>
              <a:t>４９百万円</a:t>
            </a:r>
          </a:p>
        </xdr:txBody>
      </xdr:sp>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2747962" y="46898719"/>
            <a:ext cx="0" cy="5715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142425" y="47479744"/>
            <a:ext cx="1195946"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外国送金</a:t>
            </a:r>
            <a:r>
              <a:rPr kumimoji="1" lang="en-US" altLang="ja-JP" sz="1100"/>
              <a:t>】</a:t>
            </a:r>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416844" y="47755969"/>
            <a:ext cx="2662237" cy="51995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Ａ．化学兵器禁止機関（ＯＰＣＷ）</a:t>
            </a:r>
            <a:endParaRPr kumimoji="1" lang="en-US" altLang="ja-JP" sz="1100"/>
          </a:p>
          <a:p>
            <a:pPr algn="ctr"/>
            <a:r>
              <a:rPr kumimoji="1" lang="ja-JP" altLang="en-US" sz="1100"/>
              <a:t>４９百万円</a:t>
            </a:r>
            <a:endParaRPr kumimoji="1" lang="en-US" altLang="ja-JP" sz="1100"/>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1659730" y="48323547"/>
            <a:ext cx="2214562" cy="57542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807087" y="48294972"/>
            <a:ext cx="1962432" cy="599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中国遺棄化学兵器廃棄にかかるＯＰＣＷの査察経費</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187</v>
      </c>
      <c r="AT2" s="218"/>
      <c r="AU2" s="218"/>
      <c r="AV2" s="51" t="str">
        <f>IF(AW2="", "", "-")</f>
        <v/>
      </c>
      <c r="AW2" s="401"/>
      <c r="AX2" s="401"/>
    </row>
    <row r="3" spans="1:50" ht="21" customHeight="1" thickBot="1">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612</v>
      </c>
      <c r="AK3" s="526"/>
      <c r="AL3" s="526"/>
      <c r="AM3" s="526"/>
      <c r="AN3" s="526"/>
      <c r="AO3" s="526"/>
      <c r="AP3" s="526"/>
      <c r="AQ3" s="526"/>
      <c r="AR3" s="526"/>
      <c r="AS3" s="526"/>
      <c r="AT3" s="526"/>
      <c r="AU3" s="526"/>
      <c r="AV3" s="526"/>
      <c r="AW3" s="526"/>
      <c r="AX3" s="24" t="s">
        <v>65</v>
      </c>
    </row>
    <row r="4" spans="1:50" ht="24.75" customHeight="1">
      <c r="A4" s="727" t="s">
        <v>25</v>
      </c>
      <c r="B4" s="728"/>
      <c r="C4" s="728"/>
      <c r="D4" s="728"/>
      <c r="E4" s="728"/>
      <c r="F4" s="728"/>
      <c r="G4" s="702" t="s">
        <v>562</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59" t="s">
        <v>510</v>
      </c>
      <c r="H5" s="560"/>
      <c r="I5" s="560"/>
      <c r="J5" s="560"/>
      <c r="K5" s="560"/>
      <c r="L5" s="560"/>
      <c r="M5" s="561" t="s">
        <v>66</v>
      </c>
      <c r="N5" s="562"/>
      <c r="O5" s="562"/>
      <c r="P5" s="562"/>
      <c r="Q5" s="562"/>
      <c r="R5" s="563"/>
      <c r="S5" s="564" t="s">
        <v>70</v>
      </c>
      <c r="T5" s="560"/>
      <c r="U5" s="560"/>
      <c r="V5" s="560"/>
      <c r="W5" s="560"/>
      <c r="X5" s="565"/>
      <c r="Y5" s="719" t="s">
        <v>3</v>
      </c>
      <c r="Z5" s="720"/>
      <c r="AA5" s="720"/>
      <c r="AB5" s="720"/>
      <c r="AC5" s="720"/>
      <c r="AD5" s="721"/>
      <c r="AE5" s="722" t="s">
        <v>564</v>
      </c>
      <c r="AF5" s="722"/>
      <c r="AG5" s="722"/>
      <c r="AH5" s="722"/>
      <c r="AI5" s="722"/>
      <c r="AJ5" s="722"/>
      <c r="AK5" s="722"/>
      <c r="AL5" s="722"/>
      <c r="AM5" s="722"/>
      <c r="AN5" s="722"/>
      <c r="AO5" s="722"/>
      <c r="AP5" s="723"/>
      <c r="AQ5" s="724" t="s">
        <v>565</v>
      </c>
      <c r="AR5" s="725"/>
      <c r="AS5" s="725"/>
      <c r="AT5" s="725"/>
      <c r="AU5" s="725"/>
      <c r="AV5" s="725"/>
      <c r="AW5" s="725"/>
      <c r="AX5" s="726"/>
    </row>
    <row r="6" spans="1:50" ht="39" customHeight="1">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4" t="s">
        <v>30</v>
      </c>
      <c r="B10" s="745"/>
      <c r="C10" s="745"/>
      <c r="D10" s="745"/>
      <c r="E10" s="745"/>
      <c r="F10" s="745"/>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4" t="s">
        <v>5</v>
      </c>
      <c r="B11" s="745"/>
      <c r="C11" s="745"/>
      <c r="D11" s="745"/>
      <c r="E11" s="745"/>
      <c r="F11" s="753"/>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c r="A13" s="146"/>
      <c r="B13" s="147"/>
      <c r="C13" s="147"/>
      <c r="D13" s="147"/>
      <c r="E13" s="147"/>
      <c r="F13" s="148"/>
      <c r="G13" s="747" t="s">
        <v>6</v>
      </c>
      <c r="H13" s="748"/>
      <c r="I13" s="639" t="s">
        <v>7</v>
      </c>
      <c r="J13" s="640"/>
      <c r="K13" s="640"/>
      <c r="L13" s="640"/>
      <c r="M13" s="640"/>
      <c r="N13" s="640"/>
      <c r="O13" s="641"/>
      <c r="P13" s="116">
        <v>41</v>
      </c>
      <c r="Q13" s="117"/>
      <c r="R13" s="117"/>
      <c r="S13" s="117"/>
      <c r="T13" s="117"/>
      <c r="U13" s="117"/>
      <c r="V13" s="118"/>
      <c r="W13" s="116">
        <v>56</v>
      </c>
      <c r="X13" s="117"/>
      <c r="Y13" s="117"/>
      <c r="Z13" s="117"/>
      <c r="AA13" s="117"/>
      <c r="AB13" s="117"/>
      <c r="AC13" s="118"/>
      <c r="AD13" s="116">
        <v>58</v>
      </c>
      <c r="AE13" s="117"/>
      <c r="AF13" s="117"/>
      <c r="AG13" s="117"/>
      <c r="AH13" s="117"/>
      <c r="AI13" s="117"/>
      <c r="AJ13" s="118"/>
      <c r="AK13" s="116">
        <v>56</v>
      </c>
      <c r="AL13" s="117"/>
      <c r="AM13" s="117"/>
      <c r="AN13" s="117"/>
      <c r="AO13" s="117"/>
      <c r="AP13" s="117"/>
      <c r="AQ13" s="118"/>
      <c r="AR13" s="113"/>
      <c r="AS13" s="114"/>
      <c r="AT13" s="114"/>
      <c r="AU13" s="114"/>
      <c r="AV13" s="114"/>
      <c r="AW13" s="114"/>
      <c r="AX13" s="398"/>
    </row>
    <row r="14" spans="1:50" ht="21" customHeight="1">
      <c r="A14" s="146"/>
      <c r="B14" s="147"/>
      <c r="C14" s="147"/>
      <c r="D14" s="147"/>
      <c r="E14" s="147"/>
      <c r="F14" s="148"/>
      <c r="G14" s="749"/>
      <c r="H14" s="750"/>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c r="A15" s="146"/>
      <c r="B15" s="147"/>
      <c r="C15" s="147"/>
      <c r="D15" s="147"/>
      <c r="E15" s="147"/>
      <c r="F15" s="148"/>
      <c r="G15" s="749"/>
      <c r="H15" s="750"/>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c r="A16" s="146"/>
      <c r="B16" s="147"/>
      <c r="C16" s="147"/>
      <c r="D16" s="147"/>
      <c r="E16" s="147"/>
      <c r="F16" s="148"/>
      <c r="G16" s="749"/>
      <c r="H16" s="750"/>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c r="A17" s="146"/>
      <c r="B17" s="147"/>
      <c r="C17" s="147"/>
      <c r="D17" s="147"/>
      <c r="E17" s="147"/>
      <c r="F17" s="148"/>
      <c r="G17" s="749"/>
      <c r="H17" s="750"/>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51"/>
      <c r="H18" s="752"/>
      <c r="I18" s="739" t="s">
        <v>20</v>
      </c>
      <c r="J18" s="740"/>
      <c r="K18" s="740"/>
      <c r="L18" s="740"/>
      <c r="M18" s="740"/>
      <c r="N18" s="740"/>
      <c r="O18" s="741"/>
      <c r="P18" s="122">
        <f>SUM(P13:V17)</f>
        <v>41</v>
      </c>
      <c r="Q18" s="123"/>
      <c r="R18" s="123"/>
      <c r="S18" s="123"/>
      <c r="T18" s="123"/>
      <c r="U18" s="123"/>
      <c r="V18" s="124"/>
      <c r="W18" s="122">
        <f>SUM(W13:AC17)</f>
        <v>56</v>
      </c>
      <c r="X18" s="123"/>
      <c r="Y18" s="123"/>
      <c r="Z18" s="123"/>
      <c r="AA18" s="123"/>
      <c r="AB18" s="123"/>
      <c r="AC18" s="124"/>
      <c r="AD18" s="122">
        <f>SUM(AD13:AJ17)</f>
        <v>58</v>
      </c>
      <c r="AE18" s="123"/>
      <c r="AF18" s="123"/>
      <c r="AG18" s="123"/>
      <c r="AH18" s="123"/>
      <c r="AI18" s="123"/>
      <c r="AJ18" s="124"/>
      <c r="AK18" s="122">
        <f>SUM(AK13:AQ17)</f>
        <v>56</v>
      </c>
      <c r="AL18" s="123"/>
      <c r="AM18" s="123"/>
      <c r="AN18" s="123"/>
      <c r="AO18" s="123"/>
      <c r="AP18" s="123"/>
      <c r="AQ18" s="124"/>
      <c r="AR18" s="122">
        <f>SUM(AR13:AX17)</f>
        <v>0</v>
      </c>
      <c r="AS18" s="123"/>
      <c r="AT18" s="123"/>
      <c r="AU18" s="123"/>
      <c r="AV18" s="123"/>
      <c r="AW18" s="123"/>
      <c r="AX18" s="538"/>
    </row>
    <row r="19" spans="1:50" ht="24.75" customHeight="1">
      <c r="A19" s="146"/>
      <c r="B19" s="147"/>
      <c r="C19" s="147"/>
      <c r="D19" s="147"/>
      <c r="E19" s="147"/>
      <c r="F19" s="148"/>
      <c r="G19" s="536" t="s">
        <v>9</v>
      </c>
      <c r="H19" s="537"/>
      <c r="I19" s="537"/>
      <c r="J19" s="537"/>
      <c r="K19" s="537"/>
      <c r="L19" s="537"/>
      <c r="M19" s="537"/>
      <c r="N19" s="537"/>
      <c r="O19" s="537"/>
      <c r="P19" s="116">
        <v>8</v>
      </c>
      <c r="Q19" s="117"/>
      <c r="R19" s="117"/>
      <c r="S19" s="117"/>
      <c r="T19" s="117"/>
      <c r="U19" s="117"/>
      <c r="V19" s="118"/>
      <c r="W19" s="116">
        <v>4</v>
      </c>
      <c r="X19" s="117"/>
      <c r="Y19" s="117"/>
      <c r="Z19" s="117"/>
      <c r="AA19" s="117"/>
      <c r="AB19" s="117"/>
      <c r="AC19" s="118"/>
      <c r="AD19" s="116">
        <v>49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c r="A20" s="146"/>
      <c r="B20" s="147"/>
      <c r="C20" s="147"/>
      <c r="D20" s="147"/>
      <c r="E20" s="147"/>
      <c r="F20" s="148"/>
      <c r="G20" s="536" t="s">
        <v>10</v>
      </c>
      <c r="H20" s="537"/>
      <c r="I20" s="537"/>
      <c r="J20" s="537"/>
      <c r="K20" s="537"/>
      <c r="L20" s="537"/>
      <c r="M20" s="537"/>
      <c r="N20" s="537"/>
      <c r="O20" s="537"/>
      <c r="P20" s="540">
        <f>IF(P18=0, "-", SUM(P19)/P18)</f>
        <v>0.1951219512195122</v>
      </c>
      <c r="Q20" s="540"/>
      <c r="R20" s="540"/>
      <c r="S20" s="540"/>
      <c r="T20" s="540"/>
      <c r="U20" s="540"/>
      <c r="V20" s="540"/>
      <c r="W20" s="540">
        <f t="shared" ref="W20" si="0">IF(W18=0, "-", SUM(W19)/W18)</f>
        <v>7.1428571428571425E-2</v>
      </c>
      <c r="X20" s="540"/>
      <c r="Y20" s="540"/>
      <c r="Z20" s="540"/>
      <c r="AA20" s="540"/>
      <c r="AB20" s="540"/>
      <c r="AC20" s="540"/>
      <c r="AD20" s="540">
        <f t="shared" ref="AD20" si="1">IF(AD18=0, "-", SUM(AD19)/AD18)</f>
        <v>0.84482758620689657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9"/>
      <c r="B21" s="150"/>
      <c r="C21" s="150"/>
      <c r="D21" s="150"/>
      <c r="E21" s="150"/>
      <c r="F21" s="151"/>
      <c r="G21" s="931" t="s">
        <v>358</v>
      </c>
      <c r="H21" s="932"/>
      <c r="I21" s="932"/>
      <c r="J21" s="932"/>
      <c r="K21" s="932"/>
      <c r="L21" s="932"/>
      <c r="M21" s="932"/>
      <c r="N21" s="932"/>
      <c r="O21" s="932"/>
      <c r="P21" s="540">
        <f>IF(P19=0, "-", SUM(P19)/SUM(P13,P14))</f>
        <v>0.1951219512195122</v>
      </c>
      <c r="Q21" s="540"/>
      <c r="R21" s="540"/>
      <c r="S21" s="540"/>
      <c r="T21" s="540"/>
      <c r="U21" s="540"/>
      <c r="V21" s="540"/>
      <c r="W21" s="540">
        <f t="shared" ref="W21" si="2">IF(W19=0, "-", SUM(W19)/SUM(W13,W14))</f>
        <v>7.1428571428571425E-2</v>
      </c>
      <c r="X21" s="540"/>
      <c r="Y21" s="540"/>
      <c r="Z21" s="540"/>
      <c r="AA21" s="540"/>
      <c r="AB21" s="540"/>
      <c r="AC21" s="540"/>
      <c r="AD21" s="540">
        <f t="shared" ref="AD21" si="3">IF(AD19=0, "-", SUM(AD19)/SUM(AD13,AD14))</f>
        <v>0.84482758620689657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571</v>
      </c>
      <c r="H23" s="191"/>
      <c r="I23" s="191"/>
      <c r="J23" s="191"/>
      <c r="K23" s="191"/>
      <c r="L23" s="191"/>
      <c r="M23" s="191"/>
      <c r="N23" s="191"/>
      <c r="O23" s="192"/>
      <c r="P23" s="113">
        <v>56</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56</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2</v>
      </c>
      <c r="AR31" s="140"/>
      <c r="AS31" s="141" t="s">
        <v>236</v>
      </c>
      <c r="AT31" s="176"/>
      <c r="AU31" s="275"/>
      <c r="AV31" s="275"/>
      <c r="AW31" s="383" t="s">
        <v>181</v>
      </c>
      <c r="AX31" s="384"/>
    </row>
    <row r="32" spans="1:50" ht="23.25" customHeight="1">
      <c r="A32" s="516"/>
      <c r="B32" s="514"/>
      <c r="C32" s="514"/>
      <c r="D32" s="514"/>
      <c r="E32" s="514"/>
      <c r="F32" s="515"/>
      <c r="G32" s="541" t="s">
        <v>572</v>
      </c>
      <c r="H32" s="542"/>
      <c r="I32" s="542"/>
      <c r="J32" s="542"/>
      <c r="K32" s="542"/>
      <c r="L32" s="542"/>
      <c r="M32" s="542"/>
      <c r="N32" s="542"/>
      <c r="O32" s="543"/>
      <c r="P32" s="165" t="s">
        <v>573</v>
      </c>
      <c r="Q32" s="165"/>
      <c r="R32" s="165"/>
      <c r="S32" s="165"/>
      <c r="T32" s="165"/>
      <c r="U32" s="165"/>
      <c r="V32" s="165"/>
      <c r="W32" s="165"/>
      <c r="X32" s="236"/>
      <c r="Y32" s="342" t="s">
        <v>12</v>
      </c>
      <c r="Z32" s="550"/>
      <c r="AA32" s="551"/>
      <c r="AB32" s="552" t="s">
        <v>574</v>
      </c>
      <c r="AC32" s="552"/>
      <c r="AD32" s="552"/>
      <c r="AE32" s="368">
        <v>9</v>
      </c>
      <c r="AF32" s="369"/>
      <c r="AG32" s="369"/>
      <c r="AH32" s="369"/>
      <c r="AI32" s="368">
        <v>7</v>
      </c>
      <c r="AJ32" s="369"/>
      <c r="AK32" s="369"/>
      <c r="AL32" s="369"/>
      <c r="AM32" s="368">
        <v>6</v>
      </c>
      <c r="AN32" s="369"/>
      <c r="AO32" s="369"/>
      <c r="AP32" s="369"/>
      <c r="AQ32" s="119"/>
      <c r="AR32" s="120"/>
      <c r="AS32" s="120"/>
      <c r="AT32" s="121"/>
      <c r="AU32" s="369"/>
      <c r="AV32" s="369"/>
      <c r="AW32" s="369"/>
      <c r="AX32" s="371"/>
    </row>
    <row r="33" spans="1:50" ht="23.25" customHeight="1">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574</v>
      </c>
      <c r="AC33" s="523"/>
      <c r="AD33" s="523"/>
      <c r="AE33" s="368">
        <v>9</v>
      </c>
      <c r="AF33" s="369"/>
      <c r="AG33" s="369"/>
      <c r="AH33" s="369"/>
      <c r="AI33" s="368">
        <v>8</v>
      </c>
      <c r="AJ33" s="369"/>
      <c r="AK33" s="369"/>
      <c r="AL33" s="369"/>
      <c r="AM33" s="368">
        <v>8</v>
      </c>
      <c r="AN33" s="369"/>
      <c r="AO33" s="369"/>
      <c r="AP33" s="369"/>
      <c r="AQ33" s="119">
        <v>7</v>
      </c>
      <c r="AR33" s="120"/>
      <c r="AS33" s="120"/>
      <c r="AT33" s="121"/>
      <c r="AU33" s="369"/>
      <c r="AV33" s="369"/>
      <c r="AW33" s="369"/>
      <c r="AX33" s="371"/>
    </row>
    <row r="34" spans="1:50" ht="23.25" customHeight="1">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87.5</v>
      </c>
      <c r="AJ34" s="369"/>
      <c r="AK34" s="369"/>
      <c r="AL34" s="369"/>
      <c r="AM34" s="368">
        <v>75</v>
      </c>
      <c r="AN34" s="369"/>
      <c r="AO34" s="369"/>
      <c r="AP34" s="369"/>
      <c r="AQ34" s="119"/>
      <c r="AR34" s="120"/>
      <c r="AS34" s="120"/>
      <c r="AT34" s="121"/>
      <c r="AU34" s="369"/>
      <c r="AV34" s="369"/>
      <c r="AW34" s="369"/>
      <c r="AX34" s="371"/>
    </row>
    <row r="35" spans="1:50" ht="23.25" customHeight="1">
      <c r="A35" s="902" t="s">
        <v>385</v>
      </c>
      <c r="B35" s="903"/>
      <c r="C35" s="903"/>
      <c r="D35" s="903"/>
      <c r="E35" s="903"/>
      <c r="F35" s="904"/>
      <c r="G35" s="908" t="s">
        <v>577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v>2</v>
      </c>
      <c r="AR38" s="140"/>
      <c r="AS38" s="141" t="s">
        <v>236</v>
      </c>
      <c r="AT38" s="176"/>
      <c r="AU38" s="275"/>
      <c r="AV38" s="275"/>
      <c r="AW38" s="383" t="s">
        <v>181</v>
      </c>
      <c r="AX38" s="384"/>
    </row>
    <row r="39" spans="1:50" ht="23.25" customHeight="1">
      <c r="A39" s="516"/>
      <c r="B39" s="514"/>
      <c r="C39" s="514"/>
      <c r="D39" s="514"/>
      <c r="E39" s="514"/>
      <c r="F39" s="515"/>
      <c r="G39" s="541" t="s">
        <v>575</v>
      </c>
      <c r="H39" s="542"/>
      <c r="I39" s="542"/>
      <c r="J39" s="542"/>
      <c r="K39" s="542"/>
      <c r="L39" s="542"/>
      <c r="M39" s="542"/>
      <c r="N39" s="542"/>
      <c r="O39" s="543"/>
      <c r="P39" s="165" t="s">
        <v>576</v>
      </c>
      <c r="Q39" s="165"/>
      <c r="R39" s="165"/>
      <c r="S39" s="165"/>
      <c r="T39" s="165"/>
      <c r="U39" s="165"/>
      <c r="V39" s="165"/>
      <c r="W39" s="165"/>
      <c r="X39" s="236"/>
      <c r="Y39" s="342" t="s">
        <v>12</v>
      </c>
      <c r="Z39" s="550"/>
      <c r="AA39" s="551"/>
      <c r="AB39" s="552" t="s">
        <v>578</v>
      </c>
      <c r="AC39" s="552"/>
      <c r="AD39" s="552"/>
      <c r="AE39" s="368">
        <v>2</v>
      </c>
      <c r="AF39" s="369"/>
      <c r="AG39" s="369"/>
      <c r="AH39" s="369"/>
      <c r="AI39" s="368">
        <v>2</v>
      </c>
      <c r="AJ39" s="369"/>
      <c r="AK39" s="369"/>
      <c r="AL39" s="369"/>
      <c r="AM39" s="368">
        <v>3</v>
      </c>
      <c r="AN39" s="369"/>
      <c r="AO39" s="369"/>
      <c r="AP39" s="369"/>
      <c r="AQ39" s="119"/>
      <c r="AR39" s="120"/>
      <c r="AS39" s="120"/>
      <c r="AT39" s="121"/>
      <c r="AU39" s="369"/>
      <c r="AV39" s="369"/>
      <c r="AW39" s="369"/>
      <c r="AX39" s="371"/>
    </row>
    <row r="40" spans="1:50" ht="23.25" customHeight="1">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578</v>
      </c>
      <c r="AC40" s="523"/>
      <c r="AD40" s="523"/>
      <c r="AE40" s="368">
        <v>5</v>
      </c>
      <c r="AF40" s="369"/>
      <c r="AG40" s="369"/>
      <c r="AH40" s="369"/>
      <c r="AI40" s="368">
        <v>5</v>
      </c>
      <c r="AJ40" s="369"/>
      <c r="AK40" s="369"/>
      <c r="AL40" s="369"/>
      <c r="AM40" s="368">
        <v>5</v>
      </c>
      <c r="AN40" s="369"/>
      <c r="AO40" s="369"/>
      <c r="AP40" s="369"/>
      <c r="AQ40" s="119">
        <v>5</v>
      </c>
      <c r="AR40" s="120"/>
      <c r="AS40" s="120"/>
      <c r="AT40" s="121"/>
      <c r="AU40" s="369"/>
      <c r="AV40" s="369"/>
      <c r="AW40" s="369"/>
      <c r="AX40" s="371"/>
    </row>
    <row r="41" spans="1:50" ht="23.25" customHeight="1">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40</v>
      </c>
      <c r="AF41" s="369"/>
      <c r="AG41" s="369"/>
      <c r="AH41" s="369"/>
      <c r="AI41" s="368">
        <v>40</v>
      </c>
      <c r="AJ41" s="369"/>
      <c r="AK41" s="369"/>
      <c r="AL41" s="369"/>
      <c r="AM41" s="368">
        <v>60</v>
      </c>
      <c r="AN41" s="369"/>
      <c r="AO41" s="369"/>
      <c r="AP41" s="369"/>
      <c r="AQ41" s="119"/>
      <c r="AR41" s="120"/>
      <c r="AS41" s="120"/>
      <c r="AT41" s="121"/>
      <c r="AU41" s="369"/>
      <c r="AV41" s="369"/>
      <c r="AW41" s="369"/>
      <c r="AX41" s="371"/>
    </row>
    <row r="42" spans="1:50" ht="23.25" customHeight="1">
      <c r="A42" s="902" t="s">
        <v>385</v>
      </c>
      <c r="B42" s="903"/>
      <c r="C42" s="903"/>
      <c r="D42" s="903"/>
      <c r="E42" s="903"/>
      <c r="F42" s="904"/>
      <c r="G42" s="908" t="s">
        <v>579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customHeight="1">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v>2</v>
      </c>
      <c r="AR45" s="140"/>
      <c r="AS45" s="141" t="s">
        <v>236</v>
      </c>
      <c r="AT45" s="176"/>
      <c r="AU45" s="275"/>
      <c r="AV45" s="275"/>
      <c r="AW45" s="383" t="s">
        <v>181</v>
      </c>
      <c r="AX45" s="384"/>
    </row>
    <row r="46" spans="1:50" ht="23.25" customHeight="1">
      <c r="A46" s="516"/>
      <c r="B46" s="514"/>
      <c r="C46" s="514"/>
      <c r="D46" s="514"/>
      <c r="E46" s="514"/>
      <c r="F46" s="515"/>
      <c r="G46" s="541" t="s">
        <v>580</v>
      </c>
      <c r="H46" s="542"/>
      <c r="I46" s="542"/>
      <c r="J46" s="542"/>
      <c r="K46" s="542"/>
      <c r="L46" s="542"/>
      <c r="M46" s="542"/>
      <c r="N46" s="542"/>
      <c r="O46" s="543"/>
      <c r="P46" s="165" t="s">
        <v>581</v>
      </c>
      <c r="Q46" s="165"/>
      <c r="R46" s="165"/>
      <c r="S46" s="165"/>
      <c r="T46" s="165"/>
      <c r="U46" s="165"/>
      <c r="V46" s="165"/>
      <c r="W46" s="165"/>
      <c r="X46" s="236"/>
      <c r="Y46" s="342" t="s">
        <v>12</v>
      </c>
      <c r="Z46" s="550"/>
      <c r="AA46" s="551"/>
      <c r="AB46" s="552" t="s">
        <v>578</v>
      </c>
      <c r="AC46" s="552"/>
      <c r="AD46" s="552"/>
      <c r="AE46" s="368">
        <v>0</v>
      </c>
      <c r="AF46" s="369"/>
      <c r="AG46" s="369"/>
      <c r="AH46" s="369"/>
      <c r="AI46" s="368">
        <v>0</v>
      </c>
      <c r="AJ46" s="369"/>
      <c r="AK46" s="369"/>
      <c r="AL46" s="369"/>
      <c r="AM46" s="368">
        <v>1</v>
      </c>
      <c r="AN46" s="369"/>
      <c r="AO46" s="369"/>
      <c r="AP46" s="369"/>
      <c r="AQ46" s="119"/>
      <c r="AR46" s="120"/>
      <c r="AS46" s="120"/>
      <c r="AT46" s="121"/>
      <c r="AU46" s="369"/>
      <c r="AV46" s="369"/>
      <c r="AW46" s="369"/>
      <c r="AX46" s="371"/>
    </row>
    <row r="47" spans="1:50" ht="23.25" customHeight="1">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578</v>
      </c>
      <c r="AC47" s="523"/>
      <c r="AD47" s="523"/>
      <c r="AE47" s="368">
        <v>1</v>
      </c>
      <c r="AF47" s="369"/>
      <c r="AG47" s="369"/>
      <c r="AH47" s="369"/>
      <c r="AI47" s="368">
        <v>1</v>
      </c>
      <c r="AJ47" s="369"/>
      <c r="AK47" s="369"/>
      <c r="AL47" s="369"/>
      <c r="AM47" s="368">
        <v>1</v>
      </c>
      <c r="AN47" s="369"/>
      <c r="AO47" s="369"/>
      <c r="AP47" s="369"/>
      <c r="AQ47" s="119">
        <v>1</v>
      </c>
      <c r="AR47" s="120"/>
      <c r="AS47" s="120"/>
      <c r="AT47" s="121"/>
      <c r="AU47" s="369"/>
      <c r="AV47" s="369"/>
      <c r="AW47" s="369"/>
      <c r="AX47" s="371"/>
    </row>
    <row r="48" spans="1:50" ht="23.25" customHeight="1">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v>0</v>
      </c>
      <c r="AF48" s="369"/>
      <c r="AG48" s="369"/>
      <c r="AH48" s="369"/>
      <c r="AI48" s="368">
        <v>0</v>
      </c>
      <c r="AJ48" s="369"/>
      <c r="AK48" s="369"/>
      <c r="AL48" s="369"/>
      <c r="AM48" s="368">
        <v>100</v>
      </c>
      <c r="AN48" s="369"/>
      <c r="AO48" s="369"/>
      <c r="AP48" s="369"/>
      <c r="AQ48" s="119"/>
      <c r="AR48" s="120"/>
      <c r="AS48" s="120"/>
      <c r="AT48" s="121"/>
      <c r="AU48" s="369"/>
      <c r="AV48" s="369"/>
      <c r="AW48" s="369"/>
      <c r="AX48" s="371"/>
    </row>
    <row r="49" spans="1:50" ht="23.25" customHeight="1">
      <c r="A49" s="902" t="s">
        <v>385</v>
      </c>
      <c r="B49" s="903"/>
      <c r="C49" s="903"/>
      <c r="D49" s="903"/>
      <c r="E49" s="903"/>
      <c r="F49" s="904"/>
      <c r="G49" s="908" t="s">
        <v>579</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1" t="s">
        <v>134</v>
      </c>
      <c r="AV65" s="981"/>
      <c r="AW65" s="981"/>
      <c r="AX65" s="982"/>
    </row>
    <row r="66" spans="1:50"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3"/>
    </row>
    <row r="67" spans="1:50" ht="23.25" hidden="1" customHeight="1">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16" t="s">
        <v>388</v>
      </c>
      <c r="B78" s="917"/>
      <c r="C78" s="917"/>
      <c r="D78" s="917"/>
      <c r="E78" s="914" t="s">
        <v>332</v>
      </c>
      <c r="F78" s="915"/>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60" t="s">
        <v>62</v>
      </c>
      <c r="Z87" s="761"/>
      <c r="AA87" s="762"/>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397</v>
      </c>
      <c r="AF100" s="829"/>
      <c r="AG100" s="829"/>
      <c r="AH100" s="830"/>
      <c r="AI100" s="828" t="s">
        <v>417</v>
      </c>
      <c r="AJ100" s="829"/>
      <c r="AK100" s="829"/>
      <c r="AL100" s="830"/>
      <c r="AM100" s="828" t="s">
        <v>424</v>
      </c>
      <c r="AN100" s="829"/>
      <c r="AO100" s="829"/>
      <c r="AP100" s="830"/>
      <c r="AQ100" s="933" t="s">
        <v>437</v>
      </c>
      <c r="AR100" s="934"/>
      <c r="AS100" s="934"/>
      <c r="AT100" s="935"/>
      <c r="AU100" s="933" t="s">
        <v>438</v>
      </c>
      <c r="AV100" s="934"/>
      <c r="AW100" s="934"/>
      <c r="AX100" s="936"/>
    </row>
    <row r="101" spans="1:60" ht="23.25" customHeight="1">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2" t="s">
        <v>574</v>
      </c>
      <c r="AC101" s="552"/>
      <c r="AD101" s="552"/>
      <c r="AE101" s="368">
        <v>314</v>
      </c>
      <c r="AF101" s="369"/>
      <c r="AG101" s="369"/>
      <c r="AH101" s="370"/>
      <c r="AI101" s="368">
        <v>297</v>
      </c>
      <c r="AJ101" s="369"/>
      <c r="AK101" s="369"/>
      <c r="AL101" s="370"/>
      <c r="AM101" s="368"/>
      <c r="AN101" s="369"/>
      <c r="AO101" s="369"/>
      <c r="AP101" s="370"/>
      <c r="AQ101" s="368"/>
      <c r="AR101" s="369"/>
      <c r="AS101" s="369"/>
      <c r="AT101" s="370"/>
      <c r="AU101" s="368"/>
      <c r="AV101" s="369"/>
      <c r="AW101" s="369"/>
      <c r="AX101" s="370"/>
    </row>
    <row r="102" spans="1:60" ht="23.25" customHeight="1">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574</v>
      </c>
      <c r="AC102" s="552"/>
      <c r="AD102" s="552"/>
      <c r="AE102" s="362">
        <v>350</v>
      </c>
      <c r="AF102" s="362"/>
      <c r="AG102" s="362"/>
      <c r="AH102" s="362"/>
      <c r="AI102" s="362">
        <v>300</v>
      </c>
      <c r="AJ102" s="362"/>
      <c r="AK102" s="362"/>
      <c r="AL102" s="362"/>
      <c r="AM102" s="362">
        <v>300</v>
      </c>
      <c r="AN102" s="362"/>
      <c r="AO102" s="362"/>
      <c r="AP102" s="362"/>
      <c r="AQ102" s="819">
        <v>300</v>
      </c>
      <c r="AR102" s="820"/>
      <c r="AS102" s="820"/>
      <c r="AT102" s="821"/>
      <c r="AU102" s="819"/>
      <c r="AV102" s="820"/>
      <c r="AW102" s="820"/>
      <c r="AX102" s="821"/>
    </row>
    <row r="103" spans="1:60" ht="31.5" hidden="1" customHeight="1">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8"/>
      <c r="AF116" s="369"/>
      <c r="AG116" s="369"/>
      <c r="AH116" s="370"/>
      <c r="AI116" s="368"/>
      <c r="AJ116" s="369"/>
      <c r="AK116" s="369"/>
      <c r="AL116" s="370"/>
      <c r="AM116" s="362"/>
      <c r="AN116" s="362"/>
      <c r="AO116" s="362"/>
      <c r="AP116" s="362"/>
      <c r="AQ116" s="368"/>
      <c r="AR116" s="369"/>
      <c r="AS116" s="369"/>
      <c r="AT116" s="369"/>
      <c r="AU116" s="369"/>
      <c r="AV116" s="369"/>
      <c r="AW116" s="369"/>
      <c r="AX116" s="371"/>
    </row>
    <row r="117" spans="1:50" ht="46.5" customHeigh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310" t="s">
        <v>587</v>
      </c>
      <c r="AF117" s="310"/>
      <c r="AG117" s="310"/>
      <c r="AH117" s="310"/>
      <c r="AI117" s="310" t="s">
        <v>588</v>
      </c>
      <c r="AJ117" s="310"/>
      <c r="AK117" s="310"/>
      <c r="AL117" s="310"/>
      <c r="AM117" s="310" t="s">
        <v>588</v>
      </c>
      <c r="AN117" s="310"/>
      <c r="AO117" s="310"/>
      <c r="AP117" s="310"/>
      <c r="AQ117" s="310" t="s">
        <v>594</v>
      </c>
      <c r="AR117" s="310"/>
      <c r="AS117" s="310"/>
      <c r="AT117" s="310"/>
      <c r="AU117" s="310"/>
      <c r="AV117" s="310"/>
      <c r="AW117" s="310"/>
      <c r="AX117" s="311"/>
    </row>
    <row r="118" spans="1:50" ht="23.25"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c r="A119" s="296"/>
      <c r="B119" s="297"/>
      <c r="C119" s="297"/>
      <c r="D119" s="297"/>
      <c r="E119" s="297"/>
      <c r="F119" s="298"/>
      <c r="G119" s="355" t="s">
        <v>584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589</v>
      </c>
      <c r="AC119" s="305"/>
      <c r="AD119" s="306"/>
      <c r="AE119" s="362">
        <v>0.7</v>
      </c>
      <c r="AF119" s="362"/>
      <c r="AG119" s="362"/>
      <c r="AH119" s="362"/>
      <c r="AI119" s="362">
        <v>0.4</v>
      </c>
      <c r="AJ119" s="362"/>
      <c r="AK119" s="362"/>
      <c r="AL119" s="362"/>
      <c r="AM119" s="362">
        <v>2.2999999999999998</v>
      </c>
      <c r="AN119" s="362"/>
      <c r="AO119" s="362"/>
      <c r="AP119" s="362"/>
      <c r="AQ119" s="362"/>
      <c r="AR119" s="362"/>
      <c r="AS119" s="362"/>
      <c r="AT119" s="362"/>
      <c r="AU119" s="362"/>
      <c r="AV119" s="362"/>
      <c r="AW119" s="362"/>
      <c r="AX119" s="363"/>
    </row>
    <row r="120" spans="1:50" ht="46.5" customHeight="1" thickBo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590</v>
      </c>
      <c r="AC120" s="346"/>
      <c r="AD120" s="347"/>
      <c r="AE120" s="310" t="s">
        <v>591</v>
      </c>
      <c r="AF120" s="310"/>
      <c r="AG120" s="310"/>
      <c r="AH120" s="310"/>
      <c r="AI120" s="310" t="s">
        <v>633</v>
      </c>
      <c r="AJ120" s="310"/>
      <c r="AK120" s="310"/>
      <c r="AL120" s="310"/>
      <c r="AM120" s="310" t="s">
        <v>592</v>
      </c>
      <c r="AN120" s="310"/>
      <c r="AO120" s="310"/>
      <c r="AP120" s="310"/>
      <c r="AQ120" s="310" t="s">
        <v>593</v>
      </c>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998" t="s">
        <v>412</v>
      </c>
      <c r="B130" s="996"/>
      <c r="C130" s="995" t="s">
        <v>239</v>
      </c>
      <c r="D130" s="996"/>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999"/>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999"/>
      <c r="B154" s="256"/>
      <c r="C154" s="255"/>
      <c r="D154" s="256"/>
      <c r="E154" s="255"/>
      <c r="F154" s="318"/>
      <c r="G154" s="235" t="s">
        <v>597</v>
      </c>
      <c r="H154" s="165"/>
      <c r="I154" s="165"/>
      <c r="J154" s="165"/>
      <c r="K154" s="165"/>
      <c r="L154" s="165"/>
      <c r="M154" s="165"/>
      <c r="N154" s="165"/>
      <c r="O154" s="165"/>
      <c r="P154" s="236"/>
      <c r="Q154" s="164" t="s">
        <v>598</v>
      </c>
      <c r="R154" s="165"/>
      <c r="S154" s="165"/>
      <c r="T154" s="165"/>
      <c r="U154" s="165"/>
      <c r="V154" s="165"/>
      <c r="W154" s="165"/>
      <c r="X154" s="165"/>
      <c r="Y154" s="165"/>
      <c r="Z154" s="165"/>
      <c r="AA154" s="928"/>
      <c r="AB154" s="259" t="s">
        <v>600</v>
      </c>
      <c r="AC154" s="260"/>
      <c r="AD154" s="260"/>
      <c r="AE154" s="164" t="s">
        <v>599</v>
      </c>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99" customHeight="1">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167"/>
      <c r="AF155" s="168"/>
      <c r="AG155" s="168"/>
      <c r="AH155" s="168"/>
      <c r="AI155" s="168"/>
      <c r="AJ155" s="168"/>
      <c r="AK155" s="168"/>
      <c r="AL155" s="168"/>
      <c r="AM155" s="168"/>
      <c r="AN155" s="168"/>
      <c r="AO155" s="168"/>
      <c r="AP155" s="168"/>
      <c r="AQ155" s="168"/>
      <c r="AR155" s="168"/>
      <c r="AS155" s="168"/>
      <c r="AT155" s="168"/>
      <c r="AU155" s="168"/>
      <c r="AV155" s="168"/>
      <c r="AW155" s="168"/>
      <c r="AX155" s="169"/>
    </row>
    <row r="156" spans="1:50" ht="25.5" customHeight="1">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629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80.75" customHeight="1">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18" hidden="1" customHeight="1">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999"/>
      <c r="B188" s="256"/>
      <c r="C188" s="255"/>
      <c r="D188" s="256"/>
      <c r="E188" s="164" t="s">
        <v>630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3" hidden="1" customHeight="1" thickBot="1">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thickBot="1">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thickBot="1">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thickBot="1">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thickBot="1">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thickBot="1">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thickBot="1">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thickBot="1">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thickBot="1">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thickBot="1">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thickBot="1">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thickBot="1">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13.5" hidden="1" customHeight="1" thickBot="1">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thickBot="1">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thickBot="1">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thickBot="1">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thickBot="1">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thickBot="1">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thickBot="1">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thickBot="1">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thickBot="1">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thickBot="1">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thickBot="1">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thickBot="1">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thickBot="1">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thickBot="1">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thickBot="1">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thickBot="1">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thickBot="1">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thickBot="1">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thickBot="1">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thickBot="1">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thickBot="1">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thickBot="1">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thickBot="1">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thickBot="1">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thickBot="1">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thickBot="1">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thickBot="1">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thickBot="1">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thickBot="1">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thickBot="1">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0.75" customHeight="1" thickBot="1">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thickBot="1">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thickBot="1">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thickBot="1">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thickBot="1">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thickBot="1">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thickBot="1">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thickBot="1">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thickBot="1">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thickBot="1">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thickBot="1">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thickBot="1">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thickBot="1">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thickBot="1">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thickBot="1">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thickBot="1">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28.5" hidden="1" customHeight="1" thickBot="1">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thickBot="1">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thickBot="1">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thickBot="1">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thickBot="1">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thickBot="1">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thickBot="1">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thickBot="1">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thickBot="1">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thickBot="1">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thickBot="1">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thickBot="1">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thickBot="1">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thickBot="1">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thickBot="1">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thickBot="1">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thickBot="1">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16.5" hidden="1" customHeight="1" thickBot="1">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39" hidden="1" customHeight="1">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1.5" hidden="1" customHeight="1">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15.75" hidden="1" customHeight="1">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 hidden="1" customHeight="1">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2.25" hidden="1" customHeight="1">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0.75" hidden="1" customHeight="1" thickBot="1">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thickBot="1">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thickBot="1">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thickBot="1">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thickBot="1">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thickBot="1">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thickBot="1">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thickBot="1">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thickBot="1">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thickBot="1">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thickBot="1">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thickBot="1">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thickBot="1">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thickBot="1">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thickBot="1">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thickBot="1">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thickBot="1">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thickBot="1">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thickBot="1">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thickBot="1">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thickBot="1">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thickBot="1">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thickBot="1">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thickBot="1">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thickBot="1">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thickBot="1">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thickBot="1">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thickBot="1">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thickBot="1">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thickBot="1">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thickBot="1">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thickBot="1">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thickBot="1">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thickBot="1">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thickBot="1">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thickBot="1">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thickBot="1">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thickBot="1">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thickBot="1">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thickBot="1">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thickBot="1">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thickBot="1">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thickBot="1">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thickBot="1">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thickBot="1">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thickBot="1">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thickBot="1">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thickBot="1">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thickBot="1">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0.75" hidden="1" customHeight="1" thickBot="1">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thickBot="1">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thickBot="1">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thickBot="1">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thickBot="1">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thickBot="1">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thickBot="1">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thickBot="1">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thickBot="1">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thickBot="1">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thickBot="1">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thickBot="1">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thickBot="1">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thickBot="1">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thickBot="1">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thickBot="1">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thickBot="1">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thickBot="1">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thickBot="1">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thickBot="1">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25" hidden="1" customHeight="1" thickBot="1">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thickBot="1">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thickBot="1">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thickBot="1">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thickBot="1">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thickBot="1">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thickBot="1">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thickBot="1">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thickBot="1">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thickBot="1">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thickBot="1">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thickBot="1">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thickBot="1">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thickBot="1">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thickBot="1">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thickBot="1">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thickBot="1">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thickBot="1">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thickBot="1">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thickBot="1">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thickBot="1">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thickBot="1">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thickBot="1">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thickBot="1">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thickBot="1">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thickBot="1">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thickBot="1">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thickBot="1">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thickBot="1">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thickBot="1">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2.5" hidden="1" customHeight="1" thickBot="1">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thickBot="1">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thickBot="1">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thickBot="1">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thickBot="1">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thickBot="1">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thickBot="1">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thickBot="1">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thickBot="1">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thickBot="1">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thickBot="1">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thickBot="1">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thickBot="1">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thickBot="1">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thickBot="1">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thickBot="1">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thickBot="1">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thickBot="1">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thickBot="1">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thickBot="1">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thickBot="1">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thickBot="1">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25" hidden="1" customHeight="1" thickBot="1">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thickBot="1">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thickBot="1">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thickBot="1">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thickBot="1">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thickBot="1">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thickBot="1">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thickBot="1">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thickBot="1">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thickBot="1">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thickBot="1">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thickBot="1">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thickBot="1">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thickBot="1">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thickBot="1">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thickBot="1">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thickBot="1">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thickBot="1">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thickBot="1">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thickBot="1">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thickBot="1">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thickBot="1">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thickBot="1">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thickBot="1">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thickBot="1">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thickBot="1">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thickBot="1">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thickBot="1">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thickBot="1">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thickBot="1">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7.25" hidden="1" customHeight="1" thickBot="1">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thickBot="1">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thickBot="1">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thickBot="1">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thickBot="1">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thickBot="1">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thickBot="1">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thickBot="1">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thickBot="1">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thickBot="1">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thickBot="1">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thickBot="1">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thickBot="1">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thickBot="1">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thickBot="1">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thickBot="1">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thickBot="1">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thickBot="1">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thickBot="1">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thickBot="1">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thickBot="1">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thickBot="1">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thickBot="1">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thickBot="1">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1" hidden="1" customHeight="1" thickBot="1">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thickBot="1">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thickBot="1">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thickBot="1">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thickBot="1">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thickBot="1">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thickBot="1">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thickBot="1">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thickBot="1">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thickBot="1">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thickBot="1">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thickBot="1">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thickBot="1">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thickBot="1">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thickBot="1">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thickBot="1">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thickBot="1">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thickBot="1">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thickBot="1">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thickBot="1">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1.5" hidden="1" customHeight="1" thickBot="1">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2.5" hidden="1" customHeight="1">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0.75" hidden="1" customHeight="1" thickBot="1">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thickBot="1">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thickBot="1">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thickBot="1">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thickBot="1">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thickBot="1">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thickBot="1">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thickBot="1">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thickBot="1">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thickBot="1">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thickBot="1">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thickBot="1">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thickBot="1">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thickBot="1">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thickBot="1">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thickBot="1">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3.75" hidden="1" customHeight="1" thickBot="1">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thickBot="1">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thickBot="1">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thickBot="1">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thickBot="1">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thickBot="1">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thickBot="1">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thickBot="1">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thickBot="1">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thickBot="1">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thickBot="1">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thickBot="1">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thickBot="1">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thickBot="1">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thickBot="1">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25" hidden="1" customHeight="1" thickBot="1">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thickBot="1">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3.5" hidden="1" thickBot="1">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570</v>
      </c>
      <c r="AE702" s="901"/>
      <c r="AF702" s="901"/>
      <c r="AG702" s="890" t="s">
        <v>601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570</v>
      </c>
      <c r="AE703" s="159"/>
      <c r="AF703" s="159"/>
      <c r="AG703" s="668" t="s">
        <v>602</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32" t="s">
        <v>603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570</v>
      </c>
      <c r="AE705" s="738"/>
      <c r="AF705" s="738"/>
      <c r="AG705" s="164" t="s">
        <v>604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59"/>
      <c r="B706" s="775"/>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621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c r="A707" s="659"/>
      <c r="B707" s="775"/>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621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570</v>
      </c>
      <c r="AE708" s="672"/>
      <c r="AF708" s="672"/>
      <c r="AG708" s="527" t="s">
        <v>606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570</v>
      </c>
      <c r="AE709" s="159"/>
      <c r="AF709" s="159"/>
      <c r="AG709" s="668" t="s">
        <v>605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622</v>
      </c>
      <c r="AE710" s="159"/>
      <c r="AF710" s="159"/>
      <c r="AG710" s="668" t="s">
        <v>607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570</v>
      </c>
      <c r="AE711" s="159"/>
      <c r="AF711" s="159"/>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42.75" customHeight="1">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570</v>
      </c>
      <c r="AE712" s="587"/>
      <c r="AF712" s="587"/>
      <c r="AG712" s="595" t="s">
        <v>631</v>
      </c>
      <c r="AH712" s="596"/>
      <c r="AI712" s="596"/>
      <c r="AJ712" s="596"/>
      <c r="AK712" s="596"/>
      <c r="AL712" s="596"/>
      <c r="AM712" s="596"/>
      <c r="AN712" s="596"/>
      <c r="AO712" s="596"/>
      <c r="AP712" s="596"/>
      <c r="AQ712" s="596"/>
      <c r="AR712" s="596"/>
      <c r="AS712" s="596"/>
      <c r="AT712" s="596"/>
      <c r="AU712" s="596"/>
      <c r="AV712" s="596"/>
      <c r="AW712" s="596"/>
      <c r="AX712" s="597"/>
    </row>
    <row r="713" spans="1:50" ht="42" customHeight="1">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570</v>
      </c>
      <c r="AE713" s="159"/>
      <c r="AF713" s="160"/>
      <c r="AG713" s="668" t="s">
        <v>632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570</v>
      </c>
      <c r="AE714" s="593"/>
      <c r="AF714" s="594"/>
      <c r="AG714" s="693" t="s">
        <v>608</v>
      </c>
      <c r="AH714" s="694"/>
      <c r="AI714" s="694"/>
      <c r="AJ714" s="694"/>
      <c r="AK714" s="694"/>
      <c r="AL714" s="694"/>
      <c r="AM714" s="694"/>
      <c r="AN714" s="694"/>
      <c r="AO714" s="694"/>
      <c r="AP714" s="694"/>
      <c r="AQ714" s="694"/>
      <c r="AR714" s="694"/>
      <c r="AS714" s="694"/>
      <c r="AT714" s="694"/>
      <c r="AU714" s="694"/>
      <c r="AV714" s="694"/>
      <c r="AW714" s="694"/>
      <c r="AX714" s="695"/>
    </row>
    <row r="715" spans="1:50" ht="56.5" customHeight="1">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570</v>
      </c>
      <c r="AE715" s="672"/>
      <c r="AF715" s="782"/>
      <c r="AG715" s="527" t="s">
        <v>609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622</v>
      </c>
      <c r="AE716" s="764"/>
      <c r="AF716" s="764"/>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54.65" customHeight="1">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570</v>
      </c>
      <c r="AE717" s="159"/>
      <c r="AF717" s="159"/>
      <c r="AG717" s="668" t="s">
        <v>610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622</v>
      </c>
      <c r="AE718" s="159"/>
      <c r="AF718" s="159"/>
      <c r="AG718" s="167" t="s">
        <v>611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570</v>
      </c>
      <c r="AE719" s="672"/>
      <c r="AF719" s="672"/>
      <c r="AG719" s="164" t="s">
        <v>623</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c r="A721" s="654"/>
      <c r="B721" s="655"/>
      <c r="C721" s="922" t="s">
        <v>612</v>
      </c>
      <c r="D721" s="923"/>
      <c r="E721" s="923"/>
      <c r="F721" s="924"/>
      <c r="G721" s="942" t="s">
        <v>346</v>
      </c>
      <c r="H721" s="943"/>
      <c r="I721" s="82" t="str">
        <f>IF(OR(G721="　", G721=""), "", "-")</f>
        <v/>
      </c>
      <c r="J721" s="921">
        <v>169</v>
      </c>
      <c r="K721" s="921"/>
      <c r="L721" s="82" t="str">
        <f>IF(M721="","","-")</f>
        <v/>
      </c>
      <c r="M721" s="83"/>
      <c r="N721" s="918" t="s">
        <v>613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22" t="s">
        <v>48</v>
      </c>
      <c r="B726" s="623"/>
      <c r="C726" s="447" t="s">
        <v>53</v>
      </c>
      <c r="D726" s="582"/>
      <c r="E726" s="582"/>
      <c r="F726" s="583"/>
      <c r="G726" s="802" t="s">
        <v>634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c r="A727" s="624"/>
      <c r="B727" s="625"/>
      <c r="C727" s="699" t="s">
        <v>57</v>
      </c>
      <c r="D727" s="700"/>
      <c r="E727" s="700"/>
      <c r="F727" s="701"/>
      <c r="G727" s="800" t="s">
        <v>635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c r="A737" s="100" t="s">
        <v>408</v>
      </c>
      <c r="B737" s="101"/>
      <c r="C737" s="101"/>
      <c r="D737" s="102"/>
      <c r="E737" s="103" t="s">
        <v>614</v>
      </c>
      <c r="F737" s="103"/>
      <c r="G737" s="103"/>
      <c r="H737" s="103"/>
      <c r="I737" s="103"/>
      <c r="J737" s="103"/>
      <c r="K737" s="103"/>
      <c r="L737" s="103"/>
      <c r="M737" s="103"/>
      <c r="N737" s="109" t="s">
        <v>403</v>
      </c>
      <c r="O737" s="109"/>
      <c r="P737" s="109"/>
      <c r="Q737" s="109"/>
      <c r="R737" s="103" t="s">
        <v>615</v>
      </c>
      <c r="S737" s="103"/>
      <c r="T737" s="103"/>
      <c r="U737" s="103"/>
      <c r="V737" s="103"/>
      <c r="W737" s="103"/>
      <c r="X737" s="103"/>
      <c r="Y737" s="103"/>
      <c r="Z737" s="103"/>
      <c r="AA737" s="109" t="s">
        <v>402</v>
      </c>
      <c r="AB737" s="109"/>
      <c r="AC737" s="109"/>
      <c r="AD737" s="109"/>
      <c r="AE737" s="103" t="s">
        <v>636</v>
      </c>
      <c r="AF737" s="103"/>
      <c r="AG737" s="103"/>
      <c r="AH737" s="103"/>
      <c r="AI737" s="103"/>
      <c r="AJ737" s="103"/>
      <c r="AK737" s="103"/>
      <c r="AL737" s="103"/>
      <c r="AM737" s="103"/>
      <c r="AN737" s="109" t="s">
        <v>401</v>
      </c>
      <c r="AO737" s="109"/>
      <c r="AP737" s="109"/>
      <c r="AQ737" s="109"/>
      <c r="AR737" s="110" t="s">
        <v>616</v>
      </c>
      <c r="AS737" s="111"/>
      <c r="AT737" s="111"/>
      <c r="AU737" s="111"/>
      <c r="AV737" s="111"/>
      <c r="AW737" s="111"/>
      <c r="AX737" s="112"/>
      <c r="AY737" s="88"/>
      <c r="AZ737" s="88"/>
    </row>
    <row r="738" spans="1:52" ht="24.75" customHeight="1">
      <c r="A738" s="100" t="s">
        <v>400</v>
      </c>
      <c r="B738" s="101"/>
      <c r="C738" s="101"/>
      <c r="D738" s="102"/>
      <c r="E738" s="103" t="s">
        <v>617</v>
      </c>
      <c r="F738" s="103"/>
      <c r="G738" s="103"/>
      <c r="H738" s="103"/>
      <c r="I738" s="103"/>
      <c r="J738" s="103"/>
      <c r="K738" s="103"/>
      <c r="L738" s="103"/>
      <c r="M738" s="103"/>
      <c r="N738" s="109" t="s">
        <v>399</v>
      </c>
      <c r="O738" s="109"/>
      <c r="P738" s="109"/>
      <c r="Q738" s="109"/>
      <c r="R738" s="103" t="s">
        <v>618</v>
      </c>
      <c r="S738" s="103"/>
      <c r="T738" s="103"/>
      <c r="U738" s="103"/>
      <c r="V738" s="103"/>
      <c r="W738" s="103"/>
      <c r="X738" s="103"/>
      <c r="Y738" s="103"/>
      <c r="Z738" s="103"/>
      <c r="AA738" s="109" t="s">
        <v>398</v>
      </c>
      <c r="AB738" s="109"/>
      <c r="AC738" s="109"/>
      <c r="AD738" s="109"/>
      <c r="AE738" s="103" t="s">
        <v>619</v>
      </c>
      <c r="AF738" s="103"/>
      <c r="AG738" s="103"/>
      <c r="AH738" s="103"/>
      <c r="AI738" s="103"/>
      <c r="AJ738" s="103"/>
      <c r="AK738" s="103"/>
      <c r="AL738" s="103"/>
      <c r="AM738" s="103"/>
      <c r="AN738" s="109" t="s">
        <v>397</v>
      </c>
      <c r="AO738" s="109"/>
      <c r="AP738" s="109"/>
      <c r="AQ738" s="109"/>
      <c r="AR738" s="110" t="s">
        <v>620</v>
      </c>
      <c r="AS738" s="111"/>
      <c r="AT738" s="111"/>
      <c r="AU738" s="111"/>
      <c r="AV738" s="111"/>
      <c r="AW738" s="111"/>
      <c r="AX738" s="112"/>
    </row>
    <row r="739" spans="1:52" ht="24.75" customHeight="1">
      <c r="A739" s="100" t="s">
        <v>396</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420</v>
      </c>
      <c r="B740" s="131"/>
      <c r="C740" s="131"/>
      <c r="D740" s="132"/>
      <c r="E740" s="133" t="s">
        <v>612</v>
      </c>
      <c r="F740" s="125"/>
      <c r="G740" s="125"/>
      <c r="H740" s="92" t="str">
        <f>IF(E740="", "", "(")</f>
        <v>(</v>
      </c>
      <c r="I740" s="125"/>
      <c r="J740" s="125"/>
      <c r="K740" s="92" t="str">
        <f>IF(OR(I740="　", I740=""), "", "-")</f>
        <v/>
      </c>
      <c r="L740" s="126">
        <v>178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hidden="1"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hidden="1"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hidden="1"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8.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5" t="s">
        <v>391</v>
      </c>
      <c r="B780" s="766"/>
      <c r="C780" s="766"/>
      <c r="D780" s="766"/>
      <c r="E780" s="766"/>
      <c r="F780" s="767"/>
      <c r="G780" s="443" t="s">
        <v>365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c r="A782" s="557"/>
      <c r="B782" s="768"/>
      <c r="C782" s="768"/>
      <c r="D782" s="768"/>
      <c r="E782" s="768"/>
      <c r="F782" s="769"/>
      <c r="G782" s="453" t="s">
        <v>624</v>
      </c>
      <c r="H782" s="454"/>
      <c r="I782" s="454"/>
      <c r="J782" s="454"/>
      <c r="K782" s="455"/>
      <c r="L782" s="456" t="s">
        <v>625</v>
      </c>
      <c r="M782" s="457"/>
      <c r="N782" s="457"/>
      <c r="O782" s="457"/>
      <c r="P782" s="457"/>
      <c r="Q782" s="457"/>
      <c r="R782" s="457"/>
      <c r="S782" s="457"/>
      <c r="T782" s="457"/>
      <c r="U782" s="457"/>
      <c r="V782" s="457"/>
      <c r="W782" s="457"/>
      <c r="X782" s="458"/>
      <c r="Y782" s="459">
        <v>49</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c r="A783" s="557"/>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c r="A784" s="557"/>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18" hidden="1" customHeight="1">
      <c r="A791" s="557"/>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c r="A792" s="557"/>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49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c r="A804" s="557"/>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c r="A805" s="557"/>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1.75" hidden="1" customHeight="1">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c r="A817" s="557"/>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c r="A818" s="557"/>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57"/>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c r="A831" s="557"/>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1.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c r="A838" s="408">
        <v>1</v>
      </c>
      <c r="B838" s="408">
        <v>1</v>
      </c>
      <c r="C838" s="428" t="s">
        <v>626</v>
      </c>
      <c r="D838" s="422"/>
      <c r="E838" s="422"/>
      <c r="F838" s="422"/>
      <c r="G838" s="422"/>
      <c r="H838" s="422"/>
      <c r="I838" s="422"/>
      <c r="J838" s="423" t="s">
        <v>627</v>
      </c>
      <c r="K838" s="424"/>
      <c r="L838" s="424"/>
      <c r="M838" s="424"/>
      <c r="N838" s="424"/>
      <c r="O838" s="424"/>
      <c r="P838" s="429" t="s">
        <v>628</v>
      </c>
      <c r="Q838" s="321"/>
      <c r="R838" s="321"/>
      <c r="S838" s="321"/>
      <c r="T838" s="321"/>
      <c r="U838" s="321"/>
      <c r="V838" s="321"/>
      <c r="W838" s="321"/>
      <c r="X838" s="321"/>
      <c r="Y838" s="322">
        <v>49</v>
      </c>
      <c r="Z838" s="323"/>
      <c r="AA838" s="323"/>
      <c r="AB838" s="324"/>
      <c r="AC838" s="332" t="s">
        <v>80</v>
      </c>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75"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0.75"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3"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0.75"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7"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4.5" hidden="1" customHeight="1">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14.25"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9.75"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26.25"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28.5"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8.5"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1.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27"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8.5" hidden="1" customHeight="1">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9.25" hidden="1" customHeight="1">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13.5" customHeight="1"/>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37">
      <formula>IF(RIGHT(TEXT(P14,"0.#"),1)=".",FALSE,TRUE)</formula>
    </cfRule>
    <cfRule type="expression" dxfId="2808" priority="14038">
      <formula>IF(RIGHT(TEXT(P14,"0.#"),1)=".",TRUE,FALSE)</formula>
    </cfRule>
  </conditionalFormatting>
  <conditionalFormatting sqref="AE32">
    <cfRule type="expression" dxfId="2807" priority="14027">
      <formula>IF(RIGHT(TEXT(AE32,"0.#"),1)=".",FALSE,TRUE)</formula>
    </cfRule>
    <cfRule type="expression" dxfId="2806" priority="14028">
      <formula>IF(RIGHT(TEXT(AE32,"0.#"),1)=".",TRUE,FALSE)</formula>
    </cfRule>
  </conditionalFormatting>
  <conditionalFormatting sqref="P18:AX18">
    <cfRule type="expression" dxfId="2805" priority="13913">
      <formula>IF(RIGHT(TEXT(P18,"0.#"),1)=".",FALSE,TRUE)</formula>
    </cfRule>
    <cfRule type="expression" dxfId="2804" priority="13914">
      <formula>IF(RIGHT(TEXT(P18,"0.#"),1)=".",TRUE,FALSE)</formula>
    </cfRule>
  </conditionalFormatting>
  <conditionalFormatting sqref="Y783">
    <cfRule type="expression" dxfId="2803" priority="13909">
      <formula>IF(RIGHT(TEXT(Y783,"0.#"),1)=".",FALSE,TRUE)</formula>
    </cfRule>
    <cfRule type="expression" dxfId="2802" priority="13910">
      <formula>IF(RIGHT(TEXT(Y783,"0.#"),1)=".",TRUE,FALSE)</formula>
    </cfRule>
  </conditionalFormatting>
  <conditionalFormatting sqref="Y792">
    <cfRule type="expression" dxfId="2801" priority="13905">
      <formula>IF(RIGHT(TEXT(Y792,"0.#"),1)=".",FALSE,TRUE)</formula>
    </cfRule>
    <cfRule type="expression" dxfId="2800" priority="13906">
      <formula>IF(RIGHT(TEXT(Y792,"0.#"),1)=".",TRUE,FALSE)</formula>
    </cfRule>
  </conditionalFormatting>
  <conditionalFormatting sqref="Y823:Y830 Y821 Y810:Y817 Y808 Y797:Y804 Y795">
    <cfRule type="expression" dxfId="2799" priority="13687">
      <formula>IF(RIGHT(TEXT(Y795,"0.#"),1)=".",FALSE,TRUE)</formula>
    </cfRule>
    <cfRule type="expression" dxfId="2798" priority="13688">
      <formula>IF(RIGHT(TEXT(Y795,"0.#"),1)=".",TRUE,FALSE)</formula>
    </cfRule>
  </conditionalFormatting>
  <conditionalFormatting sqref="P16:AQ17 P15:AX15 AK13:AX13">
    <cfRule type="expression" dxfId="2797" priority="13735">
      <formula>IF(RIGHT(TEXT(P13,"0.#"),1)=".",FALSE,TRUE)</formula>
    </cfRule>
    <cfRule type="expression" dxfId="2796" priority="13736">
      <formula>IF(RIGHT(TEXT(P13,"0.#"),1)=".",TRUE,FALSE)</formula>
    </cfRule>
  </conditionalFormatting>
  <conditionalFormatting sqref="P19:AJ19">
    <cfRule type="expression" dxfId="2795" priority="13733">
      <formula>IF(RIGHT(TEXT(P19,"0.#"),1)=".",FALSE,TRUE)</formula>
    </cfRule>
    <cfRule type="expression" dxfId="2794" priority="13734">
      <formula>IF(RIGHT(TEXT(P19,"0.#"),1)=".",TRUE,FALSE)</formula>
    </cfRule>
  </conditionalFormatting>
  <conditionalFormatting sqref="AQ101">
    <cfRule type="expression" dxfId="2793" priority="13725">
      <formula>IF(RIGHT(TEXT(AQ101,"0.#"),1)=".",FALSE,TRUE)</formula>
    </cfRule>
    <cfRule type="expression" dxfId="2792" priority="13726">
      <formula>IF(RIGHT(TEXT(AQ101,"0.#"),1)=".",TRUE,FALSE)</formula>
    </cfRule>
  </conditionalFormatting>
  <conditionalFormatting sqref="Y784:Y791 Y782">
    <cfRule type="expression" dxfId="2791" priority="13711">
      <formula>IF(RIGHT(TEXT(Y782,"0.#"),1)=".",FALSE,TRUE)</formula>
    </cfRule>
    <cfRule type="expression" dxfId="2790" priority="13712">
      <formula>IF(RIGHT(TEXT(Y782,"0.#"),1)=".",TRUE,FALSE)</formula>
    </cfRule>
  </conditionalFormatting>
  <conditionalFormatting sqref="AU783">
    <cfRule type="expression" dxfId="2789" priority="13709">
      <formula>IF(RIGHT(TEXT(AU783,"0.#"),1)=".",FALSE,TRUE)</formula>
    </cfRule>
    <cfRule type="expression" dxfId="2788" priority="13710">
      <formula>IF(RIGHT(TEXT(AU783,"0.#"),1)=".",TRUE,FALSE)</formula>
    </cfRule>
  </conditionalFormatting>
  <conditionalFormatting sqref="AU792">
    <cfRule type="expression" dxfId="2787" priority="13707">
      <formula>IF(RIGHT(TEXT(AU792,"0.#"),1)=".",FALSE,TRUE)</formula>
    </cfRule>
    <cfRule type="expression" dxfId="2786" priority="13708">
      <formula>IF(RIGHT(TEXT(AU792,"0.#"),1)=".",TRUE,FALSE)</formula>
    </cfRule>
  </conditionalFormatting>
  <conditionalFormatting sqref="AU784:AU791 AU782">
    <cfRule type="expression" dxfId="2785" priority="13705">
      <formula>IF(RIGHT(TEXT(AU782,"0.#"),1)=".",FALSE,TRUE)</formula>
    </cfRule>
    <cfRule type="expression" dxfId="2784" priority="13706">
      <formula>IF(RIGHT(TEXT(AU782,"0.#"),1)=".",TRUE,FALSE)</formula>
    </cfRule>
  </conditionalFormatting>
  <conditionalFormatting sqref="Y822 Y809 Y796">
    <cfRule type="expression" dxfId="2783" priority="13691">
      <formula>IF(RIGHT(TEXT(Y796,"0.#"),1)=".",FALSE,TRUE)</formula>
    </cfRule>
    <cfRule type="expression" dxfId="2782" priority="13692">
      <formula>IF(RIGHT(TEXT(Y796,"0.#"),1)=".",TRUE,FALSE)</formula>
    </cfRule>
  </conditionalFormatting>
  <conditionalFormatting sqref="Y831 Y818 Y805">
    <cfRule type="expression" dxfId="2781" priority="13689">
      <formula>IF(RIGHT(TEXT(Y805,"0.#"),1)=".",FALSE,TRUE)</formula>
    </cfRule>
    <cfRule type="expression" dxfId="2780" priority="13690">
      <formula>IF(RIGHT(TEXT(Y805,"0.#"),1)=".",TRUE,FALSE)</formula>
    </cfRule>
  </conditionalFormatting>
  <conditionalFormatting sqref="AU822 AU809 AU796">
    <cfRule type="expression" dxfId="2779" priority="13685">
      <formula>IF(RIGHT(TEXT(AU796,"0.#"),1)=".",FALSE,TRUE)</formula>
    </cfRule>
    <cfRule type="expression" dxfId="2778" priority="13686">
      <formula>IF(RIGHT(TEXT(AU796,"0.#"),1)=".",TRUE,FALSE)</formula>
    </cfRule>
  </conditionalFormatting>
  <conditionalFormatting sqref="AU831 AU818 AU805">
    <cfRule type="expression" dxfId="2777" priority="13683">
      <formula>IF(RIGHT(TEXT(AU805,"0.#"),1)=".",FALSE,TRUE)</formula>
    </cfRule>
    <cfRule type="expression" dxfId="2776" priority="13684">
      <formula>IF(RIGHT(TEXT(AU805,"0.#"),1)=".",TRUE,FALSE)</formula>
    </cfRule>
  </conditionalFormatting>
  <conditionalFormatting sqref="AU823:AU830 AU821 AU810:AU817 AU808 AU797:AU804 AU795">
    <cfRule type="expression" dxfId="2775" priority="13681">
      <formula>IF(RIGHT(TEXT(AU795,"0.#"),1)=".",FALSE,TRUE)</formula>
    </cfRule>
    <cfRule type="expression" dxfId="2774" priority="13682">
      <formula>IF(RIGHT(TEXT(AU795,"0.#"),1)=".",TRUE,FALSE)</formula>
    </cfRule>
  </conditionalFormatting>
  <conditionalFormatting sqref="AM87">
    <cfRule type="expression" dxfId="2773" priority="13335">
      <formula>IF(RIGHT(TEXT(AM87,"0.#"),1)=".",FALSE,TRUE)</formula>
    </cfRule>
    <cfRule type="expression" dxfId="2772" priority="13336">
      <formula>IF(RIGHT(TEXT(AM87,"0.#"),1)=".",TRUE,FALSE)</formula>
    </cfRule>
  </conditionalFormatting>
  <conditionalFormatting sqref="AE55">
    <cfRule type="expression" dxfId="2771" priority="13403">
      <formula>IF(RIGHT(TEXT(AE55,"0.#"),1)=".",FALSE,TRUE)</formula>
    </cfRule>
    <cfRule type="expression" dxfId="2770" priority="13404">
      <formula>IF(RIGHT(TEXT(AE55,"0.#"),1)=".",TRUE,FALSE)</formula>
    </cfRule>
  </conditionalFormatting>
  <conditionalFormatting sqref="AI55">
    <cfRule type="expression" dxfId="2769" priority="13401">
      <formula>IF(RIGHT(TEXT(AI55,"0.#"),1)=".",FALSE,TRUE)</formula>
    </cfRule>
    <cfRule type="expression" dxfId="2768" priority="13402">
      <formula>IF(RIGHT(TEXT(AI55,"0.#"),1)=".",TRUE,FALSE)</formula>
    </cfRule>
  </conditionalFormatting>
  <conditionalFormatting sqref="AM34">
    <cfRule type="expression" dxfId="2767" priority="13481">
      <formula>IF(RIGHT(TEXT(AM34,"0.#"),1)=".",FALSE,TRUE)</formula>
    </cfRule>
    <cfRule type="expression" dxfId="2766" priority="13482">
      <formula>IF(RIGHT(TEXT(AM34,"0.#"),1)=".",TRUE,FALSE)</formula>
    </cfRule>
  </conditionalFormatting>
  <conditionalFormatting sqref="AE33">
    <cfRule type="expression" dxfId="2765" priority="13495">
      <formula>IF(RIGHT(TEXT(AE33,"0.#"),1)=".",FALSE,TRUE)</formula>
    </cfRule>
    <cfRule type="expression" dxfId="2764" priority="13496">
      <formula>IF(RIGHT(TEXT(AE33,"0.#"),1)=".",TRUE,FALSE)</formula>
    </cfRule>
  </conditionalFormatting>
  <conditionalFormatting sqref="AE34">
    <cfRule type="expression" dxfId="2763" priority="13493">
      <formula>IF(RIGHT(TEXT(AE34,"0.#"),1)=".",FALSE,TRUE)</formula>
    </cfRule>
    <cfRule type="expression" dxfId="2762" priority="13494">
      <formula>IF(RIGHT(TEXT(AE34,"0.#"),1)=".",TRUE,FALSE)</formula>
    </cfRule>
  </conditionalFormatting>
  <conditionalFormatting sqref="AI34">
    <cfRule type="expression" dxfId="2761" priority="13491">
      <formula>IF(RIGHT(TEXT(AI34,"0.#"),1)=".",FALSE,TRUE)</formula>
    </cfRule>
    <cfRule type="expression" dxfId="2760" priority="13492">
      <formula>IF(RIGHT(TEXT(AI34,"0.#"),1)=".",TRUE,FALSE)</formula>
    </cfRule>
  </conditionalFormatting>
  <conditionalFormatting sqref="AI33">
    <cfRule type="expression" dxfId="2759" priority="13489">
      <formula>IF(RIGHT(TEXT(AI33,"0.#"),1)=".",FALSE,TRUE)</formula>
    </cfRule>
    <cfRule type="expression" dxfId="2758" priority="13490">
      <formula>IF(RIGHT(TEXT(AI33,"0.#"),1)=".",TRUE,FALSE)</formula>
    </cfRule>
  </conditionalFormatting>
  <conditionalFormatting sqref="AI32">
    <cfRule type="expression" dxfId="2757" priority="13487">
      <formula>IF(RIGHT(TEXT(AI32,"0.#"),1)=".",FALSE,TRUE)</formula>
    </cfRule>
    <cfRule type="expression" dxfId="2756" priority="13488">
      <formula>IF(RIGHT(TEXT(AI32,"0.#"),1)=".",TRUE,FALSE)</formula>
    </cfRule>
  </conditionalFormatting>
  <conditionalFormatting sqref="AM32">
    <cfRule type="expression" dxfId="2755" priority="13485">
      <formula>IF(RIGHT(TEXT(AM32,"0.#"),1)=".",FALSE,TRUE)</formula>
    </cfRule>
    <cfRule type="expression" dxfId="2754" priority="13486">
      <formula>IF(RIGHT(TEXT(AM32,"0.#"),1)=".",TRUE,FALSE)</formula>
    </cfRule>
  </conditionalFormatting>
  <conditionalFormatting sqref="AM33">
    <cfRule type="expression" dxfId="2753" priority="13483">
      <formula>IF(RIGHT(TEXT(AM33,"0.#"),1)=".",FALSE,TRUE)</formula>
    </cfRule>
    <cfRule type="expression" dxfId="2752" priority="13484">
      <formula>IF(RIGHT(TEXT(AM33,"0.#"),1)=".",TRUE,FALSE)</formula>
    </cfRule>
  </conditionalFormatting>
  <conditionalFormatting sqref="AQ32:AQ34">
    <cfRule type="expression" dxfId="2751" priority="13475">
      <formula>IF(RIGHT(TEXT(AQ32,"0.#"),1)=".",FALSE,TRUE)</formula>
    </cfRule>
    <cfRule type="expression" dxfId="2750" priority="13476">
      <formula>IF(RIGHT(TEXT(AQ32,"0.#"),1)=".",TRUE,FALSE)</formula>
    </cfRule>
  </conditionalFormatting>
  <conditionalFormatting sqref="AU32:AU34">
    <cfRule type="expression" dxfId="2749" priority="13473">
      <formula>IF(RIGHT(TEXT(AU32,"0.#"),1)=".",FALSE,TRUE)</formula>
    </cfRule>
    <cfRule type="expression" dxfId="2748" priority="13474">
      <formula>IF(RIGHT(TEXT(AU32,"0.#"),1)=".",TRUE,FALSE)</formula>
    </cfRule>
  </conditionalFormatting>
  <conditionalFormatting sqref="AE53">
    <cfRule type="expression" dxfId="2747" priority="13407">
      <formula>IF(RIGHT(TEXT(AE53,"0.#"),1)=".",FALSE,TRUE)</formula>
    </cfRule>
    <cfRule type="expression" dxfId="2746" priority="13408">
      <formula>IF(RIGHT(TEXT(AE53,"0.#"),1)=".",TRUE,FALSE)</formula>
    </cfRule>
  </conditionalFormatting>
  <conditionalFormatting sqref="AE54">
    <cfRule type="expression" dxfId="2745" priority="13405">
      <formula>IF(RIGHT(TEXT(AE54,"0.#"),1)=".",FALSE,TRUE)</formula>
    </cfRule>
    <cfRule type="expression" dxfId="2744" priority="13406">
      <formula>IF(RIGHT(TEXT(AE54,"0.#"),1)=".",TRUE,FALSE)</formula>
    </cfRule>
  </conditionalFormatting>
  <conditionalFormatting sqref="AI54">
    <cfRule type="expression" dxfId="2743" priority="13399">
      <formula>IF(RIGHT(TEXT(AI54,"0.#"),1)=".",FALSE,TRUE)</formula>
    </cfRule>
    <cfRule type="expression" dxfId="2742" priority="13400">
      <formula>IF(RIGHT(TEXT(AI54,"0.#"),1)=".",TRUE,FALSE)</formula>
    </cfRule>
  </conditionalFormatting>
  <conditionalFormatting sqref="AI53">
    <cfRule type="expression" dxfId="2741" priority="13397">
      <formula>IF(RIGHT(TEXT(AI53,"0.#"),1)=".",FALSE,TRUE)</formula>
    </cfRule>
    <cfRule type="expression" dxfId="2740" priority="13398">
      <formula>IF(RIGHT(TEXT(AI53,"0.#"),1)=".",TRUE,FALSE)</formula>
    </cfRule>
  </conditionalFormatting>
  <conditionalFormatting sqref="AM53">
    <cfRule type="expression" dxfId="2739" priority="13395">
      <formula>IF(RIGHT(TEXT(AM53,"0.#"),1)=".",FALSE,TRUE)</formula>
    </cfRule>
    <cfRule type="expression" dxfId="2738" priority="13396">
      <formula>IF(RIGHT(TEXT(AM53,"0.#"),1)=".",TRUE,FALSE)</formula>
    </cfRule>
  </conditionalFormatting>
  <conditionalFormatting sqref="AM54">
    <cfRule type="expression" dxfId="2737" priority="13393">
      <formula>IF(RIGHT(TEXT(AM54,"0.#"),1)=".",FALSE,TRUE)</formula>
    </cfRule>
    <cfRule type="expression" dxfId="2736" priority="13394">
      <formula>IF(RIGHT(TEXT(AM54,"0.#"),1)=".",TRUE,FALSE)</formula>
    </cfRule>
  </conditionalFormatting>
  <conditionalFormatting sqref="AM55">
    <cfRule type="expression" dxfId="2735" priority="13391">
      <formula>IF(RIGHT(TEXT(AM55,"0.#"),1)=".",FALSE,TRUE)</formula>
    </cfRule>
    <cfRule type="expression" dxfId="2734" priority="13392">
      <formula>IF(RIGHT(TEXT(AM55,"0.#"),1)=".",TRUE,FALSE)</formula>
    </cfRule>
  </conditionalFormatting>
  <conditionalFormatting sqref="AE60">
    <cfRule type="expression" dxfId="2733" priority="13377">
      <formula>IF(RIGHT(TEXT(AE60,"0.#"),1)=".",FALSE,TRUE)</formula>
    </cfRule>
    <cfRule type="expression" dxfId="2732" priority="13378">
      <formula>IF(RIGHT(TEXT(AE60,"0.#"),1)=".",TRUE,FALSE)</formula>
    </cfRule>
  </conditionalFormatting>
  <conditionalFormatting sqref="AE61">
    <cfRule type="expression" dxfId="2731" priority="13375">
      <formula>IF(RIGHT(TEXT(AE61,"0.#"),1)=".",FALSE,TRUE)</formula>
    </cfRule>
    <cfRule type="expression" dxfId="2730" priority="13376">
      <formula>IF(RIGHT(TEXT(AE61,"0.#"),1)=".",TRUE,FALSE)</formula>
    </cfRule>
  </conditionalFormatting>
  <conditionalFormatting sqref="AE62">
    <cfRule type="expression" dxfId="2729" priority="13373">
      <formula>IF(RIGHT(TEXT(AE62,"0.#"),1)=".",FALSE,TRUE)</formula>
    </cfRule>
    <cfRule type="expression" dxfId="2728" priority="13374">
      <formula>IF(RIGHT(TEXT(AE62,"0.#"),1)=".",TRUE,FALSE)</formula>
    </cfRule>
  </conditionalFormatting>
  <conditionalFormatting sqref="AI62">
    <cfRule type="expression" dxfId="2727" priority="13371">
      <formula>IF(RIGHT(TEXT(AI62,"0.#"),1)=".",FALSE,TRUE)</formula>
    </cfRule>
    <cfRule type="expression" dxfId="2726" priority="13372">
      <formula>IF(RIGHT(TEXT(AI62,"0.#"),1)=".",TRUE,FALSE)</formula>
    </cfRule>
  </conditionalFormatting>
  <conditionalFormatting sqref="AI61">
    <cfRule type="expression" dxfId="2725" priority="13369">
      <formula>IF(RIGHT(TEXT(AI61,"0.#"),1)=".",FALSE,TRUE)</formula>
    </cfRule>
    <cfRule type="expression" dxfId="2724" priority="13370">
      <formula>IF(RIGHT(TEXT(AI61,"0.#"),1)=".",TRUE,FALSE)</formula>
    </cfRule>
  </conditionalFormatting>
  <conditionalFormatting sqref="AI60">
    <cfRule type="expression" dxfId="2723" priority="13367">
      <formula>IF(RIGHT(TEXT(AI60,"0.#"),1)=".",FALSE,TRUE)</formula>
    </cfRule>
    <cfRule type="expression" dxfId="2722" priority="13368">
      <formula>IF(RIGHT(TEXT(AI60,"0.#"),1)=".",TRUE,FALSE)</formula>
    </cfRule>
  </conditionalFormatting>
  <conditionalFormatting sqref="AM60">
    <cfRule type="expression" dxfId="2721" priority="13365">
      <formula>IF(RIGHT(TEXT(AM60,"0.#"),1)=".",FALSE,TRUE)</formula>
    </cfRule>
    <cfRule type="expression" dxfId="2720" priority="13366">
      <formula>IF(RIGHT(TEXT(AM60,"0.#"),1)=".",TRUE,FALSE)</formula>
    </cfRule>
  </conditionalFormatting>
  <conditionalFormatting sqref="AM61">
    <cfRule type="expression" dxfId="2719" priority="13363">
      <formula>IF(RIGHT(TEXT(AM61,"0.#"),1)=".",FALSE,TRUE)</formula>
    </cfRule>
    <cfRule type="expression" dxfId="2718" priority="13364">
      <formula>IF(RIGHT(TEXT(AM61,"0.#"),1)=".",TRUE,FALSE)</formula>
    </cfRule>
  </conditionalFormatting>
  <conditionalFormatting sqref="AM62">
    <cfRule type="expression" dxfId="2717" priority="13361">
      <formula>IF(RIGHT(TEXT(AM62,"0.#"),1)=".",FALSE,TRUE)</formula>
    </cfRule>
    <cfRule type="expression" dxfId="2716" priority="13362">
      <formula>IF(RIGHT(TEXT(AM62,"0.#"),1)=".",TRUE,FALSE)</formula>
    </cfRule>
  </conditionalFormatting>
  <conditionalFormatting sqref="AE87">
    <cfRule type="expression" dxfId="2715" priority="13347">
      <formula>IF(RIGHT(TEXT(AE87,"0.#"),1)=".",FALSE,TRUE)</formula>
    </cfRule>
    <cfRule type="expression" dxfId="2714" priority="13348">
      <formula>IF(RIGHT(TEXT(AE87,"0.#"),1)=".",TRUE,FALSE)</formula>
    </cfRule>
  </conditionalFormatting>
  <conditionalFormatting sqref="AE88">
    <cfRule type="expression" dxfId="2713" priority="13345">
      <formula>IF(RIGHT(TEXT(AE88,"0.#"),1)=".",FALSE,TRUE)</formula>
    </cfRule>
    <cfRule type="expression" dxfId="2712" priority="13346">
      <formula>IF(RIGHT(TEXT(AE88,"0.#"),1)=".",TRUE,FALSE)</formula>
    </cfRule>
  </conditionalFormatting>
  <conditionalFormatting sqref="AE89">
    <cfRule type="expression" dxfId="2711" priority="13343">
      <formula>IF(RIGHT(TEXT(AE89,"0.#"),1)=".",FALSE,TRUE)</formula>
    </cfRule>
    <cfRule type="expression" dxfId="2710" priority="13344">
      <formula>IF(RIGHT(TEXT(AE89,"0.#"),1)=".",TRUE,FALSE)</formula>
    </cfRule>
  </conditionalFormatting>
  <conditionalFormatting sqref="AI89">
    <cfRule type="expression" dxfId="2709" priority="13341">
      <formula>IF(RIGHT(TEXT(AI89,"0.#"),1)=".",FALSE,TRUE)</formula>
    </cfRule>
    <cfRule type="expression" dxfId="2708" priority="13342">
      <formula>IF(RIGHT(TEXT(AI89,"0.#"),1)=".",TRUE,FALSE)</formula>
    </cfRule>
  </conditionalFormatting>
  <conditionalFormatting sqref="AI88">
    <cfRule type="expression" dxfId="2707" priority="13339">
      <formula>IF(RIGHT(TEXT(AI88,"0.#"),1)=".",FALSE,TRUE)</formula>
    </cfRule>
    <cfRule type="expression" dxfId="2706" priority="13340">
      <formula>IF(RIGHT(TEXT(AI88,"0.#"),1)=".",TRUE,FALSE)</formula>
    </cfRule>
  </conditionalFormatting>
  <conditionalFormatting sqref="AI87">
    <cfRule type="expression" dxfId="2705" priority="13337">
      <formula>IF(RIGHT(TEXT(AI87,"0.#"),1)=".",FALSE,TRUE)</formula>
    </cfRule>
    <cfRule type="expression" dxfId="2704" priority="13338">
      <formula>IF(RIGHT(TEXT(AI87,"0.#"),1)=".",TRUE,FALSE)</formula>
    </cfRule>
  </conditionalFormatting>
  <conditionalFormatting sqref="AM88">
    <cfRule type="expression" dxfId="2703" priority="13333">
      <formula>IF(RIGHT(TEXT(AM88,"0.#"),1)=".",FALSE,TRUE)</formula>
    </cfRule>
    <cfRule type="expression" dxfId="2702" priority="13334">
      <formula>IF(RIGHT(TEXT(AM88,"0.#"),1)=".",TRUE,FALSE)</formula>
    </cfRule>
  </conditionalFormatting>
  <conditionalFormatting sqref="AM89">
    <cfRule type="expression" dxfId="2701" priority="13331">
      <formula>IF(RIGHT(TEXT(AM89,"0.#"),1)=".",FALSE,TRUE)</formula>
    </cfRule>
    <cfRule type="expression" dxfId="2700" priority="13332">
      <formula>IF(RIGHT(TEXT(AM89,"0.#"),1)=".",TRUE,FALSE)</formula>
    </cfRule>
  </conditionalFormatting>
  <conditionalFormatting sqref="AE92">
    <cfRule type="expression" dxfId="2699" priority="13317">
      <formula>IF(RIGHT(TEXT(AE92,"0.#"),1)=".",FALSE,TRUE)</formula>
    </cfRule>
    <cfRule type="expression" dxfId="2698" priority="13318">
      <formula>IF(RIGHT(TEXT(AE92,"0.#"),1)=".",TRUE,FALSE)</formula>
    </cfRule>
  </conditionalFormatting>
  <conditionalFormatting sqref="AE93">
    <cfRule type="expression" dxfId="2697" priority="13315">
      <formula>IF(RIGHT(TEXT(AE93,"0.#"),1)=".",FALSE,TRUE)</formula>
    </cfRule>
    <cfRule type="expression" dxfId="2696" priority="13316">
      <formula>IF(RIGHT(TEXT(AE93,"0.#"),1)=".",TRUE,FALSE)</formula>
    </cfRule>
  </conditionalFormatting>
  <conditionalFormatting sqref="AE94">
    <cfRule type="expression" dxfId="2695" priority="13313">
      <formula>IF(RIGHT(TEXT(AE94,"0.#"),1)=".",FALSE,TRUE)</formula>
    </cfRule>
    <cfRule type="expression" dxfId="2694" priority="13314">
      <formula>IF(RIGHT(TEXT(AE94,"0.#"),1)=".",TRUE,FALSE)</formula>
    </cfRule>
  </conditionalFormatting>
  <conditionalFormatting sqref="AI94">
    <cfRule type="expression" dxfId="2693" priority="13311">
      <formula>IF(RIGHT(TEXT(AI94,"0.#"),1)=".",FALSE,TRUE)</formula>
    </cfRule>
    <cfRule type="expression" dxfId="2692" priority="13312">
      <formula>IF(RIGHT(TEXT(AI94,"0.#"),1)=".",TRUE,FALSE)</formula>
    </cfRule>
  </conditionalFormatting>
  <conditionalFormatting sqref="AI93">
    <cfRule type="expression" dxfId="2691" priority="13309">
      <formula>IF(RIGHT(TEXT(AI93,"0.#"),1)=".",FALSE,TRUE)</formula>
    </cfRule>
    <cfRule type="expression" dxfId="2690" priority="13310">
      <formula>IF(RIGHT(TEXT(AI93,"0.#"),1)=".",TRUE,FALSE)</formula>
    </cfRule>
  </conditionalFormatting>
  <conditionalFormatting sqref="AI92">
    <cfRule type="expression" dxfId="2689" priority="13307">
      <formula>IF(RIGHT(TEXT(AI92,"0.#"),1)=".",FALSE,TRUE)</formula>
    </cfRule>
    <cfRule type="expression" dxfId="2688" priority="13308">
      <formula>IF(RIGHT(TEXT(AI92,"0.#"),1)=".",TRUE,FALSE)</formula>
    </cfRule>
  </conditionalFormatting>
  <conditionalFormatting sqref="AM92">
    <cfRule type="expression" dxfId="2687" priority="13305">
      <formula>IF(RIGHT(TEXT(AM92,"0.#"),1)=".",FALSE,TRUE)</formula>
    </cfRule>
    <cfRule type="expression" dxfId="2686" priority="13306">
      <formula>IF(RIGHT(TEXT(AM92,"0.#"),1)=".",TRUE,FALSE)</formula>
    </cfRule>
  </conditionalFormatting>
  <conditionalFormatting sqref="AM93">
    <cfRule type="expression" dxfId="2685" priority="13303">
      <formula>IF(RIGHT(TEXT(AM93,"0.#"),1)=".",FALSE,TRUE)</formula>
    </cfRule>
    <cfRule type="expression" dxfId="2684" priority="13304">
      <formula>IF(RIGHT(TEXT(AM93,"0.#"),1)=".",TRUE,FALSE)</formula>
    </cfRule>
  </conditionalFormatting>
  <conditionalFormatting sqref="AM94">
    <cfRule type="expression" dxfId="2683" priority="13301">
      <formula>IF(RIGHT(TEXT(AM94,"0.#"),1)=".",FALSE,TRUE)</formula>
    </cfRule>
    <cfRule type="expression" dxfId="2682" priority="13302">
      <formula>IF(RIGHT(TEXT(AM94,"0.#"),1)=".",TRUE,FALSE)</formula>
    </cfRule>
  </conditionalFormatting>
  <conditionalFormatting sqref="AE97">
    <cfRule type="expression" dxfId="2681" priority="13287">
      <formula>IF(RIGHT(TEXT(AE97,"0.#"),1)=".",FALSE,TRUE)</formula>
    </cfRule>
    <cfRule type="expression" dxfId="2680" priority="13288">
      <formula>IF(RIGHT(TEXT(AE97,"0.#"),1)=".",TRUE,FALSE)</formula>
    </cfRule>
  </conditionalFormatting>
  <conditionalFormatting sqref="AE98">
    <cfRule type="expression" dxfId="2679" priority="13285">
      <formula>IF(RIGHT(TEXT(AE98,"0.#"),1)=".",FALSE,TRUE)</formula>
    </cfRule>
    <cfRule type="expression" dxfId="2678" priority="13286">
      <formula>IF(RIGHT(TEXT(AE98,"0.#"),1)=".",TRUE,FALSE)</formula>
    </cfRule>
  </conditionalFormatting>
  <conditionalFormatting sqref="AE99">
    <cfRule type="expression" dxfId="2677" priority="13283">
      <formula>IF(RIGHT(TEXT(AE99,"0.#"),1)=".",FALSE,TRUE)</formula>
    </cfRule>
    <cfRule type="expression" dxfId="2676" priority="13284">
      <formula>IF(RIGHT(TEXT(AE99,"0.#"),1)=".",TRUE,FALSE)</formula>
    </cfRule>
  </conditionalFormatting>
  <conditionalFormatting sqref="AI99">
    <cfRule type="expression" dxfId="2675" priority="13281">
      <formula>IF(RIGHT(TEXT(AI99,"0.#"),1)=".",FALSE,TRUE)</formula>
    </cfRule>
    <cfRule type="expression" dxfId="2674" priority="13282">
      <formula>IF(RIGHT(TEXT(AI99,"0.#"),1)=".",TRUE,FALSE)</formula>
    </cfRule>
  </conditionalFormatting>
  <conditionalFormatting sqref="AI98">
    <cfRule type="expression" dxfId="2673" priority="13279">
      <formula>IF(RIGHT(TEXT(AI98,"0.#"),1)=".",FALSE,TRUE)</formula>
    </cfRule>
    <cfRule type="expression" dxfId="2672" priority="13280">
      <formula>IF(RIGHT(TEXT(AI98,"0.#"),1)=".",TRUE,FALSE)</formula>
    </cfRule>
  </conditionalFormatting>
  <conditionalFormatting sqref="AI97">
    <cfRule type="expression" dxfId="2671" priority="13277">
      <formula>IF(RIGHT(TEXT(AI97,"0.#"),1)=".",FALSE,TRUE)</formula>
    </cfRule>
    <cfRule type="expression" dxfId="2670" priority="13278">
      <formula>IF(RIGHT(TEXT(AI97,"0.#"),1)=".",TRUE,FALSE)</formula>
    </cfRule>
  </conditionalFormatting>
  <conditionalFormatting sqref="AM97">
    <cfRule type="expression" dxfId="2669" priority="13275">
      <formula>IF(RIGHT(TEXT(AM97,"0.#"),1)=".",FALSE,TRUE)</formula>
    </cfRule>
    <cfRule type="expression" dxfId="2668" priority="13276">
      <formula>IF(RIGHT(TEXT(AM97,"0.#"),1)=".",TRUE,FALSE)</formula>
    </cfRule>
  </conditionalFormatting>
  <conditionalFormatting sqref="AM98">
    <cfRule type="expression" dxfId="2667" priority="13273">
      <formula>IF(RIGHT(TEXT(AM98,"0.#"),1)=".",FALSE,TRUE)</formula>
    </cfRule>
    <cfRule type="expression" dxfId="2666" priority="13274">
      <formula>IF(RIGHT(TEXT(AM98,"0.#"),1)=".",TRUE,FALSE)</formula>
    </cfRule>
  </conditionalFormatting>
  <conditionalFormatting sqref="AM99">
    <cfRule type="expression" dxfId="2665" priority="13271">
      <formula>IF(RIGHT(TEXT(AM99,"0.#"),1)=".",FALSE,TRUE)</formula>
    </cfRule>
    <cfRule type="expression" dxfId="2664" priority="13272">
      <formula>IF(RIGHT(TEXT(AM99,"0.#"),1)=".",TRUE,FALSE)</formula>
    </cfRule>
  </conditionalFormatting>
  <conditionalFormatting sqref="AM101">
    <cfRule type="expression" dxfId="2663" priority="13255">
      <formula>IF(RIGHT(TEXT(AM101,"0.#"),1)=".",FALSE,TRUE)</formula>
    </cfRule>
    <cfRule type="expression" dxfId="2662" priority="13256">
      <formula>IF(RIGHT(TEXT(AM101,"0.#"),1)=".",TRUE,FALSE)</formula>
    </cfRule>
  </conditionalFormatting>
  <conditionalFormatting sqref="AM102">
    <cfRule type="expression" dxfId="2661" priority="13249">
      <formula>IF(RIGHT(TEXT(AM102,"0.#"),1)=".",FALSE,TRUE)</formula>
    </cfRule>
    <cfRule type="expression" dxfId="2660" priority="13250">
      <formula>IF(RIGHT(TEXT(AM102,"0.#"),1)=".",TRUE,FALSE)</formula>
    </cfRule>
  </conditionalFormatting>
  <conditionalFormatting sqref="AQ102">
    <cfRule type="expression" dxfId="2659" priority="13247">
      <formula>IF(RIGHT(TEXT(AQ102,"0.#"),1)=".",FALSE,TRUE)</formula>
    </cfRule>
    <cfRule type="expression" dxfId="2658" priority="13248">
      <formula>IF(RIGHT(TEXT(AQ102,"0.#"),1)=".",TRUE,FALSE)</formula>
    </cfRule>
  </conditionalFormatting>
  <conditionalFormatting sqref="AE104">
    <cfRule type="expression" dxfId="2657" priority="13245">
      <formula>IF(RIGHT(TEXT(AE104,"0.#"),1)=".",FALSE,TRUE)</formula>
    </cfRule>
    <cfRule type="expression" dxfId="2656" priority="13246">
      <formula>IF(RIGHT(TEXT(AE104,"0.#"),1)=".",TRUE,FALSE)</formula>
    </cfRule>
  </conditionalFormatting>
  <conditionalFormatting sqref="AI104">
    <cfRule type="expression" dxfId="2655" priority="13243">
      <formula>IF(RIGHT(TEXT(AI104,"0.#"),1)=".",FALSE,TRUE)</formula>
    </cfRule>
    <cfRule type="expression" dxfId="2654" priority="13244">
      <formula>IF(RIGHT(TEXT(AI104,"0.#"),1)=".",TRUE,FALSE)</formula>
    </cfRule>
  </conditionalFormatting>
  <conditionalFormatting sqref="AM104">
    <cfRule type="expression" dxfId="2653" priority="13241">
      <formula>IF(RIGHT(TEXT(AM104,"0.#"),1)=".",FALSE,TRUE)</formula>
    </cfRule>
    <cfRule type="expression" dxfId="2652" priority="13242">
      <formula>IF(RIGHT(TEXT(AM104,"0.#"),1)=".",TRUE,FALSE)</formula>
    </cfRule>
  </conditionalFormatting>
  <conditionalFormatting sqref="AE105">
    <cfRule type="expression" dxfId="2651" priority="13239">
      <formula>IF(RIGHT(TEXT(AE105,"0.#"),1)=".",FALSE,TRUE)</formula>
    </cfRule>
    <cfRule type="expression" dxfId="2650" priority="13240">
      <formula>IF(RIGHT(TEXT(AE105,"0.#"),1)=".",TRUE,FALSE)</formula>
    </cfRule>
  </conditionalFormatting>
  <conditionalFormatting sqref="AI105">
    <cfRule type="expression" dxfId="2649" priority="13237">
      <formula>IF(RIGHT(TEXT(AI105,"0.#"),1)=".",FALSE,TRUE)</formula>
    </cfRule>
    <cfRule type="expression" dxfId="2648" priority="13238">
      <formula>IF(RIGHT(TEXT(AI105,"0.#"),1)=".",TRUE,FALSE)</formula>
    </cfRule>
  </conditionalFormatting>
  <conditionalFormatting sqref="AM105">
    <cfRule type="expression" dxfId="2647" priority="13235">
      <formula>IF(RIGHT(TEXT(AM105,"0.#"),1)=".",FALSE,TRUE)</formula>
    </cfRule>
    <cfRule type="expression" dxfId="2646" priority="13236">
      <formula>IF(RIGHT(TEXT(AM105,"0.#"),1)=".",TRUE,FALSE)</formula>
    </cfRule>
  </conditionalFormatting>
  <conditionalFormatting sqref="AE107">
    <cfRule type="expression" dxfId="2645" priority="13231">
      <formula>IF(RIGHT(TEXT(AE107,"0.#"),1)=".",FALSE,TRUE)</formula>
    </cfRule>
    <cfRule type="expression" dxfId="2644" priority="13232">
      <formula>IF(RIGHT(TEXT(AE107,"0.#"),1)=".",TRUE,FALSE)</formula>
    </cfRule>
  </conditionalFormatting>
  <conditionalFormatting sqref="AI107">
    <cfRule type="expression" dxfId="2643" priority="13229">
      <formula>IF(RIGHT(TEXT(AI107,"0.#"),1)=".",FALSE,TRUE)</formula>
    </cfRule>
    <cfRule type="expression" dxfId="2642" priority="13230">
      <formula>IF(RIGHT(TEXT(AI107,"0.#"),1)=".",TRUE,FALSE)</formula>
    </cfRule>
  </conditionalFormatting>
  <conditionalFormatting sqref="AM107">
    <cfRule type="expression" dxfId="2641" priority="13227">
      <formula>IF(RIGHT(TEXT(AM107,"0.#"),1)=".",FALSE,TRUE)</formula>
    </cfRule>
    <cfRule type="expression" dxfId="2640" priority="13228">
      <formula>IF(RIGHT(TEXT(AM107,"0.#"),1)=".",TRUE,FALSE)</formula>
    </cfRule>
  </conditionalFormatting>
  <conditionalFormatting sqref="AE108">
    <cfRule type="expression" dxfId="2639" priority="13225">
      <formula>IF(RIGHT(TEXT(AE108,"0.#"),1)=".",FALSE,TRUE)</formula>
    </cfRule>
    <cfRule type="expression" dxfId="2638" priority="13226">
      <formula>IF(RIGHT(TEXT(AE108,"0.#"),1)=".",TRUE,FALSE)</formula>
    </cfRule>
  </conditionalFormatting>
  <conditionalFormatting sqref="AI108">
    <cfRule type="expression" dxfId="2637" priority="13223">
      <formula>IF(RIGHT(TEXT(AI108,"0.#"),1)=".",FALSE,TRUE)</formula>
    </cfRule>
    <cfRule type="expression" dxfId="2636" priority="13224">
      <formula>IF(RIGHT(TEXT(AI108,"0.#"),1)=".",TRUE,FALSE)</formula>
    </cfRule>
  </conditionalFormatting>
  <conditionalFormatting sqref="AM108">
    <cfRule type="expression" dxfId="2635" priority="13221">
      <formula>IF(RIGHT(TEXT(AM108,"0.#"),1)=".",FALSE,TRUE)</formula>
    </cfRule>
    <cfRule type="expression" dxfId="2634" priority="13222">
      <formula>IF(RIGHT(TEXT(AM108,"0.#"),1)=".",TRUE,FALSE)</formula>
    </cfRule>
  </conditionalFormatting>
  <conditionalFormatting sqref="AE110">
    <cfRule type="expression" dxfId="2633" priority="13217">
      <formula>IF(RIGHT(TEXT(AE110,"0.#"),1)=".",FALSE,TRUE)</formula>
    </cfRule>
    <cfRule type="expression" dxfId="2632" priority="13218">
      <formula>IF(RIGHT(TEXT(AE110,"0.#"),1)=".",TRUE,FALSE)</formula>
    </cfRule>
  </conditionalFormatting>
  <conditionalFormatting sqref="AI110">
    <cfRule type="expression" dxfId="2631" priority="13215">
      <formula>IF(RIGHT(TEXT(AI110,"0.#"),1)=".",FALSE,TRUE)</formula>
    </cfRule>
    <cfRule type="expression" dxfId="2630" priority="13216">
      <formula>IF(RIGHT(TEXT(AI110,"0.#"),1)=".",TRUE,FALSE)</formula>
    </cfRule>
  </conditionalFormatting>
  <conditionalFormatting sqref="AM110">
    <cfRule type="expression" dxfId="2629" priority="13213">
      <formula>IF(RIGHT(TEXT(AM110,"0.#"),1)=".",FALSE,TRUE)</formula>
    </cfRule>
    <cfRule type="expression" dxfId="2628" priority="13214">
      <formula>IF(RIGHT(TEXT(AM110,"0.#"),1)=".",TRUE,FALSE)</formula>
    </cfRule>
  </conditionalFormatting>
  <conditionalFormatting sqref="AE111">
    <cfRule type="expression" dxfId="2627" priority="13211">
      <formula>IF(RIGHT(TEXT(AE111,"0.#"),1)=".",FALSE,TRUE)</formula>
    </cfRule>
    <cfRule type="expression" dxfId="2626" priority="13212">
      <formula>IF(RIGHT(TEXT(AE111,"0.#"),1)=".",TRUE,FALSE)</formula>
    </cfRule>
  </conditionalFormatting>
  <conditionalFormatting sqref="AI111">
    <cfRule type="expression" dxfId="2625" priority="13209">
      <formula>IF(RIGHT(TEXT(AI111,"0.#"),1)=".",FALSE,TRUE)</formula>
    </cfRule>
    <cfRule type="expression" dxfId="2624" priority="13210">
      <formula>IF(RIGHT(TEXT(AI111,"0.#"),1)=".",TRUE,FALSE)</formula>
    </cfRule>
  </conditionalFormatting>
  <conditionalFormatting sqref="AM111">
    <cfRule type="expression" dxfId="2623" priority="13207">
      <formula>IF(RIGHT(TEXT(AM111,"0.#"),1)=".",FALSE,TRUE)</formula>
    </cfRule>
    <cfRule type="expression" dxfId="2622" priority="13208">
      <formula>IF(RIGHT(TEXT(AM111,"0.#"),1)=".",TRUE,FALSE)</formula>
    </cfRule>
  </conditionalFormatting>
  <conditionalFormatting sqref="AE113">
    <cfRule type="expression" dxfId="2621" priority="13203">
      <formula>IF(RIGHT(TEXT(AE113,"0.#"),1)=".",FALSE,TRUE)</formula>
    </cfRule>
    <cfRule type="expression" dxfId="2620" priority="13204">
      <formula>IF(RIGHT(TEXT(AE113,"0.#"),1)=".",TRUE,FALSE)</formula>
    </cfRule>
  </conditionalFormatting>
  <conditionalFormatting sqref="AI113">
    <cfRule type="expression" dxfId="2619" priority="13201">
      <formula>IF(RIGHT(TEXT(AI113,"0.#"),1)=".",FALSE,TRUE)</formula>
    </cfRule>
    <cfRule type="expression" dxfId="2618" priority="13202">
      <formula>IF(RIGHT(TEXT(AI113,"0.#"),1)=".",TRUE,FALSE)</formula>
    </cfRule>
  </conditionalFormatting>
  <conditionalFormatting sqref="AM113">
    <cfRule type="expression" dxfId="2617" priority="13199">
      <formula>IF(RIGHT(TEXT(AM113,"0.#"),1)=".",FALSE,TRUE)</formula>
    </cfRule>
    <cfRule type="expression" dxfId="2616" priority="13200">
      <formula>IF(RIGHT(TEXT(AM113,"0.#"),1)=".",TRUE,FALSE)</formula>
    </cfRule>
  </conditionalFormatting>
  <conditionalFormatting sqref="AE114">
    <cfRule type="expression" dxfId="2615" priority="13197">
      <formula>IF(RIGHT(TEXT(AE114,"0.#"),1)=".",FALSE,TRUE)</formula>
    </cfRule>
    <cfRule type="expression" dxfId="2614" priority="13198">
      <formula>IF(RIGHT(TEXT(AE114,"0.#"),1)=".",TRUE,FALSE)</formula>
    </cfRule>
  </conditionalFormatting>
  <conditionalFormatting sqref="AI114">
    <cfRule type="expression" dxfId="2613" priority="13195">
      <formula>IF(RIGHT(TEXT(AI114,"0.#"),1)=".",FALSE,TRUE)</formula>
    </cfRule>
    <cfRule type="expression" dxfId="2612" priority="13196">
      <formula>IF(RIGHT(TEXT(AI114,"0.#"),1)=".",TRUE,FALSE)</formula>
    </cfRule>
  </conditionalFormatting>
  <conditionalFormatting sqref="AM114">
    <cfRule type="expression" dxfId="2611" priority="13193">
      <formula>IF(RIGHT(TEXT(AM114,"0.#"),1)=".",FALSE,TRUE)</formula>
    </cfRule>
    <cfRule type="expression" dxfId="2610" priority="13194">
      <formula>IF(RIGHT(TEXT(AM114,"0.#"),1)=".",TRUE,FALSE)</formula>
    </cfRule>
  </conditionalFormatting>
  <conditionalFormatting sqref="AQ116">
    <cfRule type="expression" dxfId="2609" priority="13189">
      <formula>IF(RIGHT(TEXT(AQ116,"0.#"),1)=".",FALSE,TRUE)</formula>
    </cfRule>
    <cfRule type="expression" dxfId="2608" priority="13190">
      <formula>IF(RIGHT(TEXT(AQ116,"0.#"),1)=".",TRUE,FALSE)</formula>
    </cfRule>
  </conditionalFormatting>
  <conditionalFormatting sqref="AM116">
    <cfRule type="expression" dxfId="2607" priority="13185">
      <formula>IF(RIGHT(TEXT(AM116,"0.#"),1)=".",FALSE,TRUE)</formula>
    </cfRule>
    <cfRule type="expression" dxfId="2606" priority="13186">
      <formula>IF(RIGHT(TEXT(AM116,"0.#"),1)=".",TRUE,FALSE)</formula>
    </cfRule>
  </conditionalFormatting>
  <conditionalFormatting sqref="AQ119">
    <cfRule type="expression" dxfId="2605" priority="13175">
      <formula>IF(RIGHT(TEXT(AQ119,"0.#"),1)=".",FALSE,TRUE)</formula>
    </cfRule>
    <cfRule type="expression" dxfId="2604" priority="13176">
      <formula>IF(RIGHT(TEXT(AQ119,"0.#"),1)=".",TRUE,FALSE)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0:AO867">
    <cfRule type="expression" dxfId="2525" priority="6659">
      <formula>IF(AND(AL840&gt;=0, RIGHT(TEXT(AL840,"0.#"),1)&lt;&gt;"."),TRUE,FALSE)</formula>
    </cfRule>
    <cfRule type="expression" dxfId="2524" priority="6660">
      <formula>IF(AND(AL840&gt;=0, RIGHT(TEXT(AL840,"0.#"),1)="."),TRUE,FALSE)</formula>
    </cfRule>
    <cfRule type="expression" dxfId="2523" priority="6661">
      <formula>IF(AND(AL840&lt;0, RIGHT(TEXT(AL840,"0.#"),1)&lt;&gt;"."),TRUE,FALSE)</formula>
    </cfRule>
    <cfRule type="expression" dxfId="2522" priority="6662">
      <formula>IF(AND(AL840&lt;0, RIGHT(TEXT(AL840,"0.#"),1)="."),TRUE,FALSE)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M120">
    <cfRule type="expression" dxfId="2467" priority="3003">
      <formula>IF(RIGHT(TEXT(AM120,"0.#"),1)=".",FALSE,TRUE)</formula>
    </cfRule>
    <cfRule type="expression" dxfId="2466" priority="3004">
      <formula>IF(RIGHT(TEXT(AM120,"0.#"),1)=".",TRUE,FALSE)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0:Y867">
    <cfRule type="expression" dxfId="2453" priority="2987">
      <formula>IF(RIGHT(TEXT(Y840,"0.#"),1)=".",FALSE,TRUE)</formula>
    </cfRule>
    <cfRule type="expression" dxfId="2452" priority="2988">
      <formula>IF(RIGHT(TEXT(Y840,"0.#"),1)=".",TRUE,FALSE)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3:AO1132">
    <cfRule type="expression" dxfId="2423" priority="2893">
      <formula>IF(AND(AL1103&gt;=0, RIGHT(TEXT(AL1103,"0.#"),1)&lt;&gt;"."),TRUE,FALSE)</formula>
    </cfRule>
    <cfRule type="expression" dxfId="2422" priority="2894">
      <formula>IF(AND(AL1103&gt;=0, RIGHT(TEXT(AL1103,"0.#"),1)="."),TRUE,FALSE)</formula>
    </cfRule>
    <cfRule type="expression" dxfId="2421" priority="2895">
      <formula>IF(AND(AL1103&lt;0, RIGHT(TEXT(AL1103,"0.#"),1)&lt;&gt;"."),TRUE,FALSE)</formula>
    </cfRule>
    <cfRule type="expression" dxfId="2420" priority="2896">
      <formula>IF(AND(AL1103&lt;0, RIGHT(TEXT(AL1103,"0.#"),1)="."),TRUE,FALSE)</formula>
    </cfRule>
  </conditionalFormatting>
  <conditionalFormatting sqref="Y1103:Y1132">
    <cfRule type="expression" dxfId="2419" priority="2891">
      <formula>IF(RIGHT(TEXT(Y1103,"0.#"),1)=".",FALSE,TRUE)</formula>
    </cfRule>
    <cfRule type="expression" dxfId="2418" priority="2892">
      <formula>IF(RIGHT(TEXT(Y1103,"0.#"),1)=".",TRUE,FALSE)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8:AO839">
    <cfRule type="expression" dxfId="2409" priority="2845">
      <formula>IF(AND(AL838&gt;=0, RIGHT(TEXT(AL838,"0.#"),1)&lt;&gt;"."),TRUE,FALSE)</formula>
    </cfRule>
    <cfRule type="expression" dxfId="2408" priority="2846">
      <formula>IF(AND(AL838&gt;=0, RIGHT(TEXT(AL838,"0.#"),1)="."),TRUE,FALSE)</formula>
    </cfRule>
    <cfRule type="expression" dxfId="2407" priority="2847">
      <formula>IF(AND(AL838&lt;0, RIGHT(TEXT(AL838,"0.#"),1)&lt;&gt;"."),TRUE,FALSE)</formula>
    </cfRule>
    <cfRule type="expression" dxfId="2406" priority="2848">
      <formula>IF(AND(AL838&lt;0, RIGHT(TEXT(AL838,"0.#"),1)="."),TRUE,FALSE)</formula>
    </cfRule>
  </conditionalFormatting>
  <conditionalFormatting sqref="Y839">
    <cfRule type="expression" dxfId="2405" priority="2843">
      <formula>IF(RIGHT(TEXT(Y839,"0.#"),1)=".",FALSE,TRUE)</formula>
    </cfRule>
    <cfRule type="expression" dxfId="2404" priority="2844">
      <formula>IF(RIGHT(TEXT(Y839,"0.#"),1)=".",TRUE,FALSE)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3:Y900">
    <cfRule type="expression" dxfId="2087" priority="2103">
      <formula>IF(RIGHT(TEXT(Y873,"0.#"),1)=".",FALSE,TRUE)</formula>
    </cfRule>
    <cfRule type="expression" dxfId="2086" priority="2104">
      <formula>IF(RIGHT(TEXT(Y873,"0.#"),1)=".",TRUE,FALSE)</formula>
    </cfRule>
  </conditionalFormatting>
  <conditionalFormatting sqref="Y871:Y872">
    <cfRule type="expression" dxfId="2085" priority="2097">
      <formula>IF(RIGHT(TEXT(Y871,"0.#"),1)=".",FALSE,TRUE)</formula>
    </cfRule>
    <cfRule type="expression" dxfId="2084" priority="2098">
      <formula>IF(RIGHT(TEXT(Y871,"0.#"),1)=".",TRUE,FALSE)</formula>
    </cfRule>
  </conditionalFormatting>
  <conditionalFormatting sqref="Y906:Y933">
    <cfRule type="expression" dxfId="2083" priority="2091">
      <formula>IF(RIGHT(TEXT(Y906,"0.#"),1)=".",FALSE,TRUE)</formula>
    </cfRule>
    <cfRule type="expression" dxfId="2082" priority="2092">
      <formula>IF(RIGHT(TEXT(Y906,"0.#"),1)=".",TRUE,FALSE)</formula>
    </cfRule>
  </conditionalFormatting>
  <conditionalFormatting sqref="Y904:Y905">
    <cfRule type="expression" dxfId="2081" priority="2085">
      <formula>IF(RIGHT(TEXT(Y904,"0.#"),1)=".",FALSE,TRUE)</formula>
    </cfRule>
    <cfRule type="expression" dxfId="2080" priority="2086">
      <formula>IF(RIGHT(TEXT(Y904,"0.#"),1)=".",TRUE,FALSE)</formula>
    </cfRule>
  </conditionalFormatting>
  <conditionalFormatting sqref="Y939:Y966">
    <cfRule type="expression" dxfId="2079" priority="2079">
      <formula>IF(RIGHT(TEXT(Y939,"0.#"),1)=".",FALSE,TRUE)</formula>
    </cfRule>
    <cfRule type="expression" dxfId="2078" priority="2080">
      <formula>IF(RIGHT(TEXT(Y939,"0.#"),1)=".",TRUE,FALSE)</formula>
    </cfRule>
  </conditionalFormatting>
  <conditionalFormatting sqref="Y937:Y938">
    <cfRule type="expression" dxfId="2077" priority="2073">
      <formula>IF(RIGHT(TEXT(Y937,"0.#"),1)=".",FALSE,TRUE)</formula>
    </cfRule>
    <cfRule type="expression" dxfId="2076" priority="2074">
      <formula>IF(RIGHT(TEXT(Y937,"0.#"),1)=".",TRUE,FALSE)</formula>
    </cfRule>
  </conditionalFormatting>
  <conditionalFormatting sqref="Y972:Y999">
    <cfRule type="expression" dxfId="2075" priority="2067">
      <formula>IF(RIGHT(TEXT(Y972,"0.#"),1)=".",FALSE,TRUE)</formula>
    </cfRule>
    <cfRule type="expression" dxfId="2074" priority="2068">
      <formula>IF(RIGHT(TEXT(Y972,"0.#"),1)=".",TRUE,FALSE)</formula>
    </cfRule>
  </conditionalFormatting>
  <conditionalFormatting sqref="Y970:Y971">
    <cfRule type="expression" dxfId="2073" priority="2061">
      <formula>IF(RIGHT(TEXT(Y970,"0.#"),1)=".",FALSE,TRUE)</formula>
    </cfRule>
    <cfRule type="expression" dxfId="2072" priority="2062">
      <formula>IF(RIGHT(TEXT(Y970,"0.#"),1)=".",TRUE,FALSE)</formula>
    </cfRule>
  </conditionalFormatting>
  <conditionalFormatting sqref="Y1005:Y1032">
    <cfRule type="expression" dxfId="2071" priority="2055">
      <formula>IF(RIGHT(TEXT(Y1005,"0.#"),1)=".",FALSE,TRUE)</formula>
    </cfRule>
    <cfRule type="expression" dxfId="2070" priority="2056">
      <formula>IF(RIGHT(TEXT(Y1005,"0.#"),1)=".",TRUE,FALSE)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3:AO900">
    <cfRule type="expression" dxfId="1989" priority="2105">
      <formula>IF(AND(AL873&gt;=0, RIGHT(TEXT(AL873,"0.#"),1)&lt;&gt;"."),TRUE,FALSE)</formula>
    </cfRule>
    <cfRule type="expression" dxfId="1988" priority="2106">
      <formula>IF(AND(AL873&gt;=0, RIGHT(TEXT(AL873,"0.#"),1)="."),TRUE,FALSE)</formula>
    </cfRule>
    <cfRule type="expression" dxfId="1987" priority="2107">
      <formula>IF(AND(AL873&lt;0, RIGHT(TEXT(AL873,"0.#"),1)&lt;&gt;"."),TRUE,FALSE)</formula>
    </cfRule>
    <cfRule type="expression" dxfId="1986" priority="2108">
      <formula>IF(AND(AL873&lt;0, RIGHT(TEXT(AL873,"0.#"),1)="."),TRUE,FALSE)</formula>
    </cfRule>
  </conditionalFormatting>
  <conditionalFormatting sqref="AL871:AO872">
    <cfRule type="expression" dxfId="1985" priority="2099">
      <formula>IF(AND(AL871&gt;=0, RIGHT(TEXT(AL871,"0.#"),1)&lt;&gt;"."),TRUE,FALSE)</formula>
    </cfRule>
    <cfRule type="expression" dxfId="1984" priority="2100">
      <formula>IF(AND(AL871&gt;=0, RIGHT(TEXT(AL871,"0.#"),1)="."),TRUE,FALSE)</formula>
    </cfRule>
    <cfRule type="expression" dxfId="1983" priority="2101">
      <formula>IF(AND(AL871&lt;0, RIGHT(TEXT(AL871,"0.#"),1)&lt;&gt;"."),TRUE,FALSE)</formula>
    </cfRule>
    <cfRule type="expression" dxfId="1982" priority="2102">
      <formula>IF(AND(AL871&lt;0, RIGHT(TEXT(AL871,"0.#"),1)="."),TRUE,FALSE)</formula>
    </cfRule>
  </conditionalFormatting>
  <conditionalFormatting sqref="AL906:AO933">
    <cfRule type="expression" dxfId="1981" priority="2093">
      <formula>IF(AND(AL906&gt;=0, RIGHT(TEXT(AL906,"0.#"),1)&lt;&gt;"."),TRUE,FALSE)</formula>
    </cfRule>
    <cfRule type="expression" dxfId="1980" priority="2094">
      <formula>IF(AND(AL906&gt;=0, RIGHT(TEXT(AL906,"0.#"),1)="."),TRUE,FALSE)</formula>
    </cfRule>
    <cfRule type="expression" dxfId="1979" priority="2095">
      <formula>IF(AND(AL906&lt;0, RIGHT(TEXT(AL906,"0.#"),1)&lt;&gt;"."),TRUE,FALSE)</formula>
    </cfRule>
    <cfRule type="expression" dxfId="1978" priority="2096">
      <formula>IF(AND(AL906&lt;0, RIGHT(TEXT(AL906,"0.#"),1)="."),TRUE,FALSE)</formula>
    </cfRule>
  </conditionalFormatting>
  <conditionalFormatting sqref="AL904:AO905">
    <cfRule type="expression" dxfId="1977" priority="2087">
      <formula>IF(AND(AL904&gt;=0, RIGHT(TEXT(AL904,"0.#"),1)&lt;&gt;"."),TRUE,FALSE)</formula>
    </cfRule>
    <cfRule type="expression" dxfId="1976" priority="2088">
      <formula>IF(AND(AL904&gt;=0, RIGHT(TEXT(AL904,"0.#"),1)="."),TRUE,FALSE)</formula>
    </cfRule>
    <cfRule type="expression" dxfId="1975" priority="2089">
      <formula>IF(AND(AL904&lt;0, RIGHT(TEXT(AL904,"0.#"),1)&lt;&gt;"."),TRUE,FALSE)</formula>
    </cfRule>
    <cfRule type="expression" dxfId="1974" priority="2090">
      <formula>IF(AND(AL904&lt;0, RIGHT(TEXT(AL904,"0.#"),1)="."),TRUE,FALSE)</formula>
    </cfRule>
  </conditionalFormatting>
  <conditionalFormatting sqref="AL939:AO966">
    <cfRule type="expression" dxfId="1973" priority="2081">
      <formula>IF(AND(AL939&gt;=0, RIGHT(TEXT(AL939,"0.#"),1)&lt;&gt;"."),TRUE,FALSE)</formula>
    </cfRule>
    <cfRule type="expression" dxfId="1972" priority="2082">
      <formula>IF(AND(AL939&gt;=0, RIGHT(TEXT(AL939,"0.#"),1)="."),TRUE,FALSE)</formula>
    </cfRule>
    <cfRule type="expression" dxfId="1971" priority="2083">
      <formula>IF(AND(AL939&lt;0, RIGHT(TEXT(AL939,"0.#"),1)&lt;&gt;"."),TRUE,FALSE)</formula>
    </cfRule>
    <cfRule type="expression" dxfId="1970" priority="2084">
      <formula>IF(AND(AL939&lt;0, RIGHT(TEXT(AL939,"0.#"),1)="."),TRUE,FALSE)</formula>
    </cfRule>
  </conditionalFormatting>
  <conditionalFormatting sqref="AL937:AO938">
    <cfRule type="expression" dxfId="1969" priority="2075">
      <formula>IF(AND(AL937&gt;=0, RIGHT(TEXT(AL937,"0.#"),1)&lt;&gt;"."),TRUE,FALSE)</formula>
    </cfRule>
    <cfRule type="expression" dxfId="1968" priority="2076">
      <formula>IF(AND(AL937&gt;=0, RIGHT(TEXT(AL937,"0.#"),1)="."),TRUE,FALSE)</formula>
    </cfRule>
    <cfRule type="expression" dxfId="1967" priority="2077">
      <formula>IF(AND(AL937&lt;0, RIGHT(TEXT(AL937,"0.#"),1)&lt;&gt;"."),TRUE,FALSE)</formula>
    </cfRule>
    <cfRule type="expression" dxfId="1966" priority="2078">
      <formula>IF(AND(AL937&lt;0, RIGHT(TEXT(AL937,"0.#"),1)="."),TRUE,FALSE)</formula>
    </cfRule>
  </conditionalFormatting>
  <conditionalFormatting sqref="AL972:AO999">
    <cfRule type="expression" dxfId="1965" priority="2069">
      <formula>IF(AND(AL972&gt;=0, RIGHT(TEXT(AL972,"0.#"),1)&lt;&gt;"."),TRUE,FALSE)</formula>
    </cfRule>
    <cfRule type="expression" dxfId="1964" priority="2070">
      <formula>IF(AND(AL972&gt;=0, RIGHT(TEXT(AL972,"0.#"),1)="."),TRUE,FALSE)</formula>
    </cfRule>
    <cfRule type="expression" dxfId="1963" priority="2071">
      <formula>IF(AND(AL972&lt;0, RIGHT(TEXT(AL972,"0.#"),1)&lt;&gt;"."),TRUE,FALSE)</formula>
    </cfRule>
    <cfRule type="expression" dxfId="1962" priority="2072">
      <formula>IF(AND(AL972&lt;0, RIGHT(TEXT(AL972,"0.#"),1)="."),TRUE,FALSE)</formula>
    </cfRule>
  </conditionalFormatting>
  <conditionalFormatting sqref="AL970:AO971">
    <cfRule type="expression" dxfId="1961" priority="2063">
      <formula>IF(AND(AL970&gt;=0, RIGHT(TEXT(AL970,"0.#"),1)&lt;&gt;"."),TRUE,FALSE)</formula>
    </cfRule>
    <cfRule type="expression" dxfId="1960" priority="2064">
      <formula>IF(AND(AL970&gt;=0, RIGHT(TEXT(AL970,"0.#"),1)="."),TRUE,FALSE)</formula>
    </cfRule>
    <cfRule type="expression" dxfId="1959" priority="2065">
      <formula>IF(AND(AL970&lt;0, RIGHT(TEXT(AL970,"0.#"),1)&lt;&gt;"."),TRUE,FALSE)</formula>
    </cfRule>
    <cfRule type="expression" dxfId="1958" priority="2066">
      <formula>IF(AND(AL970&lt;0, RIGHT(TEXT(AL970,"0.#"),1)="."),TRUE,FALSE)</formula>
    </cfRule>
  </conditionalFormatting>
  <conditionalFormatting sqref="AL1005:AO1032">
    <cfRule type="expression" dxfId="1957" priority="2057">
      <formula>IF(AND(AL1005&gt;=0, RIGHT(TEXT(AL1005,"0.#"),1)&lt;&gt;"."),TRUE,FALSE)</formula>
    </cfRule>
    <cfRule type="expression" dxfId="1956" priority="2058">
      <formula>IF(AND(AL1005&gt;=0, RIGHT(TEXT(AL1005,"0.#"),1)="."),TRUE,FALSE)</formula>
    </cfRule>
    <cfRule type="expression" dxfId="1955" priority="2059">
      <formula>IF(AND(AL1005&lt;0, RIGHT(TEXT(AL1005,"0.#"),1)&lt;&gt;"."),TRUE,FALSE)</formula>
    </cfRule>
    <cfRule type="expression" dxfId="1954" priority="2060">
      <formula>IF(AND(AL1005&lt;0, RIGHT(TEXT(AL1005,"0.#"),1)="."),TRUE,FALSE)</formula>
    </cfRule>
  </conditionalFormatting>
  <conditionalFormatting sqref="AL1003:AO1004">
    <cfRule type="expression" dxfId="1953" priority="2051">
      <formula>IF(AND(AL1003&gt;=0, RIGHT(TEXT(AL1003,"0.#"),1)&lt;&gt;"."),TRUE,FALSE)</formula>
    </cfRule>
    <cfRule type="expression" dxfId="1952" priority="2052">
      <formula>IF(AND(AL1003&gt;=0, RIGHT(TEXT(AL1003,"0.#"),1)="."),TRUE,FALSE)</formula>
    </cfRule>
    <cfRule type="expression" dxfId="1951" priority="2053">
      <formula>IF(AND(AL1003&lt;0, RIGHT(TEXT(AL1003,"0.#"),1)&lt;&gt;"."),TRUE,FALSE)</formula>
    </cfRule>
    <cfRule type="expression" dxfId="1950" priority="2054">
      <formula>IF(AND(AL1003&lt;0, RIGHT(TEXT(AL1003,"0.#"),1)="."),TRUE,FALSE)</formula>
    </cfRule>
  </conditionalFormatting>
  <conditionalFormatting sqref="Y1003:Y1004">
    <cfRule type="expression" dxfId="1949" priority="2049">
      <formula>IF(RIGHT(TEXT(Y1003,"0.#"),1)=".",FALSE,TRUE)</formula>
    </cfRule>
    <cfRule type="expression" dxfId="1948" priority="2050">
      <formula>IF(RIGHT(TEXT(Y1003,"0.#"),1)=".",TRUE,FALSE)</formula>
    </cfRule>
  </conditionalFormatting>
  <conditionalFormatting sqref="AL1038:AO1065">
    <cfRule type="expression" dxfId="1947" priority="2045">
      <formula>IF(AND(AL1038&gt;=0, RIGHT(TEXT(AL1038,"0.#"),1)&lt;&gt;"."),TRUE,FALSE)</formula>
    </cfRule>
    <cfRule type="expression" dxfId="1946" priority="2046">
      <formula>IF(AND(AL1038&gt;=0, RIGHT(TEXT(AL1038,"0.#"),1)="."),TRUE,FALSE)</formula>
    </cfRule>
    <cfRule type="expression" dxfId="1945" priority="2047">
      <formula>IF(AND(AL1038&lt;0, RIGHT(TEXT(AL1038,"0.#"),1)&lt;&gt;"."),TRUE,FALSE)</formula>
    </cfRule>
    <cfRule type="expression" dxfId="1944" priority="2048">
      <formula>IF(AND(AL1038&lt;0, RIGHT(TEXT(AL1038,"0.#"),1)="."),TRUE,FALSE)</formula>
    </cfRule>
  </conditionalFormatting>
  <conditionalFormatting sqref="Y1038:Y1065">
    <cfRule type="expression" dxfId="1943" priority="2043">
      <formula>IF(RIGHT(TEXT(Y1038,"0.#"),1)=".",FALSE,TRUE)</formula>
    </cfRule>
    <cfRule type="expression" dxfId="1942" priority="2044">
      <formula>IF(RIGHT(TEXT(Y1038,"0.#"),1)=".",TRUE,FALSE)</formula>
    </cfRule>
  </conditionalFormatting>
  <conditionalFormatting sqref="AL1036:AO1037">
    <cfRule type="expression" dxfId="1941" priority="2039">
      <formula>IF(AND(AL1036&gt;=0, RIGHT(TEXT(AL1036,"0.#"),1)&lt;&gt;"."),TRUE,FALSE)</formula>
    </cfRule>
    <cfRule type="expression" dxfId="1940" priority="2040">
      <formula>IF(AND(AL1036&gt;=0, RIGHT(TEXT(AL1036,"0.#"),1)="."),TRUE,FALSE)</formula>
    </cfRule>
    <cfRule type="expression" dxfId="1939" priority="2041">
      <formula>IF(AND(AL1036&lt;0, RIGHT(TEXT(AL1036,"0.#"),1)&lt;&gt;"."),TRUE,FALSE)</formula>
    </cfRule>
    <cfRule type="expression" dxfId="1938" priority="2042">
      <formula>IF(AND(AL1036&lt;0, RIGHT(TEXT(AL1036,"0.#"),1)="."),TRUE,FALSE)</formula>
    </cfRule>
  </conditionalFormatting>
  <conditionalFormatting sqref="Y1036:Y1037">
    <cfRule type="expression" dxfId="1937" priority="2037">
      <formula>IF(RIGHT(TEXT(Y1036,"0.#"),1)=".",FALSE,TRUE)</formula>
    </cfRule>
    <cfRule type="expression" dxfId="1936" priority="2038">
      <formula>IF(RIGHT(TEXT(Y1036,"0.#"),1)=".",TRUE,FALSE)</formula>
    </cfRule>
  </conditionalFormatting>
  <conditionalFormatting sqref="AL1071:AO1098">
    <cfRule type="expression" dxfId="1935" priority="2033">
      <formula>IF(AND(AL1071&gt;=0, RIGHT(TEXT(AL1071,"0.#"),1)&lt;&gt;"."),TRUE,FALSE)</formula>
    </cfRule>
    <cfRule type="expression" dxfId="1934" priority="2034">
      <formula>IF(AND(AL1071&gt;=0, RIGHT(TEXT(AL1071,"0.#"),1)="."),TRUE,FALSE)</formula>
    </cfRule>
    <cfRule type="expression" dxfId="1933" priority="2035">
      <formula>IF(AND(AL1071&lt;0, RIGHT(TEXT(AL1071,"0.#"),1)&lt;&gt;"."),TRUE,FALSE)</formula>
    </cfRule>
    <cfRule type="expression" dxfId="1932" priority="2036">
      <formula>IF(AND(AL1071&lt;0, RIGHT(TEXT(AL1071,"0.#"),1)="."),TRUE,FALSE)</formula>
    </cfRule>
  </conditionalFormatting>
  <conditionalFormatting sqref="Y1071:Y1098">
    <cfRule type="expression" dxfId="1931" priority="2031">
      <formula>IF(RIGHT(TEXT(Y1071,"0.#"),1)=".",FALSE,TRUE)</formula>
    </cfRule>
    <cfRule type="expression" dxfId="1930" priority="2032">
      <formula>IF(RIGHT(TEXT(Y1071,"0.#"),1)=".",TRUE,FALSE)</formula>
    </cfRule>
  </conditionalFormatting>
  <conditionalFormatting sqref="AL1069:AO1070">
    <cfRule type="expression" dxfId="1929" priority="2027">
      <formula>IF(AND(AL1069&gt;=0, RIGHT(TEXT(AL1069,"0.#"),1)&lt;&gt;"."),TRUE,FALSE)</formula>
    </cfRule>
    <cfRule type="expression" dxfId="1928" priority="2028">
      <formula>IF(AND(AL1069&gt;=0, RIGHT(TEXT(AL1069,"0.#"),1)="."),TRUE,FALSE)</formula>
    </cfRule>
    <cfRule type="expression" dxfId="1927" priority="2029">
      <formula>IF(AND(AL1069&lt;0, RIGHT(TEXT(AL1069,"0.#"),1)&lt;&gt;"."),TRUE,FALSE)</formula>
    </cfRule>
    <cfRule type="expression" dxfId="1926" priority="2030">
      <formula>IF(AND(AL1069&lt;0, RIGHT(TEXT(AL1069,"0.#"),1)="."),TRUE,FALSE)</formula>
    </cfRule>
  </conditionalFormatting>
  <conditionalFormatting sqref="Y1069:Y1070">
    <cfRule type="expression" dxfId="1925" priority="2025">
      <formula>IF(RIGHT(TEXT(Y1069,"0.#"),1)=".",FALSE,TRUE)</formula>
    </cfRule>
    <cfRule type="expression" dxfId="1924" priority="2026">
      <formula>IF(RIGHT(TEXT(Y1069,"0.#"),1)=".",TRUE,FALSE)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P13:AJ13">
    <cfRule type="expression" dxfId="729" priority="33">
      <formula>IF(RIGHT(TEXT(P13,"0.#"),1)=".",FALSE,TRUE)</formula>
    </cfRule>
    <cfRule type="expression" dxfId="728" priority="34">
      <formula>IF(RIGHT(TEXT(P13,"0.#"),1)=".",TRUE,FALSE)</formula>
    </cfRule>
  </conditionalFormatting>
  <conditionalFormatting sqref="AE116">
    <cfRule type="expression" dxfId="727" priority="31">
      <formula>IF(RIGHT(TEXT(AE116,"0.#"),1)=".",FALSE,TRUE)</formula>
    </cfRule>
    <cfRule type="expression" dxfId="726" priority="32">
      <formula>IF(RIGHT(TEXT(AE116,"0.#"),1)=".",TRUE,FALSE)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AM117">
    <cfRule type="expression" dxfId="713" priority="13">
      <formula>IF(RIGHT(TEXT(AI117,"0.#"),1)=".",FALSE,TRUE)</formula>
    </cfRule>
    <cfRule type="expression" dxfId="712" priority="14">
      <formula>IF(RIGHT(TEXT(AI117,"0.#"),1)=".",TRUE,FALSE)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1" manualBreakCount="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570</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一般会計</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0"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row r="55" spans="1:50" ht="30" customHeight="1">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row r="108" spans="1:50" ht="30" customHeight="1">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row r="161" spans="1:50" ht="30" customHeight="1">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row r="214" spans="1:50" ht="30" customHeight="1">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2020-06-30T03:14:47Z</cp:lastPrinted>
  <dcterms:created xsi:type="dcterms:W3CDTF">2012-03-13T00:50:25Z</dcterms:created>
  <dcterms:modified xsi:type="dcterms:W3CDTF">2020-09-15T06:00:57Z</dcterms:modified>
</cp:coreProperties>
</file>