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<sst xmlns="http://schemas.openxmlformats.org/spreadsheetml/2006/main" count="2835" uniqueCount="632">
  <si>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</si>
  <si>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</si>
  <si>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</si>
  <si>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</si>
  <si>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</si>
  <si>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</si>
  <si>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</si>
  <si>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</si>
  <si>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</si>
  <si>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</si>
  <si>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</si>
  <si>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</si>
  <si>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</si>
  <si>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</si>
  <si>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</si>
  <si>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</si>
  <si>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</si>
  <si>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</si>
  <si>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</si>
  <si>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</si>
  <si>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</si>
  <si>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</si>
  <si>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</si>
  <si>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</si>
  <si>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</si>
  <si>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</si>
  <si>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</si>
  <si>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</si>
  <si>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</si>
  <si>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</si>
  <si>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</si>
  <si>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</si>
  <si>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</si>
  <si>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</si>
  <si>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</si>
  <si>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</si>
  <si>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</si>
  <si>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</si>
  <si>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</si>
  <si>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</si>
  <si>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</si>
  <si>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</si>
  <si>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</si>
  <si>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</si>
  <si>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</si>
  <si>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</si>
  <si>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</si>
  <si>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</si>
  <si>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</si>
  <si>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</si>
  <si>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</si>
  <si>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</si>
  <si>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</si>
  <si>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</si>
  <si>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</si>
  <si>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</si>
  <si>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</si>
  <si>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</si>
  <si>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</si>
  <si>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</si>
  <si>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</si>
  <si>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</si>
  <si>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</si>
  <si>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</si>
  <si>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</si>
  <si>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</si>
  <si>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</si>
  <si>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</si>
  <si>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</si>
  <si>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</si>
  <si>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</si>
  <si>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</si>
  <si>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</si>
  <si>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</si>
  <si>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</si>
  <si>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</si>
  <si>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</si>
  <si>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</si>
  <si>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</si>
  <si>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</si>
  <si>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</si>
  <si>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</si>
  <si>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</si>
  <si>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</si>
  <si>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</si>
  <si>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</si>
  <si>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</si>
  <si>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</si>
  <si>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</si>
  <si>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</si>
  <si>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</si>
  <si>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</si>
  <si>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</si>
  <si>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</si>
  <si>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</si>
  <si>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</si>
  <si>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</si>
  <si>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</si>
  <si>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</si>
  <si>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</si>
  <si>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</si>
  <si>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</si>
  <si>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</si>
  <si>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</si>
  <si>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</si>
  <si>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</si>
  <si>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</si>
  <si>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</si>
  <si>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</si>
  <si>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</si>
  <si>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</si>
  <si>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</si>
  <si>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</si>
  <si>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</si>
  <si>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</si>
  <si>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</si>
  <si>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</si>
  <si>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</si>
  <si>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</si>
  <si>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</si>
  <si>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</si>
  <si>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</si>
  <si>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</si>
  <si>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</si>
  <si>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</si>
  <si>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</si>
  <si>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</si>
  <si>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</si>
  <si>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</si>
  <si>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</si>
  <si>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</si>
  <si>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</si>
  <si>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</si>
  <si>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</si>
  <si>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</si>
  <si>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</si>
  <si>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</si>
  <si>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</si>
  <si>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</si>
  <si>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</si>
  <si>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</si>
  <si>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</si>
  <si>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</si>
  <si>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</si>
  <si>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</si>
  <si>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</si>
  <si>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</si>
  <si>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</si>
  <si>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</si>
  <si>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</si>
  <si>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</si>
  <si>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</si>
  <si>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</si>
  <si>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</si>
  <si>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</si>
  <si>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</si>
  <si>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</si>
  <si>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</si>
  <si>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</si>
  <si>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</si>
  <si>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</si>
  <si>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</si>
  <si>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</si>
  <si>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</si>
  <si>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</si>
  <si>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</si>
  <si>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</si>
  <si>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</si>
  <si>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</si>
  <si>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</si>
  <si>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</si>
  <si>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</si>
  <si>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</si>
  <si>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</si>
  <si>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</si>
  <si>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</si>
  <si>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</si>
  <si>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</si>
  <si>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</si>
  <si>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</si>
  <si>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</si>
  <si>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</si>
  <si>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</si>
  <si>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</si>
  <si>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</si>
  <si>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</si>
  <si>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</si>
  <si>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</si>
  <si>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</si>
  <si>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</si>
  <si>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</si>
  <si>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</si>
  <si>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</si>
  <si>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</si>
  <si>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</si>
  <si>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</si>
  <si>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</si>
  <si>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</si>
  <si>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</si>
  <si>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</si>
  <si>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</si>
  <si>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</si>
  <si>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</si>
  <si>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</si>
  <si>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</si>
  <si>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</si>
  <si>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</si>
  <si>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</si>
  <si>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</si>
  <si>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</si>
  <si>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</si>
  <si>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</si>
  <si>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</si>
  <si>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</si>
  <si>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</si>
  <si>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</si>
  <si>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</si>
  <si>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</si>
  <si>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</si>
  <si>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</si>
  <si>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</si>
  <si>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</si>
  <si>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</si>
  <si>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</si>
  <si>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</si>
  <si>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</si>
  <si>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</si>
  <si>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</si>
  <si>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</si>
  <si>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</si>
  <si>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</si>
  <si>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</si>
  <si>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</si>
  <si>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</si>
  <si>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</si>
  <si>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</si>
  <si>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</si>
  <si>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</si>
  <si>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</si>
  <si>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</si>
  <si>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</si>
  <si>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</si>
  <si>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</si>
  <si>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</si>
  <si>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</si>
  <si>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</si>
  <si>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</si>
  <si>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</si>
  <si>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</si>
  <si>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</si>
  <si>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</si>
  <si>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</si>
  <si>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</si>
  <si>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</si>
  <si>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</si>
  <si>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</si>
  <si>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</si>
  <si>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</si>
  <si>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</si>
  <si>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</si>
  <si>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</si>
  <si>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</si>
  <si>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</si>
  <si>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</si>
  <si>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</si>
  <si>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</si>
  <si>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</si>
  <si>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</si>
  <si>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</si>
  <si>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</si>
  <si>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</si>
  <si>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</si>
  <si>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</si>
  <si>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</si>
  <si>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</si>
  <si>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</si>
  <si>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</si>
  <si>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</si>
  <si>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</si>
  <si>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</si>
  <si>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</si>
  <si>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</si>
  <si>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</si>
  <si>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</si>
  <si>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</si>
  <si>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</si>
  <si>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</si>
  <si>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</si>
  <si>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</si>
  <si>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</si>
  <si>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</si>
  <si>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</si>
  <si>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</si>
  <si>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</si>
  <si>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</si>
  <si>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</si>
  <si>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</si>
  <si>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</si>
  <si>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</si>
  <si>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</si>
  <si>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</si>
  <si>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</si>
  <si>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</si>
  <si>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</si>
  <si>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</si>
  <si>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</si>
  <si>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</si>
  <si>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</si>
  <si>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</si>
  <si>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</si>
  <si>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</si>
  <si>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</si>
  <si>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</si>
  <si>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</si>
  <si>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</si>
  <si>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</si>
  <si>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</si>
  <si>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</si>
  <si>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</si>
  <si>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</si>
  <si>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</si>
  <si>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</si>
  <si>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</si>
  <si>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</si>
  <si>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</si>
  <si>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</si>
  <si>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</si>
  <si>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</si>
  <si>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</si>
  <si>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</si>
  <si>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</si>
  <si>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</si>
  <si>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</si>
  <si>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</si>
  <si>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</si>
  <si>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</si>
  <si>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</si>
  <si>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</si>
  <si>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</si>
  <si>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</si>
  <si>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</si>
  <si>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</si>
  <si>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</si>
  <si>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</si>
  <si>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</si>
  <si>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</si>
  <si>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</si>
  <si>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</si>
  <si>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</si>
  <si>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</si>
  <si>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</si>
  <si>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</si>
  <si>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</si>
  <si>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</si>
  <si>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</si>
  <si>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</si>
  <si>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</si>
  <si>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</si>
  <si>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</si>
  <si>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</si>
  <si>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</si>
  <si>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</si>
  <si>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</si>
  <si>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</si>
  <si>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</si>
  <si>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</si>
  <si>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</si>
  <si>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</si>
  <si>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</si>
  <si>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</si>
  <si>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</si>
  <si>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</si>
  <si>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</si>
  <si>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</si>
  <si>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</si>
  <si>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</si>
  <si>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</si>
  <si>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</si>
  <si>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</si>
  <si>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</si>
  <si>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</si>
  <si>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</si>
  <si>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</si>
  <si>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</si>
  <si>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</si>
  <si>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</si>
  <si>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</si>
  <si>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</si>
  <si>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</si>
  <si>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</si>
  <si>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</si>
  <si>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</si>
  <si>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</si>
  <si>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</si>
  <si>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</si>
  <si>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</si>
  <si>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</si>
  <si>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</si>
  <si>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</si>
  <si>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</si>
  <si>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</si>
  <si>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</si>
  <si>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</si>
  <si>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</si>
  <si>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</si>
  <si>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</si>
  <si>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</si>
  <si>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</si>
  <si>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</si>
  <si>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</si>
  <si>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</si>
  <si>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</si>
  <si>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</si>
  <si>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</si>
  <si>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</si>
  <si>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</si>
  <si>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</si>
  <si>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</si>
  <si>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</si>
  <si>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</si>
  <si>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</si>
  <si>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</si>
  <si>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</si>
  <si>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</si>
  <si>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</si>
  <si>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</si>
  <si>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</si>
  <si>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</si>
  <si>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</si>
  <si>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</si>
  <si>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</si>
  <si>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</si>
  <si>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</si>
  <si>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</si>
  <si>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</si>
  <si>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</si>
  <si>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</si>
  <si>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</si>
  <si>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</si>
  <si>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</si>
  <si>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</si>
  <si>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</si>
  <si>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</si>
  <si>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</si>
  <si>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</si>
  <si>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</si>
  <si>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</si>
  <si>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</si>
  <si>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</si>
  <si>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</si>
  <si>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</si>
  <si>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</si>
  <si>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</si>
  <si>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</si>
  <si>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</si>
  <si>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</si>
  <si>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</si>
  <si>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</si>
  <si>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</si>
  <si>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</si>
  <si>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</si>
  <si>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</si>
  <si>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</si>
  <si>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</si>
  <si>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</si>
  <si>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</si>
  <si>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</si>
  <si>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</si>
  <si>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</si>
  <si>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</si>
  <si>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</si>
  <si>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</si>
  <si>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</si>
  <si>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</si>
  <si>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</si>
  <si>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</si>
  <si>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</si>
  <si>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</si>
  <si>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</si>
  <si>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</si>
  <si>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</si>
  <si>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</si>
  <si>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</si>
  <si>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</si>
  <si>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</si>
  <si>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</si>
  <si>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</si>
  <si>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</si>
  <si>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</si>
  <si>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</si>
  <si>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</si>
  <si>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</si>
  <si>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</si>
  <si>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</si>
  <si>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</si>
  <si>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</si>
  <si>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</si>
  <si>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</si>
  <si>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</si>
  <si>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</si>
  <si>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</si>
  <si>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</si>
  <si>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</si>
  <si>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</si>
  <si>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</si>
  <si>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</si>
  <si>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</si>
  <si>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</si>
  <si>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</si>
  <si>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</si>
  <si>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</si>
  <si>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</si>
  <si>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</si>
  <si>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</si>
  <si>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</si>
  <si>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</si>
  <si>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</si>
  <si>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</si>
  <si>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</si>
  <si>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</si>
  <si>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</si>
  <si>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</si>
  <si>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</si>
  <si>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</si>
  <si>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</si>
  <si>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</si>
  <si>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</si>
  <si>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</si>
  <si>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</si>
  <si>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</si>
  <si>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</si>
  <si>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</si>
  <si>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</si>
  <si>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</si>
  <si>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</si>
  <si>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</si>
  <si>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</si>
  <si>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</si>
  <si>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</si>
  <si>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</si>
  <si>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</si>
  <si>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</si>
  <si>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</si>
  <si>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</si>
  <si>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</si>
  <si>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</si>
  <si>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</si>
  <si>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</si>
  <si>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</si>
  <si>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</si>
  <si>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</si>
  <si>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</si>
  <si>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</si>
  <si>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</si>
  <si>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</si>
  <si>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</si>
  <si>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</si>
  <si>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</si>
  <si>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</si>
  <si>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</si>
  <si>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</si>
  <si>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</si>
  <si>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</si>
  <si>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</si>
  <si>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国際海洋法裁判所（ＩＴＬＯＳ）分担金</t>
    <rPh sb="0" eb="2">
      <t>コクサイ</t>
    </rPh>
    <rPh sb="2" eb="5">
      <t>カイヨウホウ</t>
    </rPh>
    <rPh sb="5" eb="8">
      <t>サイバンショ</t>
    </rPh>
    <rPh sb="15" eb="18">
      <t>ブンタンキン</t>
    </rPh>
    <phoneticPr fontId="5"/>
  </si>
  <si>
    <t>国際法局</t>
    <rPh sb="0" eb="4">
      <t>コクサイホウキョク</t>
    </rPh>
    <phoneticPr fontId="5"/>
  </si>
  <si>
    <t>海洋法室</t>
    <rPh sb="0" eb="3">
      <t>カイヨウホウ</t>
    </rPh>
    <rPh sb="3" eb="4">
      <t>シツ</t>
    </rPh>
    <phoneticPr fontId="5"/>
  </si>
  <si>
    <t>室長　今田　克彦</t>
    <rPh sb="0" eb="2">
      <t>シツチョウ</t>
    </rPh>
    <rPh sb="3" eb="5">
      <t>イマダ</t>
    </rPh>
    <rPh sb="6" eb="8">
      <t>カツヒコ</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</si>
  <si>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</si>
  <si>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</si>
  <si>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国際海洋法裁判所規定第19条1</t>
    <rPh sb="0" eb="2">
      <t>コクサイ</t>
    </rPh>
    <rPh sb="2" eb="5">
      <t>カイヨウホウ</t>
    </rPh>
    <rPh sb="5" eb="8">
      <t>サイバンショ</t>
    </rPh>
    <rPh sb="8" eb="10">
      <t>キテイ</t>
    </rPh>
    <rPh sb="10" eb="11">
      <t>ダイ</t>
    </rPh>
    <rPh sb="13" eb="14">
      <t>ジョウ</t>
    </rPh>
    <phoneticPr fontId="5"/>
  </si>
  <si>
    <t>　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</si>
  <si>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</si>
  <si>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</si>
  <si>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</si>
  <si>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</si>
  <si>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司法的決定の数</t>
    <rPh sb="0" eb="2">
      <t>シホウ</t>
    </rPh>
    <rPh sb="2" eb="3">
      <t>テキ</t>
    </rPh>
    <rPh sb="3" eb="5">
      <t>ケッテイ</t>
    </rPh>
    <rPh sb="6" eb="7">
      <t>カズ</t>
    </rPh>
    <phoneticPr fontId="5"/>
  </si>
  <si>
    <t>件</t>
    <rPh sb="0" eb="1">
      <t>ケン</t>
    </rPh>
    <phoneticPr fontId="5"/>
  </si>
  <si>
    <t>海洋法に関する国際裁判所として，国家等が付託する事案に対して司法的決定（年1～2件程度の判決・勧告的意見等）を下す。</t>
    <rPh sb="0" eb="3">
      <t>カイヨウホウ</t>
    </rPh>
    <rPh sb="4" eb="5">
      <t>カン</t>
    </rPh>
    <rPh sb="7" eb="9">
      <t>コクサイ</t>
    </rPh>
    <rPh sb="9" eb="12">
      <t>サイバンショ</t>
    </rPh>
    <rPh sb="16" eb="18">
      <t>コッカ</t>
    </rPh>
    <rPh sb="18" eb="19">
      <t>ナド</t>
    </rPh>
    <rPh sb="20" eb="22">
      <t>フタク</t>
    </rPh>
    <rPh sb="24" eb="26">
      <t>ジアン</t>
    </rPh>
    <rPh sb="27" eb="28">
      <t>タイ</t>
    </rPh>
    <rPh sb="30" eb="32">
      <t>シホウ</t>
    </rPh>
    <rPh sb="32" eb="33">
      <t>テキ</t>
    </rPh>
    <rPh sb="33" eb="35">
      <t>ケッテイ</t>
    </rPh>
    <rPh sb="36" eb="37">
      <t>ネン</t>
    </rPh>
    <rPh sb="40" eb="41">
      <t>ケン</t>
    </rPh>
    <rPh sb="41" eb="43">
      <t>テイド</t>
    </rPh>
    <rPh sb="44" eb="46">
      <t>ハンケツ</t>
    </rPh>
    <rPh sb="47" eb="49">
      <t>カンコク</t>
    </rPh>
    <rPh sb="49" eb="50">
      <t>テキ</t>
    </rPh>
    <rPh sb="50" eb="52">
      <t>イケン</t>
    </rPh>
    <rPh sb="52" eb="53">
      <t>ナド</t>
    </rPh>
    <rPh sb="55" eb="56">
      <t>クダ</t>
    </rPh>
    <phoneticPr fontId="5"/>
  </si>
  <si>
    <t>①ITLOSホームページ（https://www.itlos.org/the-tribunal/）
②Annual report of the International Tribunal for the Law of the Sea for 2019（SPLOS/29/2）</t>
    <phoneticPr fontId="5"/>
  </si>
  <si>
    <t>日本人職員（委員）の採用（選出）</t>
    <phoneticPr fontId="5"/>
  </si>
  <si>
    <t>職員数（専門職以上）に占める日本人職員（委員）数</t>
    <phoneticPr fontId="5"/>
  </si>
  <si>
    <t>人数</t>
    <rPh sb="0" eb="2">
      <t>ニンズウ</t>
    </rPh>
    <phoneticPr fontId="5"/>
  </si>
  <si>
    <t>①ITLOSホームページ（https://www.itlos.org/the-tribunal/）
②Annual report of the International Tribunal for the Law of the Sea for 2019（SPLOS/30/2）</t>
    <phoneticPr fontId="5"/>
  </si>
  <si>
    <t>①ITLOSホームページ（https://www.itlos.org/the-tribunal/）
②Annual report of the International Tribunal for the Law of the Sea for 2019（SPLOS/30/2）</t>
    <phoneticPr fontId="5"/>
  </si>
  <si>
    <t>幹部職員数（専門職以上）に占める日本人職員（委員）数</t>
    <rPh sb="0" eb="2">
      <t>カンブ</t>
    </rPh>
    <phoneticPr fontId="5"/>
  </si>
  <si>
    <t>国連海洋法条約を始めとする海洋法のサブスタンスの発展に資する重要な問題点につき判断を下す本案判決，勧告的意見等の決定数。</t>
    <phoneticPr fontId="5"/>
  </si>
  <si>
    <t>回</t>
    <rPh sb="0" eb="1">
      <t>カイ</t>
    </rPh>
    <phoneticPr fontId="5"/>
  </si>
  <si>
    <t>　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phoneticPr fontId="5"/>
  </si>
  <si>
    <t>施策Ⅱ-3  １　国際法規の形成への寄与と外交実務への活用
施策Ⅶｰ１　国際機関を通じた政策及び安全保障分野に係る国際貢献</t>
    <phoneticPr fontId="5"/>
  </si>
  <si>
    <t>国内外における法の支配を促進する。</t>
    <phoneticPr fontId="5"/>
  </si>
  <si>
    <t>・国際法規形成・発展に資する貢献をITLOSに対して行う。
・国際的各種会合で日本政府としての意見を表明する。</t>
    <phoneticPr fontId="5"/>
  </si>
  <si>
    <t>・柳井俊二裁判官が平成17年から裁判官を務めている。
・我が国は締約国中第２位の分担金を拠出した。</t>
    <rPh sb="36" eb="37">
      <t>ダイ</t>
    </rPh>
    <rPh sb="38" eb="39">
      <t>イ</t>
    </rPh>
    <phoneticPr fontId="5"/>
  </si>
  <si>
    <t>分担金・人的貢献を通じてITLOSの機能向上に資することで，新たな国際法規形成及び発展に積極的に貢献し，海における法の支配の促進に寄与する。</t>
    <phoneticPr fontId="5"/>
  </si>
  <si>
    <t>海洋国家として，海洋の平和と安全，自由を維持することは我が国国民・社会にとって重要であり，海における法の支配の推進はかかるニーズを的確に反映している。</t>
    <phoneticPr fontId="5"/>
  </si>
  <si>
    <t>ITLOSは国連海洋法条約の下に設置された機関であり，同条約の締約国に拠出が求められているため，民間に委ねる性質のものではない。</t>
    <phoneticPr fontId="5"/>
  </si>
  <si>
    <t>ITLOSは，海における法の支配の3原則の一つである紛争の平和的解決を担う機関であり，目的の達成手段として必要かつ適切。</t>
    <phoneticPr fontId="5"/>
  </si>
  <si>
    <t>‐</t>
  </si>
  <si>
    <t>無</t>
  </si>
  <si>
    <t>資金の流れ，費目等に問題なし。</t>
    <rPh sb="0" eb="2">
      <t>シキン</t>
    </rPh>
    <rPh sb="3" eb="4">
      <t>ナガ</t>
    </rPh>
    <rPh sb="6" eb="8">
      <t>ヒモク</t>
    </rPh>
    <rPh sb="8" eb="9">
      <t>ナド</t>
    </rPh>
    <rPh sb="10" eb="12">
      <t>モンダイ</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</si>
  <si>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</si>
  <si>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</si>
  <si>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</si>
  <si>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33</t>
    <phoneticPr fontId="5"/>
  </si>
  <si>
    <t>20</t>
    <phoneticPr fontId="5"/>
  </si>
  <si>
    <t>48</t>
    <phoneticPr fontId="5"/>
  </si>
  <si>
    <t>132</t>
    <phoneticPr fontId="5"/>
  </si>
  <si>
    <t>124</t>
    <phoneticPr fontId="5"/>
  </si>
  <si>
    <t>169</t>
    <phoneticPr fontId="5"/>
  </si>
  <si>
    <t>160</t>
    <phoneticPr fontId="5"/>
  </si>
  <si>
    <t>161</t>
    <phoneticPr fontId="5"/>
  </si>
  <si>
    <t>0160</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</si>
  <si>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</si>
  <si>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</si>
  <si>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ITLOS運営のための資金</t>
    <rPh sb="5" eb="7">
      <t>ウンエイ</t>
    </rPh>
    <rPh sb="11" eb="13">
      <t>シキン</t>
    </rPh>
    <phoneticPr fontId="5"/>
  </si>
  <si>
    <t>基本目標Ⅱ　国民の安全確保と反映を目指し，望ましい国際環境を確保すること。
基本目標Ⅶ　国際機関等を通じて日本の国際貢献を拡充し，日本にとって望ましい国際環境を確保すること。</t>
    <rPh sb="53" eb="55">
      <t>ニホン</t>
    </rPh>
    <phoneticPr fontId="5"/>
  </si>
  <si>
    <t>国際法に関連する各種会合への参加を始めとする国際法規形成及び発展に対する日本の貢献</t>
    <rPh sb="36" eb="38">
      <t>ニホン</t>
    </rPh>
    <phoneticPr fontId="5"/>
  </si>
  <si>
    <t>　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rPh sb="7" eb="9">
      <t>ニホン</t>
    </rPh>
    <rPh sb="175" eb="177">
      <t>ニホン</t>
    </rPh>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</si>
  <si>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日本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rPh sb="8" eb="10">
      <t>ニホン</t>
    </rPh>
    <rPh sb="256" eb="258">
      <t>ニホン</t>
    </rPh>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</si>
  <si>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わたり問題とされている。特に今後付託事案数の更なる増加が見込まれることから，何らかの形でかかる過程を創設する方向で改善を求める。</t>
    <phoneticPr fontId="5"/>
  </si>
  <si>
    <t>-</t>
    <phoneticPr fontId="5"/>
  </si>
  <si>
    <t>-</t>
    <phoneticPr fontId="5"/>
  </si>
  <si>
    <t>-</t>
    <phoneticPr fontId="5"/>
  </si>
  <si>
    <t>-</t>
    <phoneticPr fontId="5"/>
  </si>
  <si>
    <t>-</t>
    <phoneticPr fontId="5"/>
  </si>
  <si>
    <t>回</t>
    <rPh sb="0" eb="1">
      <t>カイ</t>
    </rPh>
    <phoneticPr fontId="5"/>
  </si>
  <si>
    <t>0</t>
    <phoneticPr fontId="5"/>
  </si>
  <si>
    <t>132</t>
    <phoneticPr fontId="5"/>
  </si>
  <si>
    <t>174</t>
    <phoneticPr fontId="5"/>
  </si>
  <si>
    <t>145</t>
    <phoneticPr fontId="5"/>
  </si>
  <si>
    <t>予算　/ 司法的決定の数</t>
    <rPh sb="0" eb="2">
      <t>ヨサン</t>
    </rPh>
    <rPh sb="5" eb="7">
      <t>シホウ</t>
    </rPh>
    <rPh sb="7" eb="8">
      <t>テキ</t>
    </rPh>
    <rPh sb="8" eb="10">
      <t>ケッテイ</t>
    </rPh>
    <rPh sb="11" eb="12">
      <t>カズ</t>
    </rPh>
    <phoneticPr fontId="5"/>
  </si>
  <si>
    <t>ITLOS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</si>
</sst>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743</xdr:row>
      <xdr:rowOff>13607</xdr:rowOff>
    </xdr:from>
    <xdr:ext cx="4235823" cy="88422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41247" y="42266507"/>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xdr:txBody>
    </xdr:sp>
    <xdr:clientData/>
  </xdr:oneCellAnchor>
  <xdr:twoCellAnchor>
    <xdr:from>
      <xdr:col>29</xdr:col>
      <xdr:colOff>163287</xdr:colOff>
      <xdr:row>746</xdr:row>
      <xdr:rowOff>299358</xdr:rowOff>
    </xdr:from>
    <xdr:to>
      <xdr:col>29</xdr:col>
      <xdr:colOff>171569</xdr:colOff>
      <xdr:row>749</xdr:row>
      <xdr:rowOff>337044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64012" y="43609533"/>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746</xdr:row>
      <xdr:rowOff>285751</xdr:rowOff>
    </xdr:from>
    <xdr:to>
      <xdr:col>24</xdr:col>
      <xdr:colOff>122467</xdr:colOff>
      <xdr:row>749</xdr:row>
      <xdr:rowOff>315240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4923066" y="43595926"/>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748</xdr:row>
      <xdr:rowOff>108857</xdr:rowOff>
    </xdr:from>
    <xdr:ext cx="1378323" cy="34738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4412388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748</xdr:row>
      <xdr:rowOff>122465</xdr:rowOff>
    </xdr:from>
    <xdr:ext cx="657225" cy="28406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27639" y="4413749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750</xdr:row>
      <xdr:rowOff>27214</xdr:rowOff>
    </xdr:from>
    <xdr:ext cx="4213411" cy="85164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54854" y="4474708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１７４百万円</a:t>
          </a:r>
          <a:endParaRPr kumimoji="1" lang="ja-JP" altLang="en-US" sz="1100">
            <a:latin typeface="+mn-ea"/>
            <a:ea typeface="+mn-ea"/>
          </a:endParaRPr>
        </a:p>
      </xdr:txBody>
    </xdr:sp>
    <xdr:clientData/>
  </xdr:oneCellAnchor>
  <xdr:oneCellAnchor>
    <xdr:from>
      <xdr:col>19</xdr:col>
      <xdr:colOff>95251</xdr:colOff>
      <xdr:row>754</xdr:row>
      <xdr:rowOff>27215</xdr:rowOff>
    </xdr:from>
    <xdr:ext cx="341947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95726" y="4615679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181</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海洋政策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132</v>
      </c>
      <c r="Q13" s="117"/>
      <c r="R13" s="117"/>
      <c r="S13" s="117"/>
      <c r="T13" s="117"/>
      <c r="U13" s="117"/>
      <c r="V13" s="118"/>
      <c r="W13" s="116">
        <v>169</v>
      </c>
      <c r="X13" s="117"/>
      <c r="Y13" s="117"/>
      <c r="Z13" s="117"/>
      <c r="AA13" s="117"/>
      <c r="AB13" s="117"/>
      <c r="AC13" s="118"/>
      <c r="AD13" s="116">
        <v>174</v>
      </c>
      <c r="AE13" s="117"/>
      <c r="AF13" s="117"/>
      <c r="AG13" s="117"/>
      <c r="AH13" s="117"/>
      <c r="AI13" s="117"/>
      <c r="AJ13" s="118"/>
      <c r="AK13" s="116">
        <v>145</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620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574</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132</v>
      </c>
      <c r="Q18" s="123"/>
      <c r="R18" s="123"/>
      <c r="S18" s="123"/>
      <c r="T18" s="123"/>
      <c r="U18" s="123"/>
      <c r="V18" s="124"/>
      <c r="W18" s="122">
        <f>SUM(W13:AC17)</f>
        <v>169</v>
      </c>
      <c r="X18" s="123"/>
      <c r="Y18" s="123"/>
      <c r="Z18" s="123"/>
      <c r="AA18" s="123"/>
      <c r="AB18" s="123"/>
      <c r="AC18" s="124"/>
      <c r="AD18" s="122">
        <f>SUM(AD13:AJ17)</f>
        <v>174</v>
      </c>
      <c r="AE18" s="123"/>
      <c r="AF18" s="123"/>
      <c r="AG18" s="123"/>
      <c r="AH18" s="123"/>
      <c r="AI18" s="123"/>
      <c r="AJ18" s="124"/>
      <c r="AK18" s="122">
        <f>SUM(AK13:AQ17)</f>
        <v>145</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132</v>
      </c>
      <c r="Q19" s="117"/>
      <c r="R19" s="117"/>
      <c r="S19" s="117"/>
      <c r="T19" s="117"/>
      <c r="U19" s="117"/>
      <c r="V19" s="118"/>
      <c r="W19" s="116">
        <v>169</v>
      </c>
      <c r="X19" s="117"/>
      <c r="Y19" s="117"/>
      <c r="Z19" s="117"/>
      <c r="AA19" s="117"/>
      <c r="AB19" s="117"/>
      <c r="AC19" s="118"/>
      <c r="AD19" s="116">
        <v>174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145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623</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v>1</v>
      </c>
      <c r="AF32" s="369"/>
      <c r="AG32" s="369"/>
      <c r="AH32" s="369"/>
      <c r="AI32" s="368">
        <v>0</v>
      </c>
      <c r="AJ32" s="369"/>
      <c r="AK32" s="369"/>
      <c r="AL32" s="369"/>
      <c r="AM32" s="368">
        <v>1</v>
      </c>
      <c r="AN32" s="369"/>
      <c r="AO32" s="369"/>
      <c r="AP32" s="369"/>
      <c r="AQ32" s="119" t="s">
        <v>621</v>
      </c>
      <c r="AR32" s="120"/>
      <c r="AS32" s="120"/>
      <c r="AT32" s="121"/>
      <c r="AU32" s="369" t="s">
        <v>622</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v>1</v>
      </c>
      <c r="AF33" s="369"/>
      <c r="AG33" s="369"/>
      <c r="AH33" s="369"/>
      <c r="AI33" s="368">
        <v>1</v>
      </c>
      <c r="AJ33" s="369"/>
      <c r="AK33" s="369"/>
      <c r="AL33" s="369"/>
      <c r="AM33" s="368">
        <v>1</v>
      </c>
      <c r="AN33" s="369"/>
      <c r="AO33" s="369"/>
      <c r="AP33" s="369"/>
      <c r="AQ33" s="119">
        <v>1</v>
      </c>
      <c r="AR33" s="120"/>
      <c r="AS33" s="120"/>
      <c r="AT33" s="121"/>
      <c r="AU33" s="369" t="s">
        <v>620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0</v>
      </c>
      <c r="AJ34" s="369"/>
      <c r="AK34" s="369"/>
      <c r="AL34" s="369"/>
      <c r="AM34" s="368">
        <v>100</v>
      </c>
      <c r="AN34" s="369"/>
      <c r="AO34" s="369"/>
      <c r="AP34" s="369"/>
      <c r="AQ34" s="119" t="s">
        <v>622</v>
      </c>
      <c r="AR34" s="120"/>
      <c r="AS34" s="120"/>
      <c r="AT34" s="121"/>
      <c r="AU34" s="369" t="s">
        <v>620</v>
      </c>
      <c r="AV34" s="369"/>
      <c r="AW34" s="369"/>
      <c r="AX34" s="371"/>
    </row>
    <row r="35" spans="1:50" ht="23.25" customHeight="1">
      <c r="A35" s="901" t="s">
        <v>386</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3</v>
      </c>
      <c r="AR38" s="140"/>
      <c r="AS38" s="141" t="s">
        <v>236</v>
      </c>
      <c r="AT38" s="176"/>
      <c r="AU38" s="275" t="s">
        <v>622</v>
      </c>
      <c r="AV38" s="275"/>
      <c r="AW38" s="383" t="s">
        <v>181</v>
      </c>
      <c r="AX38" s="384"/>
    </row>
    <row r="39" spans="1:50" ht="23.25" customHeight="1">
      <c r="A39" s="516"/>
      <c r="B39" s="514"/>
      <c r="C39" s="514"/>
      <c r="D39" s="514"/>
      <c r="E39" s="514"/>
      <c r="F39" s="515"/>
      <c r="G39" s="541" t="s">
        <v>580</v>
      </c>
      <c r="H39" s="542"/>
      <c r="I39" s="542"/>
      <c r="J39" s="542"/>
      <c r="K39" s="542"/>
      <c r="L39" s="542"/>
      <c r="M39" s="542"/>
      <c r="N39" s="542"/>
      <c r="O39" s="543"/>
      <c r="P39" s="165" t="s">
        <v>581</v>
      </c>
      <c r="Q39" s="165"/>
      <c r="R39" s="165"/>
      <c r="S39" s="165"/>
      <c r="T39" s="165"/>
      <c r="U39" s="165"/>
      <c r="V39" s="165"/>
      <c r="W39" s="165"/>
      <c r="X39" s="236"/>
      <c r="Y39" s="342" t="s">
        <v>12</v>
      </c>
      <c r="Z39" s="550"/>
      <c r="AA39" s="551"/>
      <c r="AB39" s="552" t="s">
        <v>582</v>
      </c>
      <c r="AC39" s="552"/>
      <c r="AD39" s="552"/>
      <c r="AE39" s="368">
        <v>1</v>
      </c>
      <c r="AF39" s="369"/>
      <c r="AG39" s="369"/>
      <c r="AH39" s="369"/>
      <c r="AI39" s="368">
        <v>1</v>
      </c>
      <c r="AJ39" s="369"/>
      <c r="AK39" s="369"/>
      <c r="AL39" s="369"/>
      <c r="AM39" s="368">
        <v>1</v>
      </c>
      <c r="AN39" s="369"/>
      <c r="AO39" s="369"/>
      <c r="AP39" s="369"/>
      <c r="AQ39" s="119" t="s">
        <v>621</v>
      </c>
      <c r="AR39" s="120"/>
      <c r="AS39" s="120"/>
      <c r="AT39" s="121"/>
      <c r="AU39" s="369" t="s">
        <v>622</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1</v>
      </c>
      <c r="AF40" s="369"/>
      <c r="AG40" s="369"/>
      <c r="AH40" s="369"/>
      <c r="AI40" s="368">
        <v>1</v>
      </c>
      <c r="AJ40" s="369"/>
      <c r="AK40" s="369"/>
      <c r="AL40" s="369"/>
      <c r="AM40" s="368">
        <v>1</v>
      </c>
      <c r="AN40" s="369"/>
      <c r="AO40" s="369"/>
      <c r="AP40" s="369"/>
      <c r="AQ40" s="119">
        <v>1</v>
      </c>
      <c r="AR40" s="120"/>
      <c r="AS40" s="120"/>
      <c r="AT40" s="121"/>
      <c r="AU40" s="369" t="s">
        <v>622</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t="s">
        <v>622</v>
      </c>
      <c r="AR41" s="120"/>
      <c r="AS41" s="120"/>
      <c r="AT41" s="121"/>
      <c r="AU41" s="369" t="s">
        <v>620</v>
      </c>
      <c r="AV41" s="369"/>
      <c r="AW41" s="369"/>
      <c r="AX41" s="371"/>
    </row>
    <row r="42" spans="1:50" ht="23.25" customHeight="1">
      <c r="A42" s="901" t="s">
        <v>386</v>
      </c>
      <c r="B42" s="902"/>
      <c r="C42" s="902"/>
      <c r="D42" s="902"/>
      <c r="E42" s="902"/>
      <c r="F42" s="903"/>
      <c r="G42" s="907" t="s">
        <v>583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3</v>
      </c>
      <c r="AR45" s="140"/>
      <c r="AS45" s="141" t="s">
        <v>236</v>
      </c>
      <c r="AT45" s="176"/>
      <c r="AU45" s="275" t="s">
        <v>622</v>
      </c>
      <c r="AV45" s="275"/>
      <c r="AW45" s="383" t="s">
        <v>181</v>
      </c>
      <c r="AX45" s="384"/>
    </row>
    <row r="46" spans="1:50" ht="23.25" customHeight="1">
      <c r="A46" s="516"/>
      <c r="B46" s="514"/>
      <c r="C46" s="514"/>
      <c r="D46" s="514"/>
      <c r="E46" s="514"/>
      <c r="F46" s="515"/>
      <c r="G46" s="541" t="s">
        <v>580</v>
      </c>
      <c r="H46" s="542"/>
      <c r="I46" s="542"/>
      <c r="J46" s="542"/>
      <c r="K46" s="542"/>
      <c r="L46" s="542"/>
      <c r="M46" s="542"/>
      <c r="N46" s="542"/>
      <c r="O46" s="543"/>
      <c r="P46" s="165" t="s">
        <v>585</v>
      </c>
      <c r="Q46" s="165"/>
      <c r="R46" s="165"/>
      <c r="S46" s="165"/>
      <c r="T46" s="165"/>
      <c r="U46" s="165"/>
      <c r="V46" s="165"/>
      <c r="W46" s="165"/>
      <c r="X46" s="236"/>
      <c r="Y46" s="342" t="s">
        <v>12</v>
      </c>
      <c r="Z46" s="550"/>
      <c r="AA46" s="551"/>
      <c r="AB46" s="552" t="s">
        <v>582</v>
      </c>
      <c r="AC46" s="552"/>
      <c r="AD46" s="552"/>
      <c r="AE46" s="368">
        <v>1</v>
      </c>
      <c r="AF46" s="369"/>
      <c r="AG46" s="369"/>
      <c r="AH46" s="369"/>
      <c r="AI46" s="368">
        <v>1</v>
      </c>
      <c r="AJ46" s="369"/>
      <c r="AK46" s="369"/>
      <c r="AL46" s="369"/>
      <c r="AM46" s="368">
        <v>1</v>
      </c>
      <c r="AN46" s="369"/>
      <c r="AO46" s="369"/>
      <c r="AP46" s="369"/>
      <c r="AQ46" s="119" t="s">
        <v>622</v>
      </c>
      <c r="AR46" s="120"/>
      <c r="AS46" s="120"/>
      <c r="AT46" s="121"/>
      <c r="AU46" s="369" t="s">
        <v>622</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v>1</v>
      </c>
      <c r="AF47" s="369"/>
      <c r="AG47" s="369"/>
      <c r="AH47" s="369"/>
      <c r="AI47" s="368">
        <v>1</v>
      </c>
      <c r="AJ47" s="369"/>
      <c r="AK47" s="369"/>
      <c r="AL47" s="369"/>
      <c r="AM47" s="368">
        <v>1</v>
      </c>
      <c r="AN47" s="369"/>
      <c r="AO47" s="369"/>
      <c r="AP47" s="369"/>
      <c r="AQ47" s="119">
        <v>1</v>
      </c>
      <c r="AR47" s="120"/>
      <c r="AS47" s="120"/>
      <c r="AT47" s="121"/>
      <c r="AU47" s="369" t="s">
        <v>622</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t="s">
        <v>622</v>
      </c>
      <c r="AR48" s="120"/>
      <c r="AS48" s="120"/>
      <c r="AT48" s="121"/>
      <c r="AU48" s="369" t="s">
        <v>622</v>
      </c>
      <c r="AV48" s="369"/>
      <c r="AW48" s="369"/>
      <c r="AX48" s="371"/>
    </row>
    <row r="49" spans="1:50" ht="23.25" customHeight="1">
      <c r="A49" s="901" t="s">
        <v>386</v>
      </c>
      <c r="B49" s="902"/>
      <c r="C49" s="902"/>
      <c r="D49" s="902"/>
      <c r="E49" s="902"/>
      <c r="F49" s="903"/>
      <c r="G49" s="907" t="s">
        <v>584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68">
        <v>1</v>
      </c>
      <c r="AF101" s="369"/>
      <c r="AG101" s="369"/>
      <c r="AH101" s="370"/>
      <c r="AI101" s="368">
        <v>0</v>
      </c>
      <c r="AJ101" s="369"/>
      <c r="AK101" s="369"/>
      <c r="AL101" s="370"/>
      <c r="AM101" s="368">
        <v>1</v>
      </c>
      <c r="AN101" s="369"/>
      <c r="AO101" s="369"/>
      <c r="AP101" s="370"/>
      <c r="AQ101" s="368">
        <v>1</v>
      </c>
      <c r="AR101" s="369"/>
      <c r="AS101" s="369"/>
      <c r="AT101" s="370"/>
      <c r="AU101" s="368" t="s">
        <v>620</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625</v>
      </c>
      <c r="AC102" s="552"/>
      <c r="AD102" s="552"/>
      <c r="AE102" s="362">
        <v>1</v>
      </c>
      <c r="AF102" s="362"/>
      <c r="AG102" s="362"/>
      <c r="AH102" s="362"/>
      <c r="AI102" s="362">
        <v>1</v>
      </c>
      <c r="AJ102" s="362"/>
      <c r="AK102" s="362"/>
      <c r="AL102" s="362"/>
      <c r="AM102" s="362">
        <v>1</v>
      </c>
      <c r="AN102" s="362"/>
      <c r="AO102" s="362"/>
      <c r="AP102" s="362"/>
      <c r="AQ102" s="818">
        <v>1</v>
      </c>
      <c r="AR102" s="819"/>
      <c r="AS102" s="819"/>
      <c r="AT102" s="820"/>
      <c r="AU102" s="818" t="s">
        <v>624</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165" t="s">
        <v>588</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304"/>
      <c r="AC116" s="305"/>
      <c r="AD116" s="306"/>
      <c r="AE116" s="362">
        <v>132</v>
      </c>
      <c r="AF116" s="362"/>
      <c r="AG116" s="362"/>
      <c r="AH116" s="362"/>
      <c r="AI116" s="362">
        <v>0</v>
      </c>
      <c r="AJ116" s="362"/>
      <c r="AK116" s="362"/>
      <c r="AL116" s="362"/>
      <c r="AM116" s="362">
        <v>174</v>
      </c>
      <c r="AN116" s="362"/>
      <c r="AO116" s="362"/>
      <c r="AP116" s="362"/>
      <c r="AQ116" s="368">
        <v>145</v>
      </c>
      <c r="AR116" s="369"/>
      <c r="AS116" s="369"/>
      <c r="AT116" s="369"/>
      <c r="AU116" s="369"/>
      <c r="AV116" s="369"/>
      <c r="AW116" s="369"/>
      <c r="AX116" s="371"/>
    </row>
    <row r="117" spans="1:50" ht="94.5" customHeight="1" thickBot="1">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630</v>
      </c>
      <c r="AC117" s="346"/>
      <c r="AD117" s="347"/>
      <c r="AE117" s="310" t="s">
        <v>627</v>
      </c>
      <c r="AF117" s="310"/>
      <c r="AG117" s="310"/>
      <c r="AH117" s="310"/>
      <c r="AI117" s="310" t="s">
        <v>626</v>
      </c>
      <c r="AJ117" s="310"/>
      <c r="AK117" s="310"/>
      <c r="AL117" s="310"/>
      <c r="AM117" s="310" t="s">
        <v>628</v>
      </c>
      <c r="AN117" s="310"/>
      <c r="AO117" s="310"/>
      <c r="AP117" s="310"/>
      <c r="AQ117" s="310" t="s">
        <v>629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615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616</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597</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597</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84"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48"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7.5" customHeight="1">
      <c r="A726" s="622" t="s">
        <v>48</v>
      </c>
      <c r="B726" s="623"/>
      <c r="C726" s="447" t="s">
        <v>53</v>
      </c>
      <c r="D726" s="582"/>
      <c r="E726" s="582"/>
      <c r="F726" s="583"/>
      <c r="G726" s="801" t="s">
        <v>618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9.25" customHeight="1" thickBot="1">
      <c r="A727" s="624"/>
      <c r="B727" s="625"/>
      <c r="C727" s="699" t="s">
        <v>57</v>
      </c>
      <c r="D727" s="700"/>
      <c r="E727" s="700"/>
      <c r="F727" s="701"/>
      <c r="G727" s="799" t="s">
        <v>619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75"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603</v>
      </c>
      <c r="F737" s="103"/>
      <c r="G737" s="103"/>
      <c r="H737" s="103"/>
      <c r="I737" s="103"/>
      <c r="J737" s="103"/>
      <c r="K737" s="103"/>
      <c r="L737" s="103"/>
      <c r="M737" s="103"/>
      <c r="N737" s="109" t="s">
        <v>404</v>
      </c>
      <c r="O737" s="109"/>
      <c r="P737" s="109"/>
      <c r="Q737" s="109"/>
      <c r="R737" s="103" t="s">
        <v>604</v>
      </c>
      <c r="S737" s="103"/>
      <c r="T737" s="103"/>
      <c r="U737" s="103"/>
      <c r="V737" s="103"/>
      <c r="W737" s="103"/>
      <c r="X737" s="103"/>
      <c r="Y737" s="103"/>
      <c r="Z737" s="103"/>
      <c r="AA737" s="109" t="s">
        <v>403</v>
      </c>
      <c r="AB737" s="109"/>
      <c r="AC737" s="109"/>
      <c r="AD737" s="109"/>
      <c r="AE737" s="103" t="s">
        <v>605</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c r="A738" s="100" t="s">
        <v>401</v>
      </c>
      <c r="B738" s="101"/>
      <c r="C738" s="101"/>
      <c r="D738" s="102"/>
      <c r="E738" s="103" t="s">
        <v>607</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346</v>
      </c>
      <c r="J740" s="125"/>
      <c r="K740" s="92" t="str">
        <f>IF(OR(I740="　", I740=""), "", "-")</f>
        <v/>
      </c>
      <c r="L740" s="126">
        <v>172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631</v>
      </c>
      <c r="H782" s="454"/>
      <c r="I782" s="454"/>
      <c r="J782" s="454"/>
      <c r="K782" s="455"/>
      <c r="L782" s="456" t="s">
        <v>612</v>
      </c>
      <c r="M782" s="457"/>
      <c r="N782" s="457"/>
      <c r="O782" s="457"/>
      <c r="P782" s="457"/>
      <c r="Q782" s="457"/>
      <c r="R782" s="457"/>
      <c r="S782" s="457"/>
      <c r="T782" s="457"/>
      <c r="U782" s="457"/>
      <c r="V782" s="457"/>
      <c r="W782" s="457"/>
      <c r="X782" s="458"/>
      <c r="Y782" s="459">
        <v>174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174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613</v>
      </c>
      <c r="D838" s="422"/>
      <c r="E838" s="422"/>
      <c r="F838" s="422"/>
      <c r="G838" s="422"/>
      <c r="H838" s="422"/>
      <c r="I838" s="422"/>
      <c r="J838" s="423"/>
      <c r="K838" s="424"/>
      <c r="L838" s="424"/>
      <c r="M838" s="424"/>
      <c r="N838" s="424"/>
      <c r="O838" s="424"/>
      <c r="P838" s="429" t="s">
        <v>614</v>
      </c>
      <c r="Q838" s="321"/>
      <c r="R838" s="321"/>
      <c r="S838" s="321"/>
      <c r="T838" s="321"/>
      <c r="U838" s="321"/>
      <c r="V838" s="321"/>
      <c r="W838" s="321"/>
      <c r="X838" s="321"/>
      <c r="Y838" s="322">
        <v>174</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2020-06-30T09:55:19Z</cp:lastPrinted>
  <dcterms:created xsi:type="dcterms:W3CDTF">2012-03-13T00:50:25Z</dcterms:created>
  <dcterms:modified xsi:type="dcterms:W3CDTF">2020-09-15T06:00:27Z</dcterms:modified>
</cp:coreProperties>
</file>