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<sst xmlns="http://schemas.openxmlformats.org/spreadsheetml/2006/main" count="2808" uniqueCount="625">
  <si>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</si>
  <si>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</si>
  <si>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</si>
  <si>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</si>
  <si>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</si>
  <si>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</si>
  <si>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</si>
  <si>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</si>
  <si>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</si>
  <si>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</si>
  <si>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</si>
  <si>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</si>
  <si>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</si>
  <si>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</si>
  <si>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</si>
  <si>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</si>
  <si>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</si>
  <si>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</si>
  <si>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</si>
  <si>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</si>
  <si>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</si>
  <si>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</si>
  <si>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</si>
  <si>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</si>
  <si>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</si>
  <si>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</si>
  <si>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</si>
  <si>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</si>
  <si>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</si>
  <si>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</si>
  <si>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</si>
  <si>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</si>
  <si>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</si>
  <si>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</si>
  <si>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</si>
  <si>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</si>
  <si>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</si>
  <si>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</si>
  <si>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</si>
  <si>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</si>
  <si>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</si>
  <si>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</si>
  <si>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</si>
  <si>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</si>
  <si>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</si>
  <si>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</si>
  <si>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</si>
  <si>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</si>
  <si>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</si>
  <si>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</si>
  <si>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</si>
  <si>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</si>
  <si>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</si>
  <si>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</si>
  <si>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</si>
  <si>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</si>
  <si>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</si>
  <si>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</si>
  <si>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</si>
  <si>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</si>
  <si>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</si>
  <si>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</si>
  <si>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</si>
  <si>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</si>
  <si>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</si>
  <si>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</si>
  <si>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</si>
  <si>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</si>
  <si>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</si>
  <si>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</si>
  <si>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</si>
  <si>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</si>
  <si>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</si>
  <si>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</si>
  <si>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</si>
  <si>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</si>
  <si>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</si>
  <si>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</si>
  <si>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</si>
  <si>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</si>
  <si>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</si>
  <si>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</si>
  <si>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</si>
  <si>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</si>
  <si>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</si>
  <si>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</si>
  <si>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</si>
  <si>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</si>
  <si>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</si>
  <si>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</si>
  <si>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</si>
  <si>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</si>
  <si>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</si>
  <si>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</si>
  <si>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</si>
  <si>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</si>
  <si>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</si>
  <si>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</si>
  <si>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</si>
  <si>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</si>
  <si>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</si>
  <si>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</si>
  <si>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</si>
  <si>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</si>
  <si>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</si>
  <si>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</si>
  <si>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</si>
  <si>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</si>
  <si>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</si>
  <si>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</si>
  <si>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</si>
  <si>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</si>
  <si>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</si>
  <si>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</si>
  <si>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</si>
  <si>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</si>
  <si>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</si>
  <si>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</si>
  <si>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</si>
  <si>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</si>
  <si>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</si>
  <si>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</si>
  <si>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</si>
  <si>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</si>
  <si>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</si>
  <si>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</si>
  <si>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</si>
  <si>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</si>
  <si>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</si>
  <si>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</si>
  <si>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</si>
  <si>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</si>
  <si>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</si>
  <si>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</si>
  <si>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</si>
  <si>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</si>
  <si>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</si>
  <si>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</si>
  <si>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</si>
  <si>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</si>
  <si>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</si>
  <si>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</si>
  <si>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</si>
  <si>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</si>
  <si>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</si>
  <si>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</si>
  <si>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</si>
  <si>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</si>
  <si>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</si>
  <si>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</si>
  <si>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</si>
  <si>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</si>
  <si>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</si>
  <si>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</si>
  <si>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</si>
  <si>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</si>
  <si>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</si>
  <si>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</si>
  <si>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</si>
  <si>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</si>
  <si>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</si>
  <si>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</si>
  <si>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</si>
  <si>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</si>
  <si>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</si>
  <si>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</si>
  <si>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</si>
  <si>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</si>
  <si>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</si>
  <si>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</si>
  <si>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</si>
  <si>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</si>
  <si>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</si>
  <si>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</si>
  <si>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</si>
  <si>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</si>
  <si>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</si>
  <si>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</si>
  <si>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</si>
  <si>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</si>
  <si>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</si>
  <si>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</si>
  <si>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</si>
  <si>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</si>
  <si>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</si>
  <si>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</si>
  <si>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</si>
  <si>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</si>
  <si>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</si>
  <si>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</si>
  <si>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</si>
  <si>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</si>
  <si>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</si>
  <si>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</si>
  <si>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</si>
  <si>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</si>
  <si>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</si>
  <si>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</si>
  <si>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</si>
  <si>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</si>
  <si>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</si>
  <si>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</si>
  <si>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</si>
  <si>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</si>
  <si>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</si>
  <si>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</si>
  <si>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</si>
  <si>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</si>
  <si>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</si>
  <si>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</si>
  <si>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</si>
  <si>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</si>
  <si>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</si>
  <si>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</si>
  <si>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</si>
  <si>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</si>
  <si>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</si>
  <si>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</si>
  <si>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</si>
  <si>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</si>
  <si>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</si>
  <si>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</si>
  <si>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</si>
  <si>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</si>
  <si>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</si>
  <si>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</si>
  <si>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</si>
  <si>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</si>
  <si>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</si>
  <si>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</si>
  <si>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</si>
  <si>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</si>
  <si>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</si>
  <si>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</si>
  <si>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</si>
  <si>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</si>
  <si>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</si>
  <si>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</si>
  <si>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</si>
  <si>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</si>
  <si>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</si>
  <si>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</si>
  <si>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</si>
  <si>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</si>
  <si>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</si>
  <si>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</si>
  <si>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</si>
  <si>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</si>
  <si>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</si>
  <si>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</si>
  <si>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</si>
  <si>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</si>
  <si>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</si>
  <si>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</si>
  <si>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</si>
  <si>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</si>
  <si>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</si>
  <si>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</si>
  <si>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</si>
  <si>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</si>
  <si>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</si>
  <si>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</si>
  <si>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</si>
  <si>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</si>
  <si>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</si>
  <si>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</si>
  <si>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</si>
  <si>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</si>
  <si>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</si>
  <si>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</si>
  <si>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</si>
  <si>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</si>
  <si>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</si>
  <si>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</si>
  <si>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</si>
  <si>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</si>
  <si>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</si>
  <si>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</si>
  <si>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</si>
  <si>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</si>
  <si>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</si>
  <si>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</si>
  <si>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</si>
  <si>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</si>
  <si>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</si>
  <si>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</si>
  <si>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</si>
  <si>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</si>
  <si>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</si>
  <si>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</si>
  <si>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</si>
  <si>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</si>
  <si>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</si>
  <si>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</si>
  <si>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</si>
  <si>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</si>
  <si>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</si>
  <si>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</si>
  <si>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</si>
  <si>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</si>
  <si>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</si>
  <si>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</si>
  <si>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</si>
  <si>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</si>
  <si>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</si>
  <si>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</si>
  <si>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</si>
  <si>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</si>
  <si>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</si>
  <si>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</si>
  <si>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</si>
  <si>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</si>
  <si>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</si>
  <si>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</si>
  <si>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</si>
  <si>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</si>
  <si>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</si>
  <si>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</si>
  <si>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</si>
  <si>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</si>
  <si>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</si>
  <si>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</si>
  <si>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</si>
  <si>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</si>
  <si>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</si>
  <si>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</si>
  <si>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</si>
  <si>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</si>
  <si>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</si>
  <si>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</si>
  <si>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</si>
  <si>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</si>
  <si>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</si>
  <si>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</si>
  <si>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</si>
  <si>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</si>
  <si>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</si>
  <si>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</si>
  <si>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</si>
  <si>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</si>
  <si>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</si>
  <si>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</si>
  <si>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</si>
  <si>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</si>
  <si>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</si>
  <si>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</si>
  <si>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</si>
  <si>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</si>
  <si>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</si>
  <si>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</si>
  <si>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</si>
  <si>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</si>
  <si>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</si>
  <si>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</si>
  <si>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</si>
  <si>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</si>
  <si>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</si>
  <si>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</si>
  <si>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</si>
  <si>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</si>
  <si>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</si>
  <si>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</si>
  <si>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</si>
  <si>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</si>
  <si>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</si>
  <si>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</si>
  <si>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</si>
  <si>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</si>
  <si>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</si>
  <si>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</si>
  <si>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</si>
  <si>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</si>
  <si>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</si>
  <si>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</si>
  <si>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</si>
  <si>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</si>
  <si>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</si>
  <si>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</si>
  <si>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</si>
  <si>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</si>
  <si>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</si>
  <si>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</si>
  <si>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</si>
  <si>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</si>
  <si>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</si>
  <si>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</si>
  <si>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</si>
  <si>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</si>
  <si>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</si>
  <si>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</si>
  <si>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</si>
  <si>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</si>
  <si>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</si>
  <si>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</si>
  <si>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</si>
  <si>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</si>
  <si>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</si>
  <si>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</si>
  <si>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</si>
  <si>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</si>
  <si>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</si>
  <si>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</si>
  <si>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</si>
  <si>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</si>
  <si>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</si>
  <si>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</si>
  <si>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</si>
  <si>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</si>
  <si>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</si>
  <si>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</si>
  <si>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</si>
  <si>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</si>
  <si>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</si>
  <si>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</si>
  <si>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</si>
  <si>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</si>
  <si>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</si>
  <si>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</si>
  <si>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</si>
  <si>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</si>
  <si>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</si>
  <si>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</si>
  <si>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</si>
  <si>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</si>
  <si>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</si>
  <si>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</si>
  <si>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</si>
  <si>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</si>
  <si>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</si>
  <si>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</si>
  <si>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</si>
  <si>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</si>
  <si>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</si>
  <si>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</si>
  <si>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</si>
  <si>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</si>
  <si>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</si>
  <si>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</si>
  <si>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</si>
  <si>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</si>
  <si>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</si>
  <si>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</si>
  <si>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</si>
  <si>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</si>
  <si>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</si>
  <si>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</si>
  <si>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</si>
  <si>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</si>
  <si>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</si>
  <si>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</si>
  <si>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</si>
  <si>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</si>
  <si>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</si>
  <si>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</si>
  <si>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</si>
  <si>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</si>
  <si>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</si>
  <si>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</si>
  <si>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</si>
  <si>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</si>
  <si>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</si>
  <si>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</si>
  <si>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</si>
  <si>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</si>
  <si>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</si>
  <si>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</si>
  <si>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</si>
  <si>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</si>
  <si>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</si>
  <si>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</si>
  <si>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</si>
  <si>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</si>
  <si>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</si>
  <si>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</si>
  <si>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</si>
  <si>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</si>
  <si>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</si>
  <si>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</si>
  <si>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</si>
  <si>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</si>
  <si>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</si>
  <si>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</si>
  <si>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</si>
  <si>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</si>
  <si>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</si>
  <si>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</si>
  <si>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</si>
  <si>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</si>
  <si>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</si>
  <si>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</si>
  <si>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</si>
  <si>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</si>
  <si>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</si>
  <si>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</si>
  <si>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</si>
  <si>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</si>
  <si>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</si>
  <si>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</si>
  <si>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</si>
  <si>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</si>
  <si>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</si>
  <si>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</si>
  <si>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</si>
  <si>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</si>
  <si>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</si>
  <si>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</si>
  <si>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</si>
  <si>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</si>
  <si>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</si>
  <si>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</si>
  <si>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</si>
  <si>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</si>
  <si>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</si>
  <si>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</si>
  <si>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</si>
  <si>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</si>
  <si>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</si>
  <si>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</si>
  <si>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</si>
  <si>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</si>
  <si>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</si>
  <si>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</si>
  <si>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</si>
  <si>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</si>
  <si>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</si>
  <si>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</si>
  <si>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</si>
  <si>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</si>
  <si>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</si>
  <si>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</si>
  <si>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</si>
  <si>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</si>
  <si>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</si>
  <si>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</si>
  <si>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</si>
  <si>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</si>
  <si>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</si>
  <si>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</si>
  <si>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</si>
  <si>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</si>
  <si>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</si>
  <si>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</si>
  <si>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</si>
  <si>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</si>
  <si>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</si>
  <si>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</si>
  <si>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</si>
  <si>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</si>
  <si>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</si>
  <si>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</si>
  <si>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</si>
  <si>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</si>
  <si>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</si>
  <si>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</si>
  <si>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</si>
  <si>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</si>
  <si>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</si>
  <si>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</si>
  <si>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</si>
  <si>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</si>
  <si>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</si>
  <si>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</si>
  <si>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軍縮不拡散・科学部</t>
    <phoneticPr fontId="5"/>
  </si>
  <si>
    <t>生物・化学兵器禁止条約室</t>
    <phoneticPr fontId="5"/>
  </si>
  <si>
    <t>室長　遠藤　敦志</t>
    <rPh sb="3" eb="5">
      <t>エンドウ</t>
    </rPh>
    <rPh sb="6" eb="8">
      <t>アツシ</t>
    </rPh>
    <phoneticPr fontId="5"/>
  </si>
  <si>
    <t>外務省設置法第４条第３号</t>
    <phoneticPr fontId="5"/>
  </si>
  <si>
    <t>○</t>
  </si>
  <si>
    <t>回</t>
    <rPh sb="0" eb="1">
      <t>カイ</t>
    </rPh>
    <phoneticPr fontId="5"/>
  </si>
  <si>
    <t>OPCWに勤務する邦人職員数</t>
    <phoneticPr fontId="5"/>
  </si>
  <si>
    <t>邦人職員数</t>
    <phoneticPr fontId="5"/>
  </si>
  <si>
    <t>ＯＰＣＷ検証実施報告書</t>
    <phoneticPr fontId="5"/>
  </si>
  <si>
    <t>人</t>
    <rPh sb="0" eb="1">
      <t>ヒト</t>
    </rPh>
    <phoneticPr fontId="5"/>
  </si>
  <si>
    <t>OPCWから聴取等</t>
    <phoneticPr fontId="5"/>
  </si>
  <si>
    <t>OPCWに勤務する邦人幹部職員数</t>
    <phoneticPr fontId="5"/>
  </si>
  <si>
    <t>邦人幹部職員数</t>
    <phoneticPr fontId="5"/>
  </si>
  <si>
    <t>ＯＰＣＷが実施する化学兵器廃棄関連査察及び化学産業検証関連査察の回数</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</si>
  <si>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</si>
  <si>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</si>
  <si>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</si>
  <si>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</si>
  <si>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</si>
  <si>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R1</t>
    <phoneticPr fontId="5"/>
  </si>
  <si>
    <t>外務省</t>
  </si>
  <si>
    <t>無</t>
  </si>
  <si>
    <t>‐</t>
  </si>
  <si>
    <t>化学兵器禁止機関</t>
    <rPh sb="0" eb="2">
      <t>カガク</t>
    </rPh>
    <rPh sb="2" eb="4">
      <t>ヘイキ</t>
    </rPh>
    <rPh sb="4" eb="6">
      <t>キンシ</t>
    </rPh>
    <rPh sb="6" eb="8">
      <t>キカン</t>
    </rPh>
    <phoneticPr fontId="5"/>
  </si>
  <si>
    <t>-</t>
    <phoneticPr fontId="5"/>
  </si>
  <si>
    <t>（１）イスラエル，エジプト，北朝鮮及び南スーダンの４ヶ国の非締約国に対する加入の呼びかけを化学兵器禁止機関(OPCW)と共に行った。（現在193ヶ国が，CWC締約加盟国となっている。）
（２）OPCW締約国会議，執行理事会(年３回開催)に参画し，条約実施のための協議（シリアの化学兵器問題，使用者特定メカニズムの履行等）に積極的に参加し，意思決定に貢献することで，化学兵器のない世界の実現に向けて取り組んだ。
（３）国内実施当局者会合に我が国専門家を派遣し，国内実施措置に向けたノウハウを提供した。
（４）OPCWによる査察を滞りなく受入れ（産業査察２０件・ACW査察６件），我が国のCWC履行に対する透明性確保，信頼醸成に努めた。</t>
    <rPh sb="156" eb="158">
      <t>リコウ</t>
    </rPh>
    <rPh sb="165" eb="167">
      <t>サンカ</t>
    </rPh>
    <rPh sb="169" eb="171">
      <t>イシ</t>
    </rPh>
    <rPh sb="171" eb="173">
      <t>ケッテイ</t>
    </rPh>
    <rPh sb="208" eb="210">
      <t>コクナイ</t>
    </rPh>
    <rPh sb="210" eb="212">
      <t>ジッシ</t>
    </rPh>
    <rPh sb="212" eb="215">
      <t>トウキョクシャ</t>
    </rPh>
    <rPh sb="215" eb="217">
      <t>カイゴウ</t>
    </rPh>
    <rPh sb="218" eb="219">
      <t>ワ</t>
    </rPh>
    <rPh sb="220" eb="221">
      <t>クニ</t>
    </rPh>
    <rPh sb="221" eb="224">
      <t>センモンカ</t>
    </rPh>
    <rPh sb="225" eb="227">
      <t>ハケン</t>
    </rPh>
    <rPh sb="236" eb="237">
      <t>ム</t>
    </rPh>
    <rPh sb="244" eb="246">
      <t>テイキョウ</t>
    </rPh>
    <phoneticPr fontId="5"/>
  </si>
  <si>
    <t>化学兵器禁止機関(OPCW)締約国会議，執行理事会(年３回開催)及び執行理事会間に開催される条約実施のための各種協議への積極的な参画とともに，中国遺棄化学兵器(ACW)処理事業等への査察受入においてOPCWに協力する。こうした取組はCWCの実施強化に資する。</t>
    <phoneticPr fontId="5"/>
  </si>
  <si>
    <t>化学兵器禁止機関（ＯＰＣＷ）分担金</t>
    <rPh sb="14" eb="17">
      <t>ブンタンキン</t>
    </rPh>
    <phoneticPr fontId="5"/>
  </si>
  <si>
    <t>化学兵器禁止条約検証付属書第4部（B)１５，第4回締約国会議決定，日中OPCW三者間での合意</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</si>
  <si>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</si>
  <si>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</si>
  <si>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</si>
  <si>
    <t>締約国数</t>
  </si>
  <si>
    <t>査察局予算／査察回数</t>
    <rPh sb="0" eb="2">
      <t>ササツ</t>
    </rPh>
    <rPh sb="2" eb="3">
      <t>キョク</t>
    </rPh>
    <rPh sb="3" eb="5">
      <t>ヨサン</t>
    </rPh>
    <rPh sb="6" eb="8">
      <t>ササツ</t>
    </rPh>
    <rPh sb="8" eb="10">
      <t>カイスウ</t>
    </rPh>
    <phoneticPr fontId="5"/>
  </si>
  <si>
    <t>千ユーロ</t>
    <rPh sb="0" eb="1">
      <t>セン</t>
    </rPh>
    <phoneticPr fontId="5"/>
  </si>
  <si>
    <t>ユーロ／回数</t>
    <rPh sb="4" eb="6">
      <t>カイスウ</t>
    </rPh>
    <phoneticPr fontId="5"/>
  </si>
  <si>
    <t>20270/300</t>
    <phoneticPr fontId="5"/>
  </si>
  <si>
    <t>21213/300</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</si>
  <si>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</si>
  <si>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</si>
  <si>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分担率は締約国が国連分担金に準じて決定し，妥当。</t>
    <phoneticPr fontId="5"/>
  </si>
  <si>
    <t>単位当たりコストの算出は困難であるが、近年、OPCW予算は横ばいもしくは減額で推移（特に、過去２年間は減額）。</t>
    <phoneticPr fontId="5"/>
  </si>
  <si>
    <t>該当なし</t>
    <rPh sb="0" eb="2">
      <t>ガイトウ</t>
    </rPh>
    <phoneticPr fontId="5"/>
  </si>
  <si>
    <t>使途はＯＰＣＷ運営のためであり妥当。</t>
    <rPh sb="0" eb="2">
      <t>シト</t>
    </rPh>
    <rPh sb="1" eb="2">
      <t>ト</t>
    </rPh>
    <rPh sb="7" eb="9">
      <t>ウンエイ</t>
    </rPh>
    <rPh sb="15" eb="17">
      <t>ダトウ</t>
    </rPh>
    <phoneticPr fontId="5"/>
  </si>
  <si>
    <t>昨年，OPCW予算は新たな施策のために少し増額したが，一部を任意拠出に頼る等，必要最低限の増額に留める工夫が行われている。</t>
    <rPh sb="0" eb="2">
      <t>サクネン</t>
    </rPh>
    <rPh sb="10" eb="11">
      <t>アラ</t>
    </rPh>
    <rPh sb="13" eb="15">
      <t>シサク</t>
    </rPh>
    <rPh sb="19" eb="20">
      <t>スコ</t>
    </rPh>
    <rPh sb="21" eb="23">
      <t>ゾウガク</t>
    </rPh>
    <rPh sb="27" eb="29">
      <t>イチブ</t>
    </rPh>
    <rPh sb="30" eb="32">
      <t>ニンイ</t>
    </rPh>
    <rPh sb="32" eb="34">
      <t>キョシュツ</t>
    </rPh>
    <rPh sb="35" eb="36">
      <t>タヨ</t>
    </rPh>
    <rPh sb="37" eb="38">
      <t>トウ</t>
    </rPh>
    <rPh sb="39" eb="41">
      <t>ヒツヨウ</t>
    </rPh>
    <rPh sb="41" eb="44">
      <t>サイテイゲン</t>
    </rPh>
    <rPh sb="45" eb="47">
      <t>ゾウガク</t>
    </rPh>
    <rPh sb="48" eb="49">
      <t>トド</t>
    </rPh>
    <rPh sb="51" eb="53">
      <t>クフウ</t>
    </rPh>
    <rPh sb="54" eb="55">
      <t>オコナ</t>
    </rPh>
    <phoneticPr fontId="5"/>
  </si>
  <si>
    <t>条約上の義務である分担金支払いに代替する手段はない。ＯＰＣＷは各年の予算書で成果目標を立て，化学兵器廃棄の検証等，条約の目的達成のための活動を着実に実施。</t>
    <phoneticPr fontId="5"/>
  </si>
  <si>
    <t>化学兵器禁止機関（OPCW)拠出金（義務的拠出金）</t>
    <rPh sb="0" eb="2">
      <t>カガク</t>
    </rPh>
    <rPh sb="2" eb="4">
      <t>ヘイキ</t>
    </rPh>
    <rPh sb="4" eb="6">
      <t>キンシ</t>
    </rPh>
    <rPh sb="6" eb="8">
      <t>キカン</t>
    </rPh>
    <rPh sb="14" eb="17">
      <t>キョシュツキン</t>
    </rPh>
    <rPh sb="18" eb="21">
      <t>ギムテキ</t>
    </rPh>
    <rPh sb="21" eb="24">
      <t>キョシュツキン</t>
    </rPh>
    <phoneticPr fontId="5"/>
  </si>
  <si>
    <t xml:space="preserve"> 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phoneticPr fontId="5"/>
  </si>
  <si>
    <t>５４</t>
    <phoneticPr fontId="5"/>
  </si>
  <si>
    <t>１２１</t>
    <phoneticPr fontId="5"/>
  </si>
  <si>
    <t>１４</t>
    <phoneticPr fontId="5"/>
  </si>
  <si>
    <t>１２８</t>
    <phoneticPr fontId="5"/>
  </si>
  <si>
    <t>４４</t>
    <phoneticPr fontId="5"/>
  </si>
  <si>
    <t>１５７</t>
    <phoneticPr fontId="5"/>
  </si>
  <si>
    <t>１３０</t>
    <phoneticPr fontId="5"/>
  </si>
  <si>
    <t>１５８</t>
    <phoneticPr fontId="5"/>
  </si>
  <si>
    <t>ＯＰＣＷへの分担金送金</t>
    <rPh sb="6" eb="9">
      <t>ブンタンキン</t>
    </rPh>
    <rPh sb="9" eb="11">
      <t>ソウキン</t>
    </rPh>
    <phoneticPr fontId="5"/>
  </si>
  <si>
    <t>拠出金</t>
    <rPh sb="0" eb="3">
      <t>キョシュツキン</t>
    </rPh>
    <phoneticPr fontId="5"/>
  </si>
  <si>
    <t>国際機関の運用費等</t>
    <rPh sb="0" eb="2">
      <t>コクサイ</t>
    </rPh>
    <rPh sb="2" eb="4">
      <t>キカン</t>
    </rPh>
    <rPh sb="5" eb="7">
      <t>ウンヨウ</t>
    </rPh>
    <rPh sb="7" eb="8">
      <t>ヒ</t>
    </rPh>
    <rPh sb="8" eb="9">
      <t>トウ</t>
    </rPh>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</si>
  <si>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phoneticPr fontId="5"/>
  </si>
  <si>
    <t>28160/352</t>
    <phoneticPr fontId="5"/>
  </si>
  <si>
    <t>各種協議への積極的参加を通じた条約実施の促進への貢献及び邦人職員の確保など，分担期金が効果的に活用されるよう適正な執行管理に努める。</t>
    <phoneticPr fontId="5"/>
  </si>
  <si>
    <t>本件予算は国際機関分担金であり，締約国は国連分担金に準じて定められる分担率に基づき分担金を支払うことが義務として求められる。ＣＷＣの実施機関であるＯＰＣＷは，各国からの分担金を活用して運営され，２０１３年予算は対前年比マイナス１％，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</si>
</sst>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745</xdr:row>
      <xdr:rowOff>0</xdr:rowOff>
    </xdr:from>
    <xdr:to>
      <xdr:col>37</xdr:col>
      <xdr:colOff>107155</xdr:colOff>
      <xdr:row>755</xdr:row>
      <xdr:rowOff>239863</xdr:rowOff>
    </xdr:to>
    <xdr:grpSp>
      <xdr:nvGrpSpPr>
        <xdr:cNvPr id="17" name="グループ化 16">
          <a:extLst>
            <a:ext uri="{FF2B5EF4-FFF2-40B4-BE49-F238E27FC236}">
              <a16:creationId xmlns:a16="http://schemas.microsoft.com/office/drawing/2014/main" id="{32C84DB5-375C-42C0-BA34-BEAE5F04F349}"/>
            </a:ext>
          </a:extLst>
        </xdr:cNvPr>
        <xdr:cNvGrpSpPr/>
      </xdr:nvGrpSpPr>
      <xdr:grpSpPr>
        <a:xfrm>
          <a:off x="3498850" y="43713400"/>
          <a:ext cx="3421855" cy="3783163"/>
          <a:chOff x="4235824" y="49742912"/>
          <a:chExt cx="2610970" cy="2835088"/>
        </a:xfrm>
      </xdr:grpSpPr>
      <xdr:sp macro="" textlink="">
        <xdr:nvSpPr>
          <xdr:cNvPr id="18" name="テキスト ボックス 17">
            <a:extLst>
              <a:ext uri="{FF2B5EF4-FFF2-40B4-BE49-F238E27FC236}">
                <a16:creationId xmlns:a16="http://schemas.microsoft.com/office/drawing/2014/main" id="{0E47B3E0-36D7-4623-8D9B-5EF1A9D07BA2}"/>
              </a:ext>
            </a:extLst>
          </xdr:cNvPr>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７６０百万円</a:t>
            </a:r>
          </a:p>
        </xdr:txBody>
      </xdr:sp>
      <xdr:cxnSp macro="">
        <xdr:nvCxnSpPr>
          <xdr:cNvPr id="19" name="直線矢印コネクタ 18">
            <a:extLst>
              <a:ext uri="{FF2B5EF4-FFF2-40B4-BE49-F238E27FC236}">
                <a16:creationId xmlns:a16="http://schemas.microsoft.com/office/drawing/2014/main" id="{D2CB0CA0-86F9-48CD-816E-0810998DFC59}"/>
              </a:ext>
            </a:extLst>
          </xdr:cNvPr>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CC85582-C37B-4288-B290-AE10AF0792CF}"/>
              </a:ext>
            </a:extLst>
          </xdr:cNvPr>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47ECBE7-84D7-4353-AC25-AF800856EA80}"/>
              </a:ext>
            </a:extLst>
          </xdr:cNvPr>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７６０百万円</a:t>
            </a:r>
            <a:endParaRPr kumimoji="1" lang="en-US" altLang="ja-JP" sz="1100"/>
          </a:p>
        </xdr:txBody>
      </xdr:sp>
      <xdr:sp macro="" textlink="">
        <xdr:nvSpPr>
          <xdr:cNvPr id="22" name="大かっこ 21">
            <a:extLst>
              <a:ext uri="{FF2B5EF4-FFF2-40B4-BE49-F238E27FC236}">
                <a16:creationId xmlns:a16="http://schemas.microsoft.com/office/drawing/2014/main" id="{1BFAB16E-89A1-46AE-BB12-994744AC9D39}"/>
              </a:ext>
            </a:extLst>
          </xdr:cNvPr>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C71DA627-E3BC-4864-A7D0-105A14C4CE9D}"/>
              </a:ext>
            </a:extLst>
          </xdr:cNvPr>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178</v>
      </c>
      <c r="AT2" s="975"/>
      <c r="AU2" s="975"/>
      <c r="AV2" s="51" t="str">
        <f>IF(AW2="", "", "-")</f>
        <v/>
      </c>
      <c r="AW2" s="920"/>
      <c r="AX2" s="920"/>
    </row>
    <row r="3" spans="1:50" ht="21" customHeight="1" thickBot="1">
      <c r="A3" s="876" t="s">
        <v>430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582</v>
      </c>
      <c r="AK3" s="878"/>
      <c r="AL3" s="878"/>
      <c r="AM3" s="878"/>
      <c r="AN3" s="878"/>
      <c r="AO3" s="878"/>
      <c r="AP3" s="878"/>
      <c r="AQ3" s="878"/>
      <c r="AR3" s="878"/>
      <c r="AS3" s="878"/>
      <c r="AT3" s="878"/>
      <c r="AU3" s="878"/>
      <c r="AV3" s="878"/>
      <c r="AW3" s="878"/>
      <c r="AX3" s="24" t="s">
        <v>65</v>
      </c>
    </row>
    <row r="4" spans="1:50" ht="24.75" customHeight="1">
      <c r="A4" s="713" t="s">
        <v>25</v>
      </c>
      <c r="B4" s="714"/>
      <c r="C4" s="714"/>
      <c r="D4" s="714"/>
      <c r="E4" s="714"/>
      <c r="F4" s="714"/>
      <c r="G4" s="690" t="s">
        <v>589</v>
      </c>
      <c r="H4" s="691"/>
      <c r="I4" s="691"/>
      <c r="J4" s="691"/>
      <c r="K4" s="691"/>
      <c r="L4" s="691"/>
      <c r="M4" s="691"/>
      <c r="N4" s="691"/>
      <c r="O4" s="691"/>
      <c r="P4" s="691"/>
      <c r="Q4" s="691"/>
      <c r="R4" s="691"/>
      <c r="S4" s="691"/>
      <c r="T4" s="691"/>
      <c r="U4" s="691"/>
      <c r="V4" s="691"/>
      <c r="W4" s="691"/>
      <c r="X4" s="692"/>
      <c r="Y4" s="693" t="s">
        <v>1</v>
      </c>
      <c r="Z4" s="694"/>
      <c r="AA4" s="694"/>
      <c r="AB4" s="694"/>
      <c r="AC4" s="694"/>
      <c r="AD4" s="695"/>
      <c r="AE4" s="696" t="s">
        <v>562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8" t="s">
        <v>505</v>
      </c>
      <c r="H5" s="849"/>
      <c r="I5" s="849"/>
      <c r="J5" s="849"/>
      <c r="K5" s="849"/>
      <c r="L5" s="849"/>
      <c r="M5" s="850" t="s">
        <v>66</v>
      </c>
      <c r="N5" s="851"/>
      <c r="O5" s="851"/>
      <c r="P5" s="851"/>
      <c r="Q5" s="851"/>
      <c r="R5" s="852"/>
      <c r="S5" s="853" t="s">
        <v>70</v>
      </c>
      <c r="T5" s="849"/>
      <c r="U5" s="849"/>
      <c r="V5" s="849"/>
      <c r="W5" s="849"/>
      <c r="X5" s="854"/>
      <c r="Y5" s="707" t="s">
        <v>3</v>
      </c>
      <c r="Z5" s="545"/>
      <c r="AA5" s="545"/>
      <c r="AB5" s="545"/>
      <c r="AC5" s="545"/>
      <c r="AD5" s="546"/>
      <c r="AE5" s="708" t="s">
        <v>563</v>
      </c>
      <c r="AF5" s="708"/>
      <c r="AG5" s="708"/>
      <c r="AH5" s="708"/>
      <c r="AI5" s="708"/>
      <c r="AJ5" s="708"/>
      <c r="AK5" s="708"/>
      <c r="AL5" s="708"/>
      <c r="AM5" s="708"/>
      <c r="AN5" s="708"/>
      <c r="AO5" s="708"/>
      <c r="AP5" s="709"/>
      <c r="AQ5" s="710" t="s">
        <v>564</v>
      </c>
      <c r="AR5" s="711"/>
      <c r="AS5" s="711"/>
      <c r="AT5" s="711"/>
      <c r="AU5" s="711"/>
      <c r="AV5" s="711"/>
      <c r="AW5" s="711"/>
      <c r="AX5" s="712"/>
    </row>
    <row r="6" spans="1:50" ht="39" customHeight="1">
      <c r="A6" s="715" t="s">
        <v>4</v>
      </c>
      <c r="B6" s="716"/>
      <c r="C6" s="716"/>
      <c r="D6" s="716"/>
      <c r="E6" s="716"/>
      <c r="F6" s="71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31" t="s">
        <v>394</v>
      </c>
      <c r="Z7" s="445"/>
      <c r="AA7" s="445"/>
      <c r="AB7" s="445"/>
      <c r="AC7" s="445"/>
      <c r="AD7" s="932"/>
      <c r="AE7" s="921" t="s">
        <v>590</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7" t="s">
        <v>259</v>
      </c>
      <c r="B8" s="498"/>
      <c r="C8" s="498"/>
      <c r="D8" s="498"/>
      <c r="E8" s="498"/>
      <c r="F8" s="499"/>
      <c r="G8" s="942" t="str">
        <f>入力規則等!A27</f>
        <v>-</v>
      </c>
      <c r="H8" s="729"/>
      <c r="I8" s="729"/>
      <c r="J8" s="729"/>
      <c r="K8" s="729"/>
      <c r="L8" s="729"/>
      <c r="M8" s="729"/>
      <c r="N8" s="729"/>
      <c r="O8" s="729"/>
      <c r="P8" s="729"/>
      <c r="Q8" s="729"/>
      <c r="R8" s="729"/>
      <c r="S8" s="729"/>
      <c r="T8" s="729"/>
      <c r="U8" s="729"/>
      <c r="V8" s="729"/>
      <c r="W8" s="729"/>
      <c r="X8" s="943"/>
      <c r="Y8" s="855" t="s">
        <v>260</v>
      </c>
      <c r="Z8" s="856"/>
      <c r="AA8" s="856"/>
      <c r="AB8" s="856"/>
      <c r="AC8" s="856"/>
      <c r="AD8" s="857"/>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8" t="s">
        <v>23</v>
      </c>
      <c r="B9" s="859"/>
      <c r="C9" s="859"/>
      <c r="D9" s="859"/>
      <c r="E9" s="859"/>
      <c r="F9" s="859"/>
      <c r="G9" s="860" t="s">
        <v>591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c r="A10" s="668" t="s">
        <v>30</v>
      </c>
      <c r="B10" s="669"/>
      <c r="C10" s="669"/>
      <c r="D10" s="669"/>
      <c r="E10" s="669"/>
      <c r="F10" s="669"/>
      <c r="G10" s="763" t="s">
        <v>621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8" t="s">
        <v>5</v>
      </c>
      <c r="B11" s="669"/>
      <c r="C11" s="669"/>
      <c r="D11" s="669"/>
      <c r="E11" s="669"/>
      <c r="F11" s="670"/>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85" t="s">
        <v>24</v>
      </c>
      <c r="B12" s="986"/>
      <c r="C12" s="986"/>
      <c r="D12" s="986"/>
      <c r="E12" s="986"/>
      <c r="F12" s="987"/>
      <c r="G12" s="769"/>
      <c r="H12" s="770"/>
      <c r="I12" s="770"/>
      <c r="J12" s="770"/>
      <c r="K12" s="770"/>
      <c r="L12" s="770"/>
      <c r="M12" s="770"/>
      <c r="N12" s="770"/>
      <c r="O12" s="77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31"/>
    </row>
    <row r="13" spans="1:50" ht="21" customHeight="1">
      <c r="A13" s="616"/>
      <c r="B13" s="617"/>
      <c r="C13" s="617"/>
      <c r="D13" s="617"/>
      <c r="E13" s="617"/>
      <c r="F13" s="618"/>
      <c r="G13" s="732" t="s">
        <v>6</v>
      </c>
      <c r="H13" s="733"/>
      <c r="I13" s="773" t="s">
        <v>7</v>
      </c>
      <c r="J13" s="774"/>
      <c r="K13" s="774"/>
      <c r="L13" s="774"/>
      <c r="M13" s="774"/>
      <c r="N13" s="774"/>
      <c r="O13" s="775"/>
      <c r="P13" s="665">
        <v>780</v>
      </c>
      <c r="Q13" s="666"/>
      <c r="R13" s="666"/>
      <c r="S13" s="666"/>
      <c r="T13" s="666"/>
      <c r="U13" s="666"/>
      <c r="V13" s="667"/>
      <c r="W13" s="665">
        <v>793</v>
      </c>
      <c r="X13" s="666"/>
      <c r="Y13" s="666"/>
      <c r="Z13" s="666"/>
      <c r="AA13" s="666"/>
      <c r="AB13" s="666"/>
      <c r="AC13" s="667"/>
      <c r="AD13" s="665">
        <v>837</v>
      </c>
      <c r="AE13" s="666"/>
      <c r="AF13" s="666"/>
      <c r="AG13" s="666"/>
      <c r="AH13" s="666"/>
      <c r="AI13" s="666"/>
      <c r="AJ13" s="667"/>
      <c r="AK13" s="665">
        <v>713</v>
      </c>
      <c r="AL13" s="666"/>
      <c r="AM13" s="666"/>
      <c r="AN13" s="666"/>
      <c r="AO13" s="666"/>
      <c r="AP13" s="666"/>
      <c r="AQ13" s="667"/>
      <c r="AR13" s="928"/>
      <c r="AS13" s="929"/>
      <c r="AT13" s="929"/>
      <c r="AU13" s="929"/>
      <c r="AV13" s="929"/>
      <c r="AW13" s="929"/>
      <c r="AX13" s="930"/>
    </row>
    <row r="14" spans="1:50" ht="21" customHeight="1">
      <c r="A14" s="616"/>
      <c r="B14" s="617"/>
      <c r="C14" s="617"/>
      <c r="D14" s="617"/>
      <c r="E14" s="617"/>
      <c r="F14" s="618"/>
      <c r="G14" s="734"/>
      <c r="H14" s="735"/>
      <c r="I14" s="720" t="s">
        <v>8</v>
      </c>
      <c r="J14" s="771"/>
      <c r="K14" s="771"/>
      <c r="L14" s="771"/>
      <c r="M14" s="771"/>
      <c r="N14" s="771"/>
      <c r="O14" s="772"/>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97"/>
      <c r="AS14" s="797"/>
      <c r="AT14" s="797"/>
      <c r="AU14" s="797"/>
      <c r="AV14" s="797"/>
      <c r="AW14" s="797"/>
      <c r="AX14" s="798"/>
    </row>
    <row r="15" spans="1:50" ht="21" customHeight="1">
      <c r="A15" s="616"/>
      <c r="B15" s="617"/>
      <c r="C15" s="617"/>
      <c r="D15" s="617"/>
      <c r="E15" s="617"/>
      <c r="F15" s="618"/>
      <c r="G15" s="734"/>
      <c r="H15" s="735"/>
      <c r="I15" s="720" t="s">
        <v>51</v>
      </c>
      <c r="J15" s="721"/>
      <c r="K15" s="721"/>
      <c r="L15" s="721"/>
      <c r="M15" s="721"/>
      <c r="N15" s="721"/>
      <c r="O15" s="722"/>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815"/>
    </row>
    <row r="16" spans="1:50" ht="21" customHeight="1">
      <c r="A16" s="616"/>
      <c r="B16" s="617"/>
      <c r="C16" s="617"/>
      <c r="D16" s="617"/>
      <c r="E16" s="617"/>
      <c r="F16" s="618"/>
      <c r="G16" s="734"/>
      <c r="H16" s="735"/>
      <c r="I16" s="720" t="s">
        <v>52</v>
      </c>
      <c r="J16" s="721"/>
      <c r="K16" s="721"/>
      <c r="L16" s="721"/>
      <c r="M16" s="721"/>
      <c r="N16" s="721"/>
      <c r="O16" s="722"/>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66"/>
      <c r="AS16" s="767"/>
      <c r="AT16" s="767"/>
      <c r="AU16" s="767"/>
      <c r="AV16" s="767"/>
      <c r="AW16" s="767"/>
      <c r="AX16" s="768"/>
    </row>
    <row r="17" spans="1:50" ht="24.75" customHeight="1">
      <c r="A17" s="616"/>
      <c r="B17" s="617"/>
      <c r="C17" s="617"/>
      <c r="D17" s="617"/>
      <c r="E17" s="617"/>
      <c r="F17" s="618"/>
      <c r="G17" s="734"/>
      <c r="H17" s="735"/>
      <c r="I17" s="720" t="s">
        <v>50</v>
      </c>
      <c r="J17" s="771"/>
      <c r="K17" s="771"/>
      <c r="L17" s="771"/>
      <c r="M17" s="771"/>
      <c r="N17" s="771"/>
      <c r="O17" s="772"/>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26"/>
      <c r="AS17" s="926"/>
      <c r="AT17" s="926"/>
      <c r="AU17" s="926"/>
      <c r="AV17" s="926"/>
      <c r="AW17" s="926"/>
      <c r="AX17" s="927"/>
    </row>
    <row r="18" spans="1:50" ht="24.75" customHeight="1">
      <c r="A18" s="616"/>
      <c r="B18" s="617"/>
      <c r="C18" s="617"/>
      <c r="D18" s="617"/>
      <c r="E18" s="617"/>
      <c r="F18" s="618"/>
      <c r="G18" s="736"/>
      <c r="H18" s="737"/>
      <c r="I18" s="725" t="s">
        <v>20</v>
      </c>
      <c r="J18" s="726"/>
      <c r="K18" s="726"/>
      <c r="L18" s="726"/>
      <c r="M18" s="726"/>
      <c r="N18" s="726"/>
      <c r="O18" s="727"/>
      <c r="P18" s="887">
        <f>SUM(P13:V17)</f>
        <v>780</v>
      </c>
      <c r="Q18" s="888"/>
      <c r="R18" s="888"/>
      <c r="S18" s="888"/>
      <c r="T18" s="888"/>
      <c r="U18" s="888"/>
      <c r="V18" s="889"/>
      <c r="W18" s="887">
        <f>SUM(W13:AC17)</f>
        <v>793</v>
      </c>
      <c r="X18" s="888"/>
      <c r="Y18" s="888"/>
      <c r="Z18" s="888"/>
      <c r="AA18" s="888"/>
      <c r="AB18" s="888"/>
      <c r="AC18" s="889"/>
      <c r="AD18" s="887">
        <f>SUM(AD13:AJ17)</f>
        <v>837</v>
      </c>
      <c r="AE18" s="888"/>
      <c r="AF18" s="888"/>
      <c r="AG18" s="888"/>
      <c r="AH18" s="888"/>
      <c r="AI18" s="888"/>
      <c r="AJ18" s="889"/>
      <c r="AK18" s="887">
        <f>SUM(AK13:AQ17)</f>
        <v>713</v>
      </c>
      <c r="AL18" s="888"/>
      <c r="AM18" s="888"/>
      <c r="AN18" s="888"/>
      <c r="AO18" s="888"/>
      <c r="AP18" s="888"/>
      <c r="AQ18" s="889"/>
      <c r="AR18" s="887">
        <f>SUM(AR13:AX17)</f>
        <v>0</v>
      </c>
      <c r="AS18" s="888"/>
      <c r="AT18" s="888"/>
      <c r="AU18" s="888"/>
      <c r="AV18" s="888"/>
      <c r="AW18" s="888"/>
      <c r="AX18" s="890"/>
    </row>
    <row r="19" spans="1:50" ht="24.75" customHeight="1">
      <c r="A19" s="616"/>
      <c r="B19" s="617"/>
      <c r="C19" s="617"/>
      <c r="D19" s="617"/>
      <c r="E19" s="617"/>
      <c r="F19" s="618"/>
      <c r="G19" s="885" t="s">
        <v>9</v>
      </c>
      <c r="H19" s="886"/>
      <c r="I19" s="886"/>
      <c r="J19" s="886"/>
      <c r="K19" s="886"/>
      <c r="L19" s="886"/>
      <c r="M19" s="886"/>
      <c r="N19" s="886"/>
      <c r="O19" s="886"/>
      <c r="P19" s="665">
        <v>780</v>
      </c>
      <c r="Q19" s="666"/>
      <c r="R19" s="666"/>
      <c r="S19" s="666"/>
      <c r="T19" s="666"/>
      <c r="U19" s="666"/>
      <c r="V19" s="667"/>
      <c r="W19" s="665">
        <v>662</v>
      </c>
      <c r="X19" s="666"/>
      <c r="Y19" s="666"/>
      <c r="Z19" s="666"/>
      <c r="AA19" s="666"/>
      <c r="AB19" s="666"/>
      <c r="AC19" s="667"/>
      <c r="AD19" s="665">
        <v>760</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c r="A20" s="616"/>
      <c r="B20" s="617"/>
      <c r="C20" s="617"/>
      <c r="D20" s="617"/>
      <c r="E20" s="617"/>
      <c r="F20" s="618"/>
      <c r="G20" s="885" t="s">
        <v>10</v>
      </c>
      <c r="H20" s="886"/>
      <c r="I20" s="886"/>
      <c r="J20" s="886"/>
      <c r="K20" s="886"/>
      <c r="L20" s="886"/>
      <c r="M20" s="886"/>
      <c r="N20" s="886"/>
      <c r="O20" s="886"/>
      <c r="P20" s="316">
        <f>IF(P18=0, "-", SUM(P19)/P18)</f>
        <v>1</v>
      </c>
      <c r="Q20" s="316"/>
      <c r="R20" s="316"/>
      <c r="S20" s="316"/>
      <c r="T20" s="316"/>
      <c r="U20" s="316"/>
      <c r="V20" s="316"/>
      <c r="W20" s="316">
        <f t="shared" ref="W20" si="0">IF(W18=0, "-", SUM(W19)/W18)</f>
        <v>0.83480453972257251</v>
      </c>
      <c r="X20" s="316"/>
      <c r="Y20" s="316"/>
      <c r="Z20" s="316"/>
      <c r="AA20" s="316"/>
      <c r="AB20" s="316"/>
      <c r="AC20" s="316"/>
      <c r="AD20" s="316">
        <f t="shared" ref="AD20" si="1">IF(AD18=0, "-", SUM(AD19)/AD18)</f>
        <v>0.90800477897252085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8"/>
      <c r="B21" s="859"/>
      <c r="C21" s="859"/>
      <c r="D21" s="859"/>
      <c r="E21" s="859"/>
      <c r="F21" s="98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0.83480453972257251</v>
      </c>
      <c r="X21" s="316"/>
      <c r="Y21" s="316"/>
      <c r="Z21" s="316"/>
      <c r="AA21" s="316"/>
      <c r="AB21" s="316"/>
      <c r="AC21" s="316"/>
      <c r="AD21" s="316">
        <f t="shared" ref="AD21" si="3">IF(AD19=0, "-", SUM(AD19)/SUM(AD13,AD14))</f>
        <v>0.90800477897252085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5" t="s">
        <v>433</v>
      </c>
      <c r="B22" s="956"/>
      <c r="C22" s="956"/>
      <c r="D22" s="956"/>
      <c r="E22" s="956"/>
      <c r="F22" s="957"/>
      <c r="G22" s="993" t="s">
        <v>337</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c r="A23" s="958"/>
      <c r="B23" s="959"/>
      <c r="C23" s="959"/>
      <c r="D23" s="959"/>
      <c r="E23" s="959"/>
      <c r="F23" s="960"/>
      <c r="G23" s="994" t="s">
        <v>592</v>
      </c>
      <c r="H23" s="995"/>
      <c r="I23" s="995"/>
      <c r="J23" s="995"/>
      <c r="K23" s="995"/>
      <c r="L23" s="995"/>
      <c r="M23" s="995"/>
      <c r="N23" s="995"/>
      <c r="O23" s="996"/>
      <c r="P23" s="928">
        <v>713</v>
      </c>
      <c r="Q23" s="929"/>
      <c r="R23" s="929"/>
      <c r="S23" s="929"/>
      <c r="T23" s="929"/>
      <c r="U23" s="929"/>
      <c r="V23" s="945"/>
      <c r="W23" s="928"/>
      <c r="X23" s="929"/>
      <c r="Y23" s="929"/>
      <c r="Z23" s="929"/>
      <c r="AA23" s="929"/>
      <c r="AB23" s="929"/>
      <c r="AC23" s="945"/>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c r="A24" s="958"/>
      <c r="B24" s="959"/>
      <c r="C24" s="959"/>
      <c r="D24" s="959"/>
      <c r="E24" s="959"/>
      <c r="F24" s="960"/>
      <c r="G24" s="946"/>
      <c r="H24" s="947"/>
      <c r="I24" s="947"/>
      <c r="J24" s="947"/>
      <c r="K24" s="947"/>
      <c r="L24" s="947"/>
      <c r="M24" s="947"/>
      <c r="N24" s="947"/>
      <c r="O24" s="948"/>
      <c r="P24" s="665"/>
      <c r="Q24" s="666"/>
      <c r="R24" s="666"/>
      <c r="S24" s="666"/>
      <c r="T24" s="666"/>
      <c r="U24" s="666"/>
      <c r="V24" s="667"/>
      <c r="W24" s="665"/>
      <c r="X24" s="666"/>
      <c r="Y24" s="666"/>
      <c r="Z24" s="666"/>
      <c r="AA24" s="666"/>
      <c r="AB24" s="666"/>
      <c r="AC24" s="667"/>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c r="A25" s="958"/>
      <c r="B25" s="959"/>
      <c r="C25" s="959"/>
      <c r="D25" s="959"/>
      <c r="E25" s="959"/>
      <c r="F25" s="960"/>
      <c r="G25" s="946"/>
      <c r="H25" s="947"/>
      <c r="I25" s="947"/>
      <c r="J25" s="947"/>
      <c r="K25" s="947"/>
      <c r="L25" s="947"/>
      <c r="M25" s="947"/>
      <c r="N25" s="947"/>
      <c r="O25" s="948"/>
      <c r="P25" s="665"/>
      <c r="Q25" s="666"/>
      <c r="R25" s="666"/>
      <c r="S25" s="666"/>
      <c r="T25" s="666"/>
      <c r="U25" s="666"/>
      <c r="V25" s="667"/>
      <c r="W25" s="665"/>
      <c r="X25" s="666"/>
      <c r="Y25" s="666"/>
      <c r="Z25" s="666"/>
      <c r="AA25" s="666"/>
      <c r="AB25" s="666"/>
      <c r="AC25" s="667"/>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c r="A26" s="958"/>
      <c r="B26" s="959"/>
      <c r="C26" s="959"/>
      <c r="D26" s="959"/>
      <c r="E26" s="959"/>
      <c r="F26" s="960"/>
      <c r="G26" s="946"/>
      <c r="H26" s="947"/>
      <c r="I26" s="947"/>
      <c r="J26" s="947"/>
      <c r="K26" s="947"/>
      <c r="L26" s="947"/>
      <c r="M26" s="947"/>
      <c r="N26" s="947"/>
      <c r="O26" s="948"/>
      <c r="P26" s="665"/>
      <c r="Q26" s="666"/>
      <c r="R26" s="666"/>
      <c r="S26" s="666"/>
      <c r="T26" s="666"/>
      <c r="U26" s="666"/>
      <c r="V26" s="667"/>
      <c r="W26" s="665"/>
      <c r="X26" s="666"/>
      <c r="Y26" s="666"/>
      <c r="Z26" s="666"/>
      <c r="AA26" s="666"/>
      <c r="AB26" s="666"/>
      <c r="AC26" s="667"/>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65"/>
      <c r="Q27" s="666"/>
      <c r="R27" s="666"/>
      <c r="S27" s="666"/>
      <c r="T27" s="666"/>
      <c r="U27" s="666"/>
      <c r="V27" s="667"/>
      <c r="W27" s="665"/>
      <c r="X27" s="666"/>
      <c r="Y27" s="666"/>
      <c r="Z27" s="666"/>
      <c r="AA27" s="666"/>
      <c r="AB27" s="666"/>
      <c r="AC27" s="667"/>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341</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338</v>
      </c>
      <c r="H29" s="953"/>
      <c r="I29" s="953"/>
      <c r="J29" s="953"/>
      <c r="K29" s="953"/>
      <c r="L29" s="953"/>
      <c r="M29" s="953"/>
      <c r="N29" s="953"/>
      <c r="O29" s="954"/>
      <c r="P29" s="665">
        <f>AK13</f>
        <v>713</v>
      </c>
      <c r="Q29" s="666"/>
      <c r="R29" s="666"/>
      <c r="S29" s="666"/>
      <c r="T29" s="666"/>
      <c r="U29" s="666"/>
      <c r="V29" s="667"/>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70" t="s">
        <v>353</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397</v>
      </c>
      <c r="AF30" s="868"/>
      <c r="AG30" s="868"/>
      <c r="AH30" s="869"/>
      <c r="AI30" s="867" t="s">
        <v>419</v>
      </c>
      <c r="AJ30" s="868"/>
      <c r="AK30" s="868"/>
      <c r="AL30" s="869"/>
      <c r="AM30" s="924" t="s">
        <v>424</v>
      </c>
      <c r="AN30" s="924"/>
      <c r="AO30" s="924"/>
      <c r="AP30" s="867"/>
      <c r="AQ30" s="776" t="s">
        <v>235</v>
      </c>
      <c r="AR30" s="777"/>
      <c r="AS30" s="777"/>
      <c r="AT30" s="778"/>
      <c r="AU30" s="783" t="s">
        <v>134</v>
      </c>
      <c r="AV30" s="783"/>
      <c r="AW30" s="783"/>
      <c r="AX30" s="925"/>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236</v>
      </c>
      <c r="AT31" s="133"/>
      <c r="AU31" s="198"/>
      <c r="AV31" s="198"/>
      <c r="AW31" s="397" t="s">
        <v>181</v>
      </c>
      <c r="AX31" s="398"/>
    </row>
    <row r="32" spans="1:50" ht="23.25" customHeight="1">
      <c r="A32" s="402"/>
      <c r="B32" s="400"/>
      <c r="C32" s="400"/>
      <c r="D32" s="400"/>
      <c r="E32" s="400"/>
      <c r="F32" s="401"/>
      <c r="G32" s="563" t="s">
        <v>593</v>
      </c>
      <c r="H32" s="564"/>
      <c r="I32" s="564"/>
      <c r="J32" s="564"/>
      <c r="K32" s="564"/>
      <c r="L32" s="564"/>
      <c r="M32" s="564"/>
      <c r="N32" s="564"/>
      <c r="O32" s="565"/>
      <c r="P32" s="104" t="s">
        <v>594</v>
      </c>
      <c r="Q32" s="104"/>
      <c r="R32" s="104"/>
      <c r="S32" s="104"/>
      <c r="T32" s="104"/>
      <c r="U32" s="104"/>
      <c r="V32" s="104"/>
      <c r="W32" s="104"/>
      <c r="X32" s="105"/>
      <c r="Y32" s="473" t="s">
        <v>12</v>
      </c>
      <c r="Z32" s="533"/>
      <c r="AA32" s="534"/>
      <c r="AB32" s="463" t="s">
        <v>567</v>
      </c>
      <c r="AC32" s="463"/>
      <c r="AD32" s="463"/>
      <c r="AE32" s="216">
        <v>192</v>
      </c>
      <c r="AF32" s="217"/>
      <c r="AG32" s="217"/>
      <c r="AH32" s="217"/>
      <c r="AI32" s="216">
        <v>193</v>
      </c>
      <c r="AJ32" s="217"/>
      <c r="AK32" s="217"/>
      <c r="AL32" s="217"/>
      <c r="AM32" s="216">
        <v>193</v>
      </c>
      <c r="AN32" s="217"/>
      <c r="AO32" s="217"/>
      <c r="AP32" s="217"/>
      <c r="AQ32" s="339"/>
      <c r="AR32" s="206"/>
      <c r="AS32" s="206"/>
      <c r="AT32" s="340"/>
      <c r="AU32" s="217"/>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567</v>
      </c>
      <c r="AC33" s="525"/>
      <c r="AD33" s="525"/>
      <c r="AE33" s="216">
        <v>192</v>
      </c>
      <c r="AF33" s="217"/>
      <c r="AG33" s="217"/>
      <c r="AH33" s="217"/>
      <c r="AI33" s="216">
        <v>193</v>
      </c>
      <c r="AJ33" s="217"/>
      <c r="AK33" s="217"/>
      <c r="AL33" s="217"/>
      <c r="AM33" s="216">
        <v>193</v>
      </c>
      <c r="AN33" s="217"/>
      <c r="AO33" s="217"/>
      <c r="AP33" s="217"/>
      <c r="AQ33" s="339">
        <v>193</v>
      </c>
      <c r="AR33" s="206"/>
      <c r="AS33" s="206"/>
      <c r="AT33" s="340"/>
      <c r="AU33" s="217"/>
      <c r="AV33" s="217"/>
      <c r="AW33" s="217"/>
      <c r="AX33" s="219"/>
    </row>
    <row r="34" spans="1:50" ht="51"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100</v>
      </c>
      <c r="AF34" s="217"/>
      <c r="AG34" s="217"/>
      <c r="AH34" s="217"/>
      <c r="AI34" s="216">
        <v>100</v>
      </c>
      <c r="AJ34" s="217"/>
      <c r="AK34" s="217"/>
      <c r="AL34" s="217"/>
      <c r="AM34" s="216">
        <v>100</v>
      </c>
      <c r="AN34" s="217"/>
      <c r="AO34" s="217"/>
      <c r="AP34" s="217"/>
      <c r="AQ34" s="339"/>
      <c r="AR34" s="206"/>
      <c r="AS34" s="206"/>
      <c r="AT34" s="340"/>
      <c r="AU34" s="217"/>
      <c r="AV34" s="217"/>
      <c r="AW34" s="217"/>
      <c r="AX34" s="219"/>
    </row>
    <row r="35" spans="1:50" ht="23.25" customHeight="1">
      <c r="A35" s="224" t="s">
        <v>385</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9" t="s">
        <v>353</v>
      </c>
      <c r="B37" s="780"/>
      <c r="C37" s="780"/>
      <c r="D37" s="780"/>
      <c r="E37" s="780"/>
      <c r="F37" s="78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19"/>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v>2</v>
      </c>
      <c r="AR38" s="199"/>
      <c r="AS38" s="132" t="s">
        <v>236</v>
      </c>
      <c r="AT38" s="133"/>
      <c r="AU38" s="198"/>
      <c r="AV38" s="198"/>
      <c r="AW38" s="397" t="s">
        <v>181</v>
      </c>
      <c r="AX38" s="398"/>
    </row>
    <row r="39" spans="1:50" ht="23.25" customHeight="1">
      <c r="A39" s="402"/>
      <c r="B39" s="400"/>
      <c r="C39" s="400"/>
      <c r="D39" s="400"/>
      <c r="E39" s="400"/>
      <c r="F39" s="401"/>
      <c r="G39" s="563" t="s">
        <v>568</v>
      </c>
      <c r="H39" s="564"/>
      <c r="I39" s="564"/>
      <c r="J39" s="564"/>
      <c r="K39" s="564"/>
      <c r="L39" s="564"/>
      <c r="M39" s="564"/>
      <c r="N39" s="564"/>
      <c r="O39" s="565"/>
      <c r="P39" s="104" t="s">
        <v>569</v>
      </c>
      <c r="Q39" s="104"/>
      <c r="R39" s="104"/>
      <c r="S39" s="104"/>
      <c r="T39" s="104"/>
      <c r="U39" s="104"/>
      <c r="V39" s="104"/>
      <c r="W39" s="104"/>
      <c r="X39" s="105"/>
      <c r="Y39" s="473" t="s">
        <v>12</v>
      </c>
      <c r="Z39" s="533"/>
      <c r="AA39" s="534"/>
      <c r="AB39" s="463" t="s">
        <v>571</v>
      </c>
      <c r="AC39" s="463"/>
      <c r="AD39" s="463"/>
      <c r="AE39" s="216">
        <v>2</v>
      </c>
      <c r="AF39" s="217"/>
      <c r="AG39" s="217"/>
      <c r="AH39" s="217"/>
      <c r="AI39" s="216">
        <v>2</v>
      </c>
      <c r="AJ39" s="217"/>
      <c r="AK39" s="217"/>
      <c r="AL39" s="217"/>
      <c r="AM39" s="216">
        <v>3</v>
      </c>
      <c r="AN39" s="217"/>
      <c r="AO39" s="217"/>
      <c r="AP39" s="217"/>
      <c r="AQ39" s="339"/>
      <c r="AR39" s="206"/>
      <c r="AS39" s="206"/>
      <c r="AT39" s="340"/>
      <c r="AU39" s="217"/>
      <c r="AV39" s="217"/>
      <c r="AW39" s="217"/>
      <c r="AX39" s="219"/>
    </row>
    <row r="40" spans="1:50" ht="23.25"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571</v>
      </c>
      <c r="AC40" s="525"/>
      <c r="AD40" s="525"/>
      <c r="AE40" s="216">
        <v>5</v>
      </c>
      <c r="AF40" s="217"/>
      <c r="AG40" s="217"/>
      <c r="AH40" s="217"/>
      <c r="AI40" s="216">
        <v>5</v>
      </c>
      <c r="AJ40" s="217"/>
      <c r="AK40" s="217"/>
      <c r="AL40" s="217"/>
      <c r="AM40" s="216">
        <v>5</v>
      </c>
      <c r="AN40" s="217"/>
      <c r="AO40" s="217"/>
      <c r="AP40" s="217"/>
      <c r="AQ40" s="339">
        <v>5</v>
      </c>
      <c r="AR40" s="206"/>
      <c r="AS40" s="206"/>
      <c r="AT40" s="340"/>
      <c r="AU40" s="217"/>
      <c r="AV40" s="217"/>
      <c r="AW40" s="217"/>
      <c r="AX40" s="219"/>
    </row>
    <row r="41" spans="1:50" ht="23.25"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v>40</v>
      </c>
      <c r="AF41" s="217"/>
      <c r="AG41" s="217"/>
      <c r="AH41" s="217"/>
      <c r="AI41" s="216">
        <v>40</v>
      </c>
      <c r="AJ41" s="217"/>
      <c r="AK41" s="217"/>
      <c r="AL41" s="217"/>
      <c r="AM41" s="216">
        <v>60</v>
      </c>
      <c r="AN41" s="217"/>
      <c r="AO41" s="217"/>
      <c r="AP41" s="217"/>
      <c r="AQ41" s="339"/>
      <c r="AR41" s="206"/>
      <c r="AS41" s="206"/>
      <c r="AT41" s="340"/>
      <c r="AU41" s="217"/>
      <c r="AV41" s="217"/>
      <c r="AW41" s="217"/>
      <c r="AX41" s="219"/>
    </row>
    <row r="42" spans="1:50" ht="23.25" customHeight="1">
      <c r="A42" s="224" t="s">
        <v>385</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9" t="s">
        <v>353</v>
      </c>
      <c r="B44" s="780"/>
      <c r="C44" s="780"/>
      <c r="D44" s="780"/>
      <c r="E44" s="780"/>
      <c r="F44" s="78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19"/>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v>2</v>
      </c>
      <c r="AR45" s="199"/>
      <c r="AS45" s="132" t="s">
        <v>236</v>
      </c>
      <c r="AT45" s="133"/>
      <c r="AU45" s="198"/>
      <c r="AV45" s="198"/>
      <c r="AW45" s="397" t="s">
        <v>181</v>
      </c>
      <c r="AX45" s="398"/>
    </row>
    <row r="46" spans="1:50" ht="23.25" customHeight="1">
      <c r="A46" s="402"/>
      <c r="B46" s="400"/>
      <c r="C46" s="400"/>
      <c r="D46" s="400"/>
      <c r="E46" s="400"/>
      <c r="F46" s="401"/>
      <c r="G46" s="563" t="s">
        <v>573</v>
      </c>
      <c r="H46" s="564"/>
      <c r="I46" s="564"/>
      <c r="J46" s="564"/>
      <c r="K46" s="564"/>
      <c r="L46" s="564"/>
      <c r="M46" s="564"/>
      <c r="N46" s="564"/>
      <c r="O46" s="565"/>
      <c r="P46" s="104" t="s">
        <v>574</v>
      </c>
      <c r="Q46" s="104"/>
      <c r="R46" s="104"/>
      <c r="S46" s="104"/>
      <c r="T46" s="104"/>
      <c r="U46" s="104"/>
      <c r="V46" s="104"/>
      <c r="W46" s="104"/>
      <c r="X46" s="105"/>
      <c r="Y46" s="473" t="s">
        <v>12</v>
      </c>
      <c r="Z46" s="533"/>
      <c r="AA46" s="534"/>
      <c r="AB46" s="463" t="s">
        <v>571</v>
      </c>
      <c r="AC46" s="463"/>
      <c r="AD46" s="463"/>
      <c r="AE46" s="216">
        <v>0</v>
      </c>
      <c r="AF46" s="217"/>
      <c r="AG46" s="217"/>
      <c r="AH46" s="217"/>
      <c r="AI46" s="216">
        <v>0</v>
      </c>
      <c r="AJ46" s="217"/>
      <c r="AK46" s="217"/>
      <c r="AL46" s="217"/>
      <c r="AM46" s="216">
        <v>1</v>
      </c>
      <c r="AN46" s="217"/>
      <c r="AO46" s="217"/>
      <c r="AP46" s="217"/>
      <c r="AQ46" s="339"/>
      <c r="AR46" s="206"/>
      <c r="AS46" s="206"/>
      <c r="AT46" s="340"/>
      <c r="AU46" s="217"/>
      <c r="AV46" s="217"/>
      <c r="AW46" s="217"/>
      <c r="AX46" s="219"/>
    </row>
    <row r="47" spans="1:50" ht="23.25"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t="s">
        <v>571</v>
      </c>
      <c r="AC47" s="525"/>
      <c r="AD47" s="525"/>
      <c r="AE47" s="216">
        <v>1</v>
      </c>
      <c r="AF47" s="217"/>
      <c r="AG47" s="217"/>
      <c r="AH47" s="217"/>
      <c r="AI47" s="216">
        <v>1</v>
      </c>
      <c r="AJ47" s="217"/>
      <c r="AK47" s="217"/>
      <c r="AL47" s="217"/>
      <c r="AM47" s="216">
        <v>1</v>
      </c>
      <c r="AN47" s="217"/>
      <c r="AO47" s="217"/>
      <c r="AP47" s="217"/>
      <c r="AQ47" s="339">
        <v>1</v>
      </c>
      <c r="AR47" s="206"/>
      <c r="AS47" s="206"/>
      <c r="AT47" s="340"/>
      <c r="AU47" s="217"/>
      <c r="AV47" s="217"/>
      <c r="AW47" s="217"/>
      <c r="AX47" s="219"/>
    </row>
    <row r="48" spans="1:50" ht="23.25"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v>0</v>
      </c>
      <c r="AF48" s="217"/>
      <c r="AG48" s="217"/>
      <c r="AH48" s="217"/>
      <c r="AI48" s="216">
        <v>0</v>
      </c>
      <c r="AJ48" s="217"/>
      <c r="AK48" s="217"/>
      <c r="AL48" s="217"/>
      <c r="AM48" s="216">
        <v>100</v>
      </c>
      <c r="AN48" s="217"/>
      <c r="AO48" s="217"/>
      <c r="AP48" s="217"/>
      <c r="AQ48" s="339"/>
      <c r="AR48" s="206"/>
      <c r="AS48" s="206"/>
      <c r="AT48" s="340"/>
      <c r="AU48" s="217"/>
      <c r="AV48" s="217"/>
      <c r="AW48" s="217"/>
      <c r="AX48" s="219"/>
    </row>
    <row r="49" spans="1:50" ht="23.25" customHeight="1">
      <c r="A49" s="224" t="s">
        <v>385</v>
      </c>
      <c r="B49" s="225"/>
      <c r="C49" s="225"/>
      <c r="D49" s="225"/>
      <c r="E49" s="225"/>
      <c r="F49" s="226"/>
      <c r="G49" s="230" t="s">
        <v>572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9"/>
      <c r="AF77" s="900"/>
      <c r="AG77" s="900"/>
      <c r="AH77" s="900"/>
      <c r="AI77" s="899"/>
      <c r="AJ77" s="900"/>
      <c r="AK77" s="900"/>
      <c r="AL77" s="900"/>
      <c r="AM77" s="899"/>
      <c r="AN77" s="900"/>
      <c r="AO77" s="900"/>
      <c r="AP77" s="900"/>
      <c r="AQ77" s="339"/>
      <c r="AR77" s="206"/>
      <c r="AS77" s="206"/>
      <c r="AT77" s="340"/>
      <c r="AU77" s="217"/>
      <c r="AV77" s="217"/>
      <c r="AW77" s="217"/>
      <c r="AX77" s="219"/>
    </row>
    <row r="78" spans="1:50" ht="69.75" hidden="1" customHeight="1">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9"/>
    </row>
    <row r="80" spans="1:50" ht="18.75" hidden="1" customHeight="1">
      <c r="A80" s="87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74"/>
      <c r="B82" s="529"/>
      <c r="C82" s="430"/>
      <c r="D82" s="430"/>
      <c r="E82" s="430"/>
      <c r="F82" s="431"/>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c r="A83" s="874"/>
      <c r="B83" s="529"/>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c r="A84" s="874"/>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c r="A85" s="87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7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7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7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7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7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c r="A91" s="87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7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7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7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7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7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7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7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7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3"/>
      <c r="Z100" s="864"/>
      <c r="AA100" s="865"/>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c r="A101" s="424"/>
      <c r="B101" s="425"/>
      <c r="C101" s="425"/>
      <c r="D101" s="425"/>
      <c r="E101" s="425"/>
      <c r="F101" s="426"/>
      <c r="G101" s="104" t="s">
        <v>575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567</v>
      </c>
      <c r="AC101" s="463"/>
      <c r="AD101" s="463"/>
      <c r="AE101" s="216">
        <v>314</v>
      </c>
      <c r="AF101" s="217"/>
      <c r="AG101" s="217"/>
      <c r="AH101" s="218"/>
      <c r="AI101" s="216">
        <v>299</v>
      </c>
      <c r="AJ101" s="217"/>
      <c r="AK101" s="217"/>
      <c r="AL101" s="218"/>
      <c r="AM101" s="216">
        <v>301</v>
      </c>
      <c r="AN101" s="217"/>
      <c r="AO101" s="217"/>
      <c r="AP101" s="218"/>
      <c r="AQ101" s="216"/>
      <c r="AR101" s="217"/>
      <c r="AS101" s="217"/>
      <c r="AT101" s="218"/>
      <c r="AU101" s="216"/>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567</v>
      </c>
      <c r="AC102" s="463"/>
      <c r="AD102" s="463"/>
      <c r="AE102" s="420">
        <v>350</v>
      </c>
      <c r="AF102" s="420"/>
      <c r="AG102" s="420"/>
      <c r="AH102" s="420"/>
      <c r="AI102" s="420">
        <v>300</v>
      </c>
      <c r="AJ102" s="420"/>
      <c r="AK102" s="420"/>
      <c r="AL102" s="420"/>
      <c r="AM102" s="420">
        <v>300</v>
      </c>
      <c r="AN102" s="420"/>
      <c r="AO102" s="420"/>
      <c r="AP102" s="420"/>
      <c r="AQ102" s="271">
        <v>300</v>
      </c>
      <c r="AR102" s="272"/>
      <c r="AS102" s="272"/>
      <c r="AT102" s="317"/>
      <c r="AU102" s="271"/>
      <c r="AV102" s="272"/>
      <c r="AW102" s="272"/>
      <c r="AX102" s="317"/>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c r="A116" s="441"/>
      <c r="B116" s="442"/>
      <c r="C116" s="442"/>
      <c r="D116" s="442"/>
      <c r="E116" s="442"/>
      <c r="F116" s="443"/>
      <c r="G116" s="392" t="s">
        <v>595</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596</v>
      </c>
      <c r="AC116" s="465"/>
      <c r="AD116" s="466"/>
      <c r="AE116" s="216">
        <v>80</v>
      </c>
      <c r="AF116" s="217"/>
      <c r="AG116" s="217"/>
      <c r="AH116" s="218"/>
      <c r="AI116" s="216">
        <v>68</v>
      </c>
      <c r="AJ116" s="217"/>
      <c r="AK116" s="217"/>
      <c r="AL116" s="218"/>
      <c r="AM116" s="420">
        <v>68</v>
      </c>
      <c r="AN116" s="420"/>
      <c r="AO116" s="420"/>
      <c r="AP116" s="420"/>
      <c r="AQ116" s="216">
        <v>71</v>
      </c>
      <c r="AR116" s="217"/>
      <c r="AS116" s="217"/>
      <c r="AT116" s="217"/>
      <c r="AU116" s="217"/>
      <c r="AV116" s="217"/>
      <c r="AW116" s="217"/>
      <c r="AX116" s="219"/>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597</v>
      </c>
      <c r="AC117" s="475"/>
      <c r="AD117" s="476"/>
      <c r="AE117" s="553" t="s">
        <v>622</v>
      </c>
      <c r="AF117" s="553"/>
      <c r="AG117" s="553"/>
      <c r="AH117" s="553"/>
      <c r="AI117" s="553" t="s">
        <v>598</v>
      </c>
      <c r="AJ117" s="553"/>
      <c r="AK117" s="553"/>
      <c r="AL117" s="553"/>
      <c r="AM117" s="553" t="s">
        <v>598</v>
      </c>
      <c r="AN117" s="553"/>
      <c r="AO117" s="553"/>
      <c r="AP117" s="553"/>
      <c r="AQ117" s="553" t="s">
        <v>599</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c r="A119" s="441"/>
      <c r="B119" s="442"/>
      <c r="C119" s="442"/>
      <c r="D119" s="442"/>
      <c r="E119" s="442"/>
      <c r="F119" s="443"/>
      <c r="G119" s="392"/>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412</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578</v>
      </c>
      <c r="H154" s="104"/>
      <c r="I154" s="104"/>
      <c r="J154" s="104"/>
      <c r="K154" s="104"/>
      <c r="L154" s="104"/>
      <c r="M154" s="104"/>
      <c r="N154" s="104"/>
      <c r="O154" s="104"/>
      <c r="P154" s="105"/>
      <c r="Q154" s="124" t="s">
        <v>579</v>
      </c>
      <c r="R154" s="104"/>
      <c r="S154" s="104"/>
      <c r="T154" s="104"/>
      <c r="U154" s="104"/>
      <c r="V154" s="104"/>
      <c r="W154" s="104"/>
      <c r="X154" s="104"/>
      <c r="Y154" s="104"/>
      <c r="Z154" s="104"/>
      <c r="AA154" s="291"/>
      <c r="AB154" s="140" t="s">
        <v>581</v>
      </c>
      <c r="AC154" s="141"/>
      <c r="AD154" s="141"/>
      <c r="AE154" s="124" t="s">
        <v>580</v>
      </c>
      <c r="AF154" s="104"/>
      <c r="AG154" s="104"/>
      <c r="AH154" s="104"/>
      <c r="AI154" s="104"/>
      <c r="AJ154" s="104"/>
      <c r="AK154" s="104"/>
      <c r="AL154" s="104"/>
      <c r="AM154" s="104"/>
      <c r="AN154" s="104"/>
      <c r="AO154" s="104"/>
      <c r="AP154" s="104"/>
      <c r="AQ154" s="104"/>
      <c r="AR154" s="104"/>
      <c r="AS154" s="104"/>
      <c r="AT154" s="104"/>
      <c r="AU154" s="104"/>
      <c r="AV154" s="104"/>
      <c r="AW154" s="104"/>
      <c r="AX154" s="125"/>
    </row>
    <row r="155" spans="1:50" ht="99"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26"/>
      <c r="AF155" s="110"/>
      <c r="AG155" s="110"/>
      <c r="AH155" s="110"/>
      <c r="AI155" s="110"/>
      <c r="AJ155" s="110"/>
      <c r="AK155" s="110"/>
      <c r="AL155" s="110"/>
      <c r="AM155" s="110"/>
      <c r="AN155" s="110"/>
      <c r="AO155" s="110"/>
      <c r="AP155" s="110"/>
      <c r="AQ155" s="110"/>
      <c r="AR155" s="110"/>
      <c r="AS155" s="110"/>
      <c r="AT155" s="110"/>
      <c r="AU155" s="110"/>
      <c r="AV155" s="110"/>
      <c r="AW155" s="110"/>
      <c r="AX155" s="12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80.7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8.7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0.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427</v>
      </c>
      <c r="D430" s="940"/>
      <c r="E430" s="173" t="s">
        <v>405</v>
      </c>
      <c r="F430" s="907"/>
      <c r="G430" s="908" t="s">
        <v>255</v>
      </c>
      <c r="H430" s="122"/>
      <c r="I430" s="122"/>
      <c r="J430" s="909"/>
      <c r="K430" s="910"/>
      <c r="L430" s="910"/>
      <c r="M430" s="910"/>
      <c r="N430" s="910"/>
      <c r="O430" s="910"/>
      <c r="P430" s="910"/>
      <c r="Q430" s="910"/>
      <c r="R430" s="910"/>
      <c r="S430" s="910"/>
      <c r="T430" s="91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2"/>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409</v>
      </c>
      <c r="F484" s="174"/>
      <c r="G484" s="908" t="s">
        <v>255</v>
      </c>
      <c r="H484" s="122"/>
      <c r="I484" s="122"/>
      <c r="J484" s="909"/>
      <c r="K484" s="910"/>
      <c r="L484" s="910"/>
      <c r="M484" s="910"/>
      <c r="N484" s="910"/>
      <c r="O484" s="910"/>
      <c r="P484" s="910"/>
      <c r="Q484" s="910"/>
      <c r="R484" s="910"/>
      <c r="S484" s="910"/>
      <c r="T484" s="91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2"/>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410</v>
      </c>
      <c r="F538" s="174"/>
      <c r="G538" s="908" t="s">
        <v>255</v>
      </c>
      <c r="H538" s="122"/>
      <c r="I538" s="122"/>
      <c r="J538" s="909"/>
      <c r="K538" s="910"/>
      <c r="L538" s="910"/>
      <c r="M538" s="910"/>
      <c r="N538" s="910"/>
      <c r="O538" s="910"/>
      <c r="P538" s="910"/>
      <c r="Q538" s="910"/>
      <c r="R538" s="910"/>
      <c r="S538" s="910"/>
      <c r="T538" s="91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2"/>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409</v>
      </c>
      <c r="F592" s="174"/>
      <c r="G592" s="908" t="s">
        <v>255</v>
      </c>
      <c r="H592" s="122"/>
      <c r="I592" s="122"/>
      <c r="J592" s="909"/>
      <c r="K592" s="910"/>
      <c r="L592" s="910"/>
      <c r="M592" s="910"/>
      <c r="N592" s="910"/>
      <c r="O592" s="910"/>
      <c r="P592" s="910"/>
      <c r="Q592" s="910"/>
      <c r="R592" s="910"/>
      <c r="S592" s="910"/>
      <c r="T592" s="91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2"/>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410</v>
      </c>
      <c r="F646" s="174"/>
      <c r="G646" s="908" t="s">
        <v>255</v>
      </c>
      <c r="H646" s="122"/>
      <c r="I646" s="122"/>
      <c r="J646" s="909"/>
      <c r="K646" s="910"/>
      <c r="L646" s="910"/>
      <c r="M646" s="910"/>
      <c r="N646" s="910"/>
      <c r="O646" s="910"/>
      <c r="P646" s="910"/>
      <c r="Q646" s="910"/>
      <c r="R646" s="910"/>
      <c r="S646" s="910"/>
      <c r="T646" s="91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2"/>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3" t="s">
        <v>31</v>
      </c>
      <c r="AH701" s="381"/>
      <c r="AI701" s="381"/>
      <c r="AJ701" s="381"/>
      <c r="AK701" s="381"/>
      <c r="AL701" s="381"/>
      <c r="AM701" s="381"/>
      <c r="AN701" s="381"/>
      <c r="AO701" s="381"/>
      <c r="AP701" s="381"/>
      <c r="AQ701" s="381"/>
      <c r="AR701" s="381"/>
      <c r="AS701" s="381"/>
      <c r="AT701" s="381"/>
      <c r="AU701" s="381"/>
      <c r="AV701" s="381"/>
      <c r="AW701" s="381"/>
      <c r="AX701" s="834"/>
    </row>
    <row r="702" spans="1:50" ht="27" customHeight="1">
      <c r="A702" s="879" t="s">
        <v>140</v>
      </c>
      <c r="B702" s="880"/>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566</v>
      </c>
      <c r="AE702" s="345"/>
      <c r="AF702" s="345"/>
      <c r="AG702" s="384" t="s">
        <v>600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1"/>
      <c r="AD703" s="326" t="s">
        <v>566</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566</v>
      </c>
      <c r="AE704" s="792"/>
      <c r="AF704" s="792"/>
      <c r="AG704" s="658" t="s">
        <v>600</v>
      </c>
      <c r="AH704" s="659"/>
      <c r="AI704" s="659"/>
      <c r="AJ704" s="659"/>
      <c r="AK704" s="659"/>
      <c r="AL704" s="659"/>
      <c r="AM704" s="659"/>
      <c r="AN704" s="659"/>
      <c r="AO704" s="659"/>
      <c r="AP704" s="659"/>
      <c r="AQ704" s="659"/>
      <c r="AR704" s="659"/>
      <c r="AS704" s="659"/>
      <c r="AT704" s="659"/>
      <c r="AU704" s="659"/>
      <c r="AV704" s="659"/>
      <c r="AW704" s="659"/>
      <c r="AX704" s="660"/>
    </row>
    <row r="705" spans="1:50" ht="27" customHeight="1">
      <c r="A705" s="642" t="s">
        <v>39</v>
      </c>
      <c r="B705" s="643"/>
      <c r="C705" s="830" t="s">
        <v>41</v>
      </c>
      <c r="D705" s="83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2"/>
      <c r="AD705" s="723" t="s">
        <v>584</v>
      </c>
      <c r="AE705" s="724"/>
      <c r="AF705" s="724"/>
      <c r="AG705" s="655" t="s">
        <v>601</v>
      </c>
      <c r="AH705" s="656"/>
      <c r="AI705" s="656"/>
      <c r="AJ705" s="656"/>
      <c r="AK705" s="656"/>
      <c r="AL705" s="656"/>
      <c r="AM705" s="656"/>
      <c r="AN705" s="656"/>
      <c r="AO705" s="656"/>
      <c r="AP705" s="656"/>
      <c r="AQ705" s="656"/>
      <c r="AR705" s="656"/>
      <c r="AS705" s="656"/>
      <c r="AT705" s="656"/>
      <c r="AU705" s="656"/>
      <c r="AV705" s="656"/>
      <c r="AW705" s="656"/>
      <c r="AX705" s="657"/>
    </row>
    <row r="706" spans="1:50" ht="35.25" customHeight="1">
      <c r="A706" s="644"/>
      <c r="B706" s="645"/>
      <c r="C706" s="803"/>
      <c r="D706" s="804"/>
      <c r="E706" s="739" t="s">
        <v>386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583</v>
      </c>
      <c r="AE706" s="327"/>
      <c r="AF706" s="671"/>
      <c r="AG706" s="658"/>
      <c r="AH706" s="659"/>
      <c r="AI706" s="659"/>
      <c r="AJ706" s="659"/>
      <c r="AK706" s="659"/>
      <c r="AL706" s="659"/>
      <c r="AM706" s="659"/>
      <c r="AN706" s="659"/>
      <c r="AO706" s="659"/>
      <c r="AP706" s="659"/>
      <c r="AQ706" s="659"/>
      <c r="AR706" s="659"/>
      <c r="AS706" s="659"/>
      <c r="AT706" s="659"/>
      <c r="AU706" s="659"/>
      <c r="AV706" s="659"/>
      <c r="AW706" s="659"/>
      <c r="AX706" s="660"/>
    </row>
    <row r="707" spans="1:50" ht="26.25" customHeight="1">
      <c r="A707" s="644"/>
      <c r="B707" s="645"/>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583</v>
      </c>
      <c r="AE707" s="845"/>
      <c r="AF707" s="845"/>
      <c r="AG707" s="658"/>
      <c r="AH707" s="659"/>
      <c r="AI707" s="659"/>
      <c r="AJ707" s="659"/>
      <c r="AK707" s="659"/>
      <c r="AL707" s="659"/>
      <c r="AM707" s="659"/>
      <c r="AN707" s="659"/>
      <c r="AO707" s="659"/>
      <c r="AP707" s="659"/>
      <c r="AQ707" s="659"/>
      <c r="AR707" s="659"/>
      <c r="AS707" s="659"/>
      <c r="AT707" s="659"/>
      <c r="AU707" s="659"/>
      <c r="AV707" s="659"/>
      <c r="AW707" s="659"/>
      <c r="AX707" s="660"/>
    </row>
    <row r="708" spans="1:50" ht="26.25" customHeight="1">
      <c r="A708" s="644"/>
      <c r="B708" s="64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3" t="s">
        <v>566</v>
      </c>
      <c r="AE708" s="604"/>
      <c r="AF708" s="604"/>
      <c r="AG708" s="751" t="s">
        <v>602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566</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584</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566</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c r="A712" s="644"/>
      <c r="B712" s="646"/>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91" t="s">
        <v>566</v>
      </c>
      <c r="AE712" s="792"/>
      <c r="AF712" s="792"/>
      <c r="AG712" s="819" t="s">
        <v>604</v>
      </c>
      <c r="AH712" s="820"/>
      <c r="AI712" s="820"/>
      <c r="AJ712" s="820"/>
      <c r="AK712" s="820"/>
      <c r="AL712" s="820"/>
      <c r="AM712" s="820"/>
      <c r="AN712" s="820"/>
      <c r="AO712" s="820"/>
      <c r="AP712" s="820"/>
      <c r="AQ712" s="820"/>
      <c r="AR712" s="820"/>
      <c r="AS712" s="820"/>
      <c r="AT712" s="820"/>
      <c r="AU712" s="820"/>
      <c r="AV712" s="820"/>
      <c r="AW712" s="820"/>
      <c r="AX712" s="821"/>
    </row>
    <row r="713" spans="1:50" ht="42" customHeight="1">
      <c r="A713" s="644"/>
      <c r="B713" s="646"/>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566</v>
      </c>
      <c r="AE713" s="327"/>
      <c r="AF713" s="671"/>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6" t="s">
        <v>566</v>
      </c>
      <c r="AE714" s="817"/>
      <c r="AF714" s="818"/>
      <c r="AG714" s="745" t="s">
        <v>606</v>
      </c>
      <c r="AH714" s="746"/>
      <c r="AI714" s="746"/>
      <c r="AJ714" s="746"/>
      <c r="AK714" s="746"/>
      <c r="AL714" s="746"/>
      <c r="AM714" s="746"/>
      <c r="AN714" s="746"/>
      <c r="AO714" s="746"/>
      <c r="AP714" s="746"/>
      <c r="AQ714" s="746"/>
      <c r="AR714" s="746"/>
      <c r="AS714" s="746"/>
      <c r="AT714" s="746"/>
      <c r="AU714" s="746"/>
      <c r="AV714" s="746"/>
      <c r="AW714" s="746"/>
      <c r="AX714" s="747"/>
    </row>
    <row r="715" spans="1:50" ht="56.5" customHeight="1">
      <c r="A715" s="642"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3" t="s">
        <v>566</v>
      </c>
      <c r="AE715" s="604"/>
      <c r="AF715" s="664"/>
      <c r="AG715" s="751" t="s">
        <v>607</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584</v>
      </c>
      <c r="AE716" s="629"/>
      <c r="AF716" s="629"/>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54.65" customHeight="1">
      <c r="A717" s="644"/>
      <c r="B717" s="646"/>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566</v>
      </c>
      <c r="AE718" s="327"/>
      <c r="AF718" s="327"/>
      <c r="AG718" s="608" t="s">
        <v>607</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85" t="s">
        <v>58</v>
      </c>
      <c r="B719" s="78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566</v>
      </c>
      <c r="AE719" s="604"/>
      <c r="AF719" s="604"/>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7"/>
      <c r="B721" s="788"/>
      <c r="C721" s="294" t="s">
        <v>582</v>
      </c>
      <c r="D721" s="295"/>
      <c r="E721" s="295"/>
      <c r="F721" s="296"/>
      <c r="G721" s="285" t="s">
        <v>346</v>
      </c>
      <c r="H721" s="286"/>
      <c r="I721" s="82" t="str">
        <f>IF(OR(G721="　", G721=""), "", "-")</f>
        <v/>
      </c>
      <c r="J721" s="289">
        <v>178</v>
      </c>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4.25" customHeight="1">
      <c r="A726" s="642" t="s">
        <v>48</v>
      </c>
      <c r="B726" s="811"/>
      <c r="C726" s="824" t="s">
        <v>53</v>
      </c>
      <c r="D726" s="846"/>
      <c r="E726" s="846"/>
      <c r="F726" s="847"/>
      <c r="G726" s="576" t="s">
        <v>624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2"/>
      <c r="B727" s="813"/>
      <c r="C727" s="757" t="s">
        <v>57</v>
      </c>
      <c r="D727" s="758"/>
      <c r="E727" s="758"/>
      <c r="F727" s="759"/>
      <c r="G727" s="574" t="s">
        <v>623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c r="B731" s="809"/>
      <c r="C731" s="809"/>
      <c r="D731" s="809"/>
      <c r="E731" s="810"/>
      <c r="F731" s="738"/>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1"/>
      <c r="B733" s="682"/>
      <c r="C733" s="682"/>
      <c r="D733" s="682"/>
      <c r="E733" s="683"/>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7" t="s">
        <v>408</v>
      </c>
      <c r="B737" s="209"/>
      <c r="C737" s="209"/>
      <c r="D737" s="210"/>
      <c r="E737" s="998" t="s">
        <v>610</v>
      </c>
      <c r="F737" s="998"/>
      <c r="G737" s="998"/>
      <c r="H737" s="998"/>
      <c r="I737" s="998"/>
      <c r="J737" s="998"/>
      <c r="K737" s="998"/>
      <c r="L737" s="998"/>
      <c r="M737" s="998"/>
      <c r="N737" s="364" t="s">
        <v>403</v>
      </c>
      <c r="O737" s="364"/>
      <c r="P737" s="364"/>
      <c r="Q737" s="364"/>
      <c r="R737" s="998" t="s">
        <v>612</v>
      </c>
      <c r="S737" s="998"/>
      <c r="T737" s="998"/>
      <c r="U737" s="998"/>
      <c r="V737" s="998"/>
      <c r="W737" s="998"/>
      <c r="X737" s="998"/>
      <c r="Y737" s="998"/>
      <c r="Z737" s="998"/>
      <c r="AA737" s="364" t="s">
        <v>402</v>
      </c>
      <c r="AB737" s="364"/>
      <c r="AC737" s="364"/>
      <c r="AD737" s="364"/>
      <c r="AE737" s="998" t="s">
        <v>614</v>
      </c>
      <c r="AF737" s="998"/>
      <c r="AG737" s="998"/>
      <c r="AH737" s="998"/>
      <c r="AI737" s="998"/>
      <c r="AJ737" s="998"/>
      <c r="AK737" s="998"/>
      <c r="AL737" s="998"/>
      <c r="AM737" s="998"/>
      <c r="AN737" s="364" t="s">
        <v>401</v>
      </c>
      <c r="AO737" s="364"/>
      <c r="AP737" s="364"/>
      <c r="AQ737" s="364"/>
      <c r="AR737" s="1004" t="s">
        <v>616</v>
      </c>
      <c r="AS737" s="1005"/>
      <c r="AT737" s="1005"/>
      <c r="AU737" s="1005"/>
      <c r="AV737" s="1005"/>
      <c r="AW737" s="1005"/>
      <c r="AX737" s="1006"/>
      <c r="AY737" s="88"/>
      <c r="AZ737" s="88"/>
    </row>
    <row r="738" spans="1:52" ht="24.75" customHeight="1">
      <c r="A738" s="997" t="s">
        <v>400</v>
      </c>
      <c r="B738" s="209"/>
      <c r="C738" s="209"/>
      <c r="D738" s="210"/>
      <c r="E738" s="998" t="s">
        <v>611</v>
      </c>
      <c r="F738" s="998"/>
      <c r="G738" s="998"/>
      <c r="H738" s="998"/>
      <c r="I738" s="998"/>
      <c r="J738" s="998"/>
      <c r="K738" s="998"/>
      <c r="L738" s="998"/>
      <c r="M738" s="998"/>
      <c r="N738" s="364" t="s">
        <v>399</v>
      </c>
      <c r="O738" s="364"/>
      <c r="P738" s="364"/>
      <c r="Q738" s="364"/>
      <c r="R738" s="998" t="s">
        <v>613</v>
      </c>
      <c r="S738" s="998"/>
      <c r="T738" s="998"/>
      <c r="U738" s="998"/>
      <c r="V738" s="998"/>
      <c r="W738" s="998"/>
      <c r="X738" s="998"/>
      <c r="Y738" s="998"/>
      <c r="Z738" s="998"/>
      <c r="AA738" s="364" t="s">
        <v>398</v>
      </c>
      <c r="AB738" s="364"/>
      <c r="AC738" s="364"/>
      <c r="AD738" s="364"/>
      <c r="AE738" s="998" t="s">
        <v>615</v>
      </c>
      <c r="AF738" s="998"/>
      <c r="AG738" s="998"/>
      <c r="AH738" s="998"/>
      <c r="AI738" s="998"/>
      <c r="AJ738" s="998"/>
      <c r="AK738" s="998"/>
      <c r="AL738" s="998"/>
      <c r="AM738" s="998"/>
      <c r="AN738" s="364" t="s">
        <v>397</v>
      </c>
      <c r="AO738" s="364"/>
      <c r="AP738" s="364"/>
      <c r="AQ738" s="364"/>
      <c r="AR738" s="1004" t="s">
        <v>617</v>
      </c>
      <c r="AS738" s="1005"/>
      <c r="AT738" s="1005"/>
      <c r="AU738" s="1005"/>
      <c r="AV738" s="1005"/>
      <c r="AW738" s="1005"/>
      <c r="AX738" s="1006"/>
    </row>
    <row r="739" spans="1:52" ht="24.75" customHeight="1">
      <c r="A739" s="997" t="s">
        <v>396</v>
      </c>
      <c r="B739" s="209"/>
      <c r="C739" s="209"/>
      <c r="D739" s="210"/>
      <c r="E739" s="998" t="s">
        <v>615</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9" t="s">
        <v>420</v>
      </c>
      <c r="B740" s="980"/>
      <c r="C740" s="980"/>
      <c r="D740" s="981"/>
      <c r="E740" s="982" t="s">
        <v>582</v>
      </c>
      <c r="F740" s="983"/>
      <c r="G740" s="983"/>
      <c r="H740" s="92" t="str">
        <f>IF(E740="", "", "(")</f>
        <v>(</v>
      </c>
      <c r="I740" s="983"/>
      <c r="J740" s="983"/>
      <c r="K740" s="92" t="str">
        <f>IF(OR(I740="　", I740=""), "", "-")</f>
        <v/>
      </c>
      <c r="L740" s="984">
        <v>169</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t="s">
        <v>618</v>
      </c>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391</v>
      </c>
      <c r="B780" s="631"/>
      <c r="C780" s="631"/>
      <c r="D780" s="631"/>
      <c r="E780" s="631"/>
      <c r="F780" s="632"/>
      <c r="G780" s="594" t="s">
        <v>365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802"/>
    </row>
    <row r="781" spans="1:50" ht="24.75" customHeight="1">
      <c r="A781" s="633"/>
      <c r="B781" s="634"/>
      <c r="C781" s="634"/>
      <c r="D781" s="634"/>
      <c r="E781" s="634"/>
      <c r="F781" s="635"/>
      <c r="G781" s="824"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7"/>
      <c r="AC781" s="824"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c r="A782" s="633"/>
      <c r="B782" s="634"/>
      <c r="C782" s="634"/>
      <c r="D782" s="634"/>
      <c r="E782" s="634"/>
      <c r="F782" s="635"/>
      <c r="G782" s="678" t="s">
        <v>619</v>
      </c>
      <c r="H782" s="679"/>
      <c r="I782" s="679"/>
      <c r="J782" s="679"/>
      <c r="K782" s="680"/>
      <c r="L782" s="672" t="s">
        <v>620</v>
      </c>
      <c r="M782" s="673"/>
      <c r="N782" s="673"/>
      <c r="O782" s="673"/>
      <c r="P782" s="673"/>
      <c r="Q782" s="673"/>
      <c r="R782" s="673"/>
      <c r="S782" s="673"/>
      <c r="T782" s="673"/>
      <c r="U782" s="673"/>
      <c r="V782" s="673"/>
      <c r="W782" s="673"/>
      <c r="X782" s="674"/>
      <c r="Y782" s="387">
        <v>760</v>
      </c>
      <c r="Z782" s="388"/>
      <c r="AA782" s="388"/>
      <c r="AB782" s="814"/>
      <c r="AC782" s="678"/>
      <c r="AD782" s="679"/>
      <c r="AE782" s="679"/>
      <c r="AF782" s="679"/>
      <c r="AG782" s="680"/>
      <c r="AH782" s="672"/>
      <c r="AI782" s="673"/>
      <c r="AJ782" s="673"/>
      <c r="AK782" s="673"/>
      <c r="AL782" s="673"/>
      <c r="AM782" s="673"/>
      <c r="AN782" s="673"/>
      <c r="AO782" s="673"/>
      <c r="AP782" s="673"/>
      <c r="AQ782" s="673"/>
      <c r="AR782" s="673"/>
      <c r="AS782" s="673"/>
      <c r="AT782" s="674"/>
      <c r="AU782" s="387"/>
      <c r="AV782" s="388"/>
      <c r="AW782" s="388"/>
      <c r="AX782" s="389"/>
    </row>
    <row r="783" spans="1:50" ht="24.75" customHeight="1">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4"/>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4"/>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4"/>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4"/>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4"/>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c r="A792" s="633"/>
      <c r="B792" s="634"/>
      <c r="C792" s="634"/>
      <c r="D792" s="634"/>
      <c r="E792" s="634"/>
      <c r="F792" s="635"/>
      <c r="G792" s="835" t="s">
        <v>20</v>
      </c>
      <c r="H792" s="836"/>
      <c r="I792" s="836"/>
      <c r="J792" s="836"/>
      <c r="K792" s="836"/>
      <c r="L792" s="837"/>
      <c r="M792" s="838"/>
      <c r="N792" s="838"/>
      <c r="O792" s="838"/>
      <c r="P792" s="838"/>
      <c r="Q792" s="838"/>
      <c r="R792" s="838"/>
      <c r="S792" s="838"/>
      <c r="T792" s="838"/>
      <c r="U792" s="838"/>
      <c r="V792" s="838"/>
      <c r="W792" s="838"/>
      <c r="X792" s="839"/>
      <c r="Y792" s="840">
        <f>SUM(Y782:AB791)</f>
        <v>760</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customHeight="1">
      <c r="A793" s="633"/>
      <c r="B793" s="634"/>
      <c r="C793" s="634"/>
      <c r="D793" s="634"/>
      <c r="E793" s="634"/>
      <c r="F793" s="635"/>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802"/>
    </row>
    <row r="794" spans="1:50" ht="24.75" hidden="1" customHeight="1">
      <c r="A794" s="633"/>
      <c r="B794" s="634"/>
      <c r="C794" s="634"/>
      <c r="D794" s="634"/>
      <c r="E794" s="634"/>
      <c r="F794" s="635"/>
      <c r="G794" s="824"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7"/>
      <c r="AC794" s="824"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c r="A795" s="633"/>
      <c r="B795" s="634"/>
      <c r="C795" s="634"/>
      <c r="D795" s="634"/>
      <c r="E795" s="634"/>
      <c r="F795" s="635"/>
      <c r="G795" s="678"/>
      <c r="H795" s="679"/>
      <c r="I795" s="679"/>
      <c r="J795" s="679"/>
      <c r="K795" s="680"/>
      <c r="L795" s="672"/>
      <c r="M795" s="673"/>
      <c r="N795" s="673"/>
      <c r="O795" s="673"/>
      <c r="P795" s="673"/>
      <c r="Q795" s="673"/>
      <c r="R795" s="673"/>
      <c r="S795" s="673"/>
      <c r="T795" s="673"/>
      <c r="U795" s="673"/>
      <c r="V795" s="673"/>
      <c r="W795" s="673"/>
      <c r="X795" s="674"/>
      <c r="Y795" s="387"/>
      <c r="Z795" s="388"/>
      <c r="AA795" s="388"/>
      <c r="AB795" s="814"/>
      <c r="AC795" s="678"/>
      <c r="AD795" s="679"/>
      <c r="AE795" s="679"/>
      <c r="AF795" s="679"/>
      <c r="AG795" s="680"/>
      <c r="AH795" s="672"/>
      <c r="AI795" s="673"/>
      <c r="AJ795" s="673"/>
      <c r="AK795" s="673"/>
      <c r="AL795" s="673"/>
      <c r="AM795" s="673"/>
      <c r="AN795" s="673"/>
      <c r="AO795" s="673"/>
      <c r="AP795" s="673"/>
      <c r="AQ795" s="673"/>
      <c r="AR795" s="673"/>
      <c r="AS795" s="673"/>
      <c r="AT795" s="674"/>
      <c r="AU795" s="387"/>
      <c r="AV795" s="388"/>
      <c r="AW795" s="388"/>
      <c r="AX795" s="389"/>
    </row>
    <row r="796" spans="1:50" ht="24.75" hidden="1" customHeight="1">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 hidden="1" customHeight="1">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3"/>
      <c r="B805" s="634"/>
      <c r="C805" s="634"/>
      <c r="D805" s="634"/>
      <c r="E805" s="634"/>
      <c r="F805" s="635"/>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c r="A806" s="633"/>
      <c r="B806" s="634"/>
      <c r="C806" s="634"/>
      <c r="D806" s="634"/>
      <c r="E806" s="634"/>
      <c r="F806" s="635"/>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802"/>
    </row>
    <row r="807" spans="1:50" ht="24.75" hidden="1" customHeight="1">
      <c r="A807" s="633"/>
      <c r="B807" s="634"/>
      <c r="C807" s="634"/>
      <c r="D807" s="634"/>
      <c r="E807" s="634"/>
      <c r="F807" s="635"/>
      <c r="G807" s="824"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7"/>
      <c r="AC807" s="824"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c r="A808" s="633"/>
      <c r="B808" s="634"/>
      <c r="C808" s="634"/>
      <c r="D808" s="634"/>
      <c r="E808" s="634"/>
      <c r="F808" s="635"/>
      <c r="G808" s="678"/>
      <c r="H808" s="679"/>
      <c r="I808" s="679"/>
      <c r="J808" s="679"/>
      <c r="K808" s="680"/>
      <c r="L808" s="672"/>
      <c r="M808" s="673"/>
      <c r="N808" s="673"/>
      <c r="O808" s="673"/>
      <c r="P808" s="673"/>
      <c r="Q808" s="673"/>
      <c r="R808" s="673"/>
      <c r="S808" s="673"/>
      <c r="T808" s="673"/>
      <c r="U808" s="673"/>
      <c r="V808" s="673"/>
      <c r="W808" s="673"/>
      <c r="X808" s="674"/>
      <c r="Y808" s="387"/>
      <c r="Z808" s="388"/>
      <c r="AA808" s="388"/>
      <c r="AB808" s="814"/>
      <c r="AC808" s="678"/>
      <c r="AD808" s="679"/>
      <c r="AE808" s="679"/>
      <c r="AF808" s="679"/>
      <c r="AG808" s="680"/>
      <c r="AH808" s="672"/>
      <c r="AI808" s="673"/>
      <c r="AJ808" s="673"/>
      <c r="AK808" s="673"/>
      <c r="AL808" s="673"/>
      <c r="AM808" s="673"/>
      <c r="AN808" s="673"/>
      <c r="AO808" s="673"/>
      <c r="AP808" s="673"/>
      <c r="AQ808" s="673"/>
      <c r="AR808" s="673"/>
      <c r="AS808" s="673"/>
      <c r="AT808" s="674"/>
      <c r="AU808" s="387"/>
      <c r="AV808" s="388"/>
      <c r="AW808" s="388"/>
      <c r="AX808" s="389"/>
    </row>
    <row r="809" spans="1:50" ht="24.75" hidden="1" customHeight="1">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3"/>
      <c r="B818" s="634"/>
      <c r="C818" s="634"/>
      <c r="D818" s="634"/>
      <c r="E818" s="634"/>
      <c r="F818" s="635"/>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c r="A819" s="633"/>
      <c r="B819" s="634"/>
      <c r="C819" s="634"/>
      <c r="D819" s="634"/>
      <c r="E819" s="634"/>
      <c r="F819" s="635"/>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802"/>
    </row>
    <row r="820" spans="1:50" ht="24.75" hidden="1" customHeight="1">
      <c r="A820" s="633"/>
      <c r="B820" s="634"/>
      <c r="C820" s="634"/>
      <c r="D820" s="634"/>
      <c r="E820" s="634"/>
      <c r="F820" s="635"/>
      <c r="G820" s="824"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7"/>
      <c r="AC820" s="824"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c r="A821" s="633"/>
      <c r="B821" s="634"/>
      <c r="C821" s="634"/>
      <c r="D821" s="634"/>
      <c r="E821" s="634"/>
      <c r="F821" s="635"/>
      <c r="G821" s="678"/>
      <c r="H821" s="679"/>
      <c r="I821" s="679"/>
      <c r="J821" s="679"/>
      <c r="K821" s="680"/>
      <c r="L821" s="672"/>
      <c r="M821" s="673"/>
      <c r="N821" s="673"/>
      <c r="O821" s="673"/>
      <c r="P821" s="673"/>
      <c r="Q821" s="673"/>
      <c r="R821" s="673"/>
      <c r="S821" s="673"/>
      <c r="T821" s="673"/>
      <c r="U821" s="673"/>
      <c r="V821" s="673"/>
      <c r="W821" s="673"/>
      <c r="X821" s="674"/>
      <c r="Y821" s="387"/>
      <c r="Z821" s="388"/>
      <c r="AA821" s="388"/>
      <c r="AB821" s="814"/>
      <c r="AC821" s="678"/>
      <c r="AD821" s="679"/>
      <c r="AE821" s="679"/>
      <c r="AF821" s="679"/>
      <c r="AG821" s="680"/>
      <c r="AH821" s="672"/>
      <c r="AI821" s="673"/>
      <c r="AJ821" s="673"/>
      <c r="AK821" s="673"/>
      <c r="AL821" s="673"/>
      <c r="AM821" s="673"/>
      <c r="AN821" s="673"/>
      <c r="AO821" s="673"/>
      <c r="AP821" s="673"/>
      <c r="AQ821" s="673"/>
      <c r="AR821" s="673"/>
      <c r="AS821" s="673"/>
      <c r="AT821" s="674"/>
      <c r="AU821" s="387"/>
      <c r="AV821" s="388"/>
      <c r="AW821" s="388"/>
      <c r="AX821" s="389"/>
    </row>
    <row r="822" spans="1:50" ht="24.75" hidden="1" customHeight="1">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1" hidden="1" customHeight="1">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3"/>
      <c r="B831" s="634"/>
      <c r="C831" s="634"/>
      <c r="D831" s="634"/>
      <c r="E831" s="634"/>
      <c r="F831" s="635"/>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7.75" customHeight="1" thickBot="1">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1.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585</v>
      </c>
      <c r="D838" s="346"/>
      <c r="E838" s="346"/>
      <c r="F838" s="346"/>
      <c r="G838" s="346"/>
      <c r="H838" s="346"/>
      <c r="I838" s="346"/>
      <c r="J838" s="347" t="s">
        <v>586</v>
      </c>
      <c r="K838" s="348"/>
      <c r="L838" s="348"/>
      <c r="M838" s="348"/>
      <c r="N838" s="348"/>
      <c r="O838" s="348"/>
      <c r="P838" s="361" t="s">
        <v>620</v>
      </c>
      <c r="Q838" s="349"/>
      <c r="R838" s="349"/>
      <c r="S838" s="349"/>
      <c r="T838" s="349"/>
      <c r="U838" s="349"/>
      <c r="V838" s="349"/>
      <c r="W838" s="349"/>
      <c r="X838" s="349"/>
      <c r="Y838" s="350">
        <v>760</v>
      </c>
      <c r="Z838" s="351"/>
      <c r="AA838" s="351"/>
      <c r="AB838" s="352"/>
      <c r="AC838" s="362" t="s">
        <v>80</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18.75"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25"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1.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0.75"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1.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7"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1.5"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8.25"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9.25"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1.5"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3.2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25"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AE32">
    <cfRule type="expression" dxfId="2807" priority="14027">
      <formula>IF(RIGHT(TEXT(AE32,"0.#"),1)=".",FALSE,TRUE)</formula>
    </cfRule>
    <cfRule type="expression" dxfId="2806" priority="14028">
      <formula>IF(RIGHT(TEXT(AE32,"0.#"),1)=".",TRUE,FALSE)</formula>
    </cfRule>
  </conditionalFormatting>
  <conditionalFormatting sqref="P18:AX18">
    <cfRule type="expression" dxfId="2805" priority="13913">
      <formula>IF(RIGHT(TEXT(P18,"0.#"),1)=".",FALSE,TRUE)</formula>
    </cfRule>
    <cfRule type="expression" dxfId="2804" priority="13914">
      <formula>IF(RIGHT(TEXT(P18,"0.#"),1)=".",TRUE,FALSE)</formula>
    </cfRule>
  </conditionalFormatting>
  <conditionalFormatting sqref="Y783">
    <cfRule type="expression" dxfId="2803" priority="13909">
      <formula>IF(RIGHT(TEXT(Y783,"0.#"),1)=".",FALSE,TRUE)</formula>
    </cfRule>
    <cfRule type="expression" dxfId="2802" priority="13910">
      <formula>IF(RIGHT(TEXT(Y783,"0.#"),1)=".",TRUE,FALSE)</formula>
    </cfRule>
  </conditionalFormatting>
  <conditionalFormatting sqref="Y792">
    <cfRule type="expression" dxfId="2801" priority="13905">
      <formula>IF(RIGHT(TEXT(Y792,"0.#"),1)=".",FALSE,TRUE)</formula>
    </cfRule>
    <cfRule type="expression" dxfId="2800" priority="13906">
      <formula>IF(RIGHT(TEXT(Y792,"0.#"),1)=".",TRUE,FALSE)</formula>
    </cfRule>
  </conditionalFormatting>
  <conditionalFormatting sqref="Y823:Y830 Y821 Y810:Y817 Y808 Y797:Y804 Y795">
    <cfRule type="expression" dxfId="2799" priority="13687">
      <formula>IF(RIGHT(TEXT(Y795,"0.#"),1)=".",FALSE,TRUE)</formula>
    </cfRule>
    <cfRule type="expression" dxfId="2798" priority="13688">
      <formula>IF(RIGHT(TEXT(Y795,"0.#"),1)=".",TRUE,FALSE)</formula>
    </cfRule>
  </conditionalFormatting>
  <conditionalFormatting sqref="P16:AQ17 P15:AX15 AK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Q101">
    <cfRule type="expression" dxfId="2793" priority="13725">
      <formula>IF(RIGHT(TEXT(AQ101,"0.#"),1)=".",FALSE,TRUE)</formula>
    </cfRule>
    <cfRule type="expression" dxfId="2792" priority="13726">
      <formula>IF(RIGHT(TEXT(AQ101,"0.#"),1)=".",TRUE,FALSE)</formula>
    </cfRule>
  </conditionalFormatting>
  <conditionalFormatting sqref="Y784:Y791 Y782">
    <cfRule type="expression" dxfId="2791" priority="13711">
      <formula>IF(RIGHT(TEXT(Y782,"0.#"),1)=".",FALSE,TRUE)</formula>
    </cfRule>
    <cfRule type="expression" dxfId="2790" priority="13712">
      <formula>IF(RIGHT(TEXT(Y782,"0.#"),1)=".",TRUE,FALSE)</formula>
    </cfRule>
  </conditionalFormatting>
  <conditionalFormatting sqref="AU783">
    <cfRule type="expression" dxfId="2789" priority="13709">
      <formula>IF(RIGHT(TEXT(AU783,"0.#"),1)=".",FALSE,TRUE)</formula>
    </cfRule>
    <cfRule type="expression" dxfId="2788" priority="13710">
      <formula>IF(RIGHT(TEXT(AU783,"0.#"),1)=".",TRUE,FALSE)</formula>
    </cfRule>
  </conditionalFormatting>
  <conditionalFormatting sqref="AU792">
    <cfRule type="expression" dxfId="2787" priority="13707">
      <formula>IF(RIGHT(TEXT(AU792,"0.#"),1)=".",FALSE,TRUE)</formula>
    </cfRule>
    <cfRule type="expression" dxfId="2786" priority="13708">
      <formula>IF(RIGHT(TEXT(AU792,"0.#"),1)=".",TRUE,FALSE)</formula>
    </cfRule>
  </conditionalFormatting>
  <conditionalFormatting sqref="AU784:AU791 AU782">
    <cfRule type="expression" dxfId="2785" priority="13705">
      <formula>IF(RIGHT(TEXT(AU782,"0.#"),1)=".",FALSE,TRUE)</formula>
    </cfRule>
    <cfRule type="expression" dxfId="2784" priority="13706">
      <formula>IF(RIGHT(TEXT(AU782,"0.#"),1)=".",TRUE,FALSE)</formula>
    </cfRule>
  </conditionalFormatting>
  <conditionalFormatting sqref="Y822 Y809 Y796">
    <cfRule type="expression" dxfId="2783" priority="13691">
      <formula>IF(RIGHT(TEXT(Y796,"0.#"),1)=".",FALSE,TRUE)</formula>
    </cfRule>
    <cfRule type="expression" dxfId="2782" priority="13692">
      <formula>IF(RIGHT(TEXT(Y796,"0.#"),1)=".",TRUE,FALSE)</formula>
    </cfRule>
  </conditionalFormatting>
  <conditionalFormatting sqref="Y831 Y818 Y805">
    <cfRule type="expression" dxfId="2781" priority="13689">
      <formula>IF(RIGHT(TEXT(Y805,"0.#"),1)=".",FALSE,TRUE)</formula>
    </cfRule>
    <cfRule type="expression" dxfId="2780" priority="13690">
      <formula>IF(RIGHT(TEXT(Y805,"0.#"),1)=".",TRUE,FALSE)</formula>
    </cfRule>
  </conditionalFormatting>
  <conditionalFormatting sqref="AU822 AU809 AU796">
    <cfRule type="expression" dxfId="2779" priority="13685">
      <formula>IF(RIGHT(TEXT(AU796,"0.#"),1)=".",FALSE,TRUE)</formula>
    </cfRule>
    <cfRule type="expression" dxfId="2778" priority="13686">
      <formula>IF(RIGHT(TEXT(AU796,"0.#"),1)=".",TRUE,FALSE)</formula>
    </cfRule>
  </conditionalFormatting>
  <conditionalFormatting sqref="AU831 AU818 AU805">
    <cfRule type="expression" dxfId="2777" priority="13683">
      <formula>IF(RIGHT(TEXT(AU805,"0.#"),1)=".",FALSE,TRUE)</formula>
    </cfRule>
    <cfRule type="expression" dxfId="2776" priority="13684">
      <formula>IF(RIGHT(TEXT(AU805,"0.#"),1)=".",TRUE,FALSE)</formula>
    </cfRule>
  </conditionalFormatting>
  <conditionalFormatting sqref="AU823:AU830 AU821 AU810:AU817 AU808 AU797:AU804 AU795">
    <cfRule type="expression" dxfId="2775" priority="13681">
      <formula>IF(RIGHT(TEXT(AU795,"0.#"),1)=".",FALSE,TRUE)</formula>
    </cfRule>
    <cfRule type="expression" dxfId="2774" priority="13682">
      <formula>IF(RIGHT(TEXT(AU795,"0.#"),1)=".",TRUE,FALSE)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M32">
    <cfRule type="expression" dxfId="2755" priority="13485">
      <formula>IF(RIGHT(TEXT(AM32,"0.#"),1)=".",FALSE,TRUE)</formula>
    </cfRule>
    <cfRule type="expression" dxfId="2754" priority="13486">
      <formula>IF(RIGHT(TEXT(AM32,"0.#"),1)=".",TRUE,FALSE)</formula>
    </cfRule>
  </conditionalFormatting>
  <conditionalFormatting sqref="AM33">
    <cfRule type="expression" dxfId="2753" priority="13483">
      <formula>IF(RIGHT(TEXT(AM33,"0.#"),1)=".",FALSE,TRUE)</formula>
    </cfRule>
    <cfRule type="expression" dxfId="2752" priority="13484">
      <formula>IF(RIGHT(TEXT(AM33,"0.#"),1)=".",TRUE,FALSE)</formula>
    </cfRule>
  </conditionalFormatting>
  <conditionalFormatting sqref="AQ32:AQ34">
    <cfRule type="expression" dxfId="2751" priority="13475">
      <formula>IF(RIGHT(TEXT(AQ32,"0.#"),1)=".",FALSE,TRUE)</formula>
    </cfRule>
    <cfRule type="expression" dxfId="2750" priority="13476">
      <formula>IF(RIGHT(TEXT(AQ32,"0.#"),1)=".",TRUE,FALSE)</formula>
    </cfRule>
  </conditionalFormatting>
  <conditionalFormatting sqref="AU32:AU34">
    <cfRule type="expression" dxfId="2749" priority="13473">
      <formula>IF(RIGHT(TEXT(AU32,"0.#"),1)=".",FALSE,TRUE)</formula>
    </cfRule>
    <cfRule type="expression" dxfId="2748" priority="13474">
      <formula>IF(RIGHT(TEXT(AU32,"0.#"),1)=".",TRUE,FALSE)</formula>
    </cfRule>
  </conditionalFormatting>
  <conditionalFormatting sqref="AE53">
    <cfRule type="expression" dxfId="2747" priority="13407">
      <formula>IF(RIGHT(TEXT(AE53,"0.#"),1)=".",FALSE,TRUE)</formula>
    </cfRule>
    <cfRule type="expression" dxfId="2746" priority="13408">
      <formula>IF(RIGHT(TEXT(AE53,"0.#"),1)=".",TRUE,FALSE)</formula>
    </cfRule>
  </conditionalFormatting>
  <conditionalFormatting sqref="AE54">
    <cfRule type="expression" dxfId="2745" priority="13405">
      <formula>IF(RIGHT(TEXT(AE54,"0.#"),1)=".",FALSE,TRUE)</formula>
    </cfRule>
    <cfRule type="expression" dxfId="2744" priority="13406">
      <formula>IF(RIGHT(TEXT(AE54,"0.#"),1)=".",TRUE,FALSE)</formula>
    </cfRule>
  </conditionalFormatting>
  <conditionalFormatting sqref="AI54">
    <cfRule type="expression" dxfId="2743" priority="13399">
      <formula>IF(RIGHT(TEXT(AI54,"0.#"),1)=".",FALSE,TRUE)</formula>
    </cfRule>
    <cfRule type="expression" dxfId="2742" priority="13400">
      <formula>IF(RIGHT(TEXT(AI54,"0.#"),1)=".",TRUE,FALSE)</formula>
    </cfRule>
  </conditionalFormatting>
  <conditionalFormatting sqref="AI53">
    <cfRule type="expression" dxfId="2741" priority="13397">
      <formula>IF(RIGHT(TEXT(AI53,"0.#"),1)=".",FALSE,TRUE)</formula>
    </cfRule>
    <cfRule type="expression" dxfId="2740" priority="13398">
      <formula>IF(RIGHT(TEXT(AI53,"0.#"),1)=".",TRUE,FALSE)</formula>
    </cfRule>
  </conditionalFormatting>
  <conditionalFormatting sqref="AM53">
    <cfRule type="expression" dxfId="2739" priority="13395">
      <formula>IF(RIGHT(TEXT(AM53,"0.#"),1)=".",FALSE,TRUE)</formula>
    </cfRule>
    <cfRule type="expression" dxfId="2738" priority="13396">
      <formula>IF(RIGHT(TEXT(AM53,"0.#"),1)=".",TRUE,FALSE)</formula>
    </cfRule>
  </conditionalFormatting>
  <conditionalFormatting sqref="AM54">
    <cfRule type="expression" dxfId="2737" priority="13393">
      <formula>IF(RIGHT(TEXT(AM54,"0.#"),1)=".",FALSE,TRUE)</formula>
    </cfRule>
    <cfRule type="expression" dxfId="2736" priority="13394">
      <formula>IF(RIGHT(TEXT(AM54,"0.#"),1)=".",TRUE,FALSE)</formula>
    </cfRule>
  </conditionalFormatting>
  <conditionalFormatting sqref="AM55">
    <cfRule type="expression" dxfId="2735" priority="13391">
      <formula>IF(RIGHT(TEXT(AM55,"0.#"),1)=".",FALSE,TRUE)</formula>
    </cfRule>
    <cfRule type="expression" dxfId="2734" priority="13392">
      <formula>IF(RIGHT(TEXT(AM55,"0.#"),1)=".",TRUE,FALSE)</formula>
    </cfRule>
  </conditionalFormatting>
  <conditionalFormatting sqref="AE60">
    <cfRule type="expression" dxfId="2733" priority="13377">
      <formula>IF(RIGHT(TEXT(AE60,"0.#"),1)=".",FALSE,TRUE)</formula>
    </cfRule>
    <cfRule type="expression" dxfId="2732" priority="13378">
      <formula>IF(RIGHT(TEXT(AE60,"0.#"),1)=".",TRUE,FALSE)</formula>
    </cfRule>
  </conditionalFormatting>
  <conditionalFormatting sqref="AE61">
    <cfRule type="expression" dxfId="2731" priority="13375">
      <formula>IF(RIGHT(TEXT(AE61,"0.#"),1)=".",FALSE,TRUE)</formula>
    </cfRule>
    <cfRule type="expression" dxfId="2730" priority="13376">
      <formula>IF(RIGHT(TEXT(AE61,"0.#"),1)=".",TRUE,FALSE)</formula>
    </cfRule>
  </conditionalFormatting>
  <conditionalFormatting sqref="AE62">
    <cfRule type="expression" dxfId="2729" priority="13373">
      <formula>IF(RIGHT(TEXT(AE62,"0.#"),1)=".",FALSE,TRUE)</formula>
    </cfRule>
    <cfRule type="expression" dxfId="2728" priority="13374">
      <formula>IF(RIGHT(TEXT(AE62,"0.#"),1)=".",TRUE,FALSE)</formula>
    </cfRule>
  </conditionalFormatting>
  <conditionalFormatting sqref="AI62">
    <cfRule type="expression" dxfId="2727" priority="13371">
      <formula>IF(RIGHT(TEXT(AI62,"0.#"),1)=".",FALSE,TRUE)</formula>
    </cfRule>
    <cfRule type="expression" dxfId="2726" priority="13372">
      <formula>IF(RIGHT(TEXT(AI62,"0.#"),1)=".",TRUE,FALSE)</formula>
    </cfRule>
  </conditionalFormatting>
  <conditionalFormatting sqref="AI61">
    <cfRule type="expression" dxfId="2725" priority="13369">
      <formula>IF(RIGHT(TEXT(AI61,"0.#"),1)=".",FALSE,TRUE)</formula>
    </cfRule>
    <cfRule type="expression" dxfId="2724" priority="13370">
      <formula>IF(RIGHT(TEXT(AI61,"0.#"),1)=".",TRUE,FALSE)</formula>
    </cfRule>
  </conditionalFormatting>
  <conditionalFormatting sqref="AI60">
    <cfRule type="expression" dxfId="2723" priority="13367">
      <formula>IF(RIGHT(TEXT(AI60,"0.#"),1)=".",FALSE,TRUE)</formula>
    </cfRule>
    <cfRule type="expression" dxfId="2722" priority="13368">
      <formula>IF(RIGHT(TEXT(AI60,"0.#"),1)=".",TRUE,FALSE)</formula>
    </cfRule>
  </conditionalFormatting>
  <conditionalFormatting sqref="AM60">
    <cfRule type="expression" dxfId="2721" priority="13365">
      <formula>IF(RIGHT(TEXT(AM60,"0.#"),1)=".",FALSE,TRUE)</formula>
    </cfRule>
    <cfRule type="expression" dxfId="2720" priority="13366">
      <formula>IF(RIGHT(TEXT(AM60,"0.#"),1)=".",TRUE,FALSE)</formula>
    </cfRule>
  </conditionalFormatting>
  <conditionalFormatting sqref="AM61">
    <cfRule type="expression" dxfId="2719" priority="13363">
      <formula>IF(RIGHT(TEXT(AM61,"0.#"),1)=".",FALSE,TRUE)</formula>
    </cfRule>
    <cfRule type="expression" dxfId="2718" priority="13364">
      <formula>IF(RIGHT(TEXT(AM61,"0.#"),1)=".",TRUE,FALSE)</formula>
    </cfRule>
  </conditionalFormatting>
  <conditionalFormatting sqref="AM62">
    <cfRule type="expression" dxfId="2717" priority="13361">
      <formula>IF(RIGHT(TEXT(AM62,"0.#"),1)=".",FALSE,TRUE)</formula>
    </cfRule>
    <cfRule type="expression" dxfId="2716" priority="13362">
      <formula>IF(RIGHT(TEXT(AM62,"0.#"),1)=".",TRUE,FALSE)</formula>
    </cfRule>
  </conditionalFormatting>
  <conditionalFormatting sqref="AE87">
    <cfRule type="expression" dxfId="2715" priority="13347">
      <formula>IF(RIGHT(TEXT(AE87,"0.#"),1)=".",FALSE,TRUE)</formula>
    </cfRule>
    <cfRule type="expression" dxfId="2714" priority="13348">
      <formula>IF(RIGHT(TEXT(AE87,"0.#"),1)=".",TRUE,FALSE)</formula>
    </cfRule>
  </conditionalFormatting>
  <conditionalFormatting sqref="AE88">
    <cfRule type="expression" dxfId="2713" priority="13345">
      <formula>IF(RIGHT(TEXT(AE88,"0.#"),1)=".",FALSE,TRUE)</formula>
    </cfRule>
    <cfRule type="expression" dxfId="2712" priority="13346">
      <formula>IF(RIGHT(TEXT(AE88,"0.#"),1)=".",TRUE,FALSE)</formula>
    </cfRule>
  </conditionalFormatting>
  <conditionalFormatting sqref="AE89">
    <cfRule type="expression" dxfId="2711" priority="13343">
      <formula>IF(RIGHT(TEXT(AE89,"0.#"),1)=".",FALSE,TRUE)</formula>
    </cfRule>
    <cfRule type="expression" dxfId="2710" priority="13344">
      <formula>IF(RIGHT(TEXT(AE89,"0.#"),1)=".",TRUE,FALSE)</formula>
    </cfRule>
  </conditionalFormatting>
  <conditionalFormatting sqref="AI89">
    <cfRule type="expression" dxfId="2709" priority="13341">
      <formula>IF(RIGHT(TEXT(AI89,"0.#"),1)=".",FALSE,TRUE)</formula>
    </cfRule>
    <cfRule type="expression" dxfId="2708" priority="13342">
      <formula>IF(RIGHT(TEXT(AI89,"0.#"),1)=".",TRUE,FALSE)</formula>
    </cfRule>
  </conditionalFormatting>
  <conditionalFormatting sqref="AI88">
    <cfRule type="expression" dxfId="2707" priority="13339">
      <formula>IF(RIGHT(TEXT(AI88,"0.#"),1)=".",FALSE,TRUE)</formula>
    </cfRule>
    <cfRule type="expression" dxfId="2706" priority="13340">
      <formula>IF(RIGHT(TEXT(AI88,"0.#"),1)=".",TRUE,FALSE)</formula>
    </cfRule>
  </conditionalFormatting>
  <conditionalFormatting sqref="AI87">
    <cfRule type="expression" dxfId="2705" priority="13337">
      <formula>IF(RIGHT(TEXT(AI87,"0.#"),1)=".",FALSE,TRUE)</formula>
    </cfRule>
    <cfRule type="expression" dxfId="2704" priority="13338">
      <formula>IF(RIGHT(TEXT(AI87,"0.#"),1)=".",TRUE,FALSE)</formula>
    </cfRule>
  </conditionalFormatting>
  <conditionalFormatting sqref="AM88">
    <cfRule type="expression" dxfId="2703" priority="13333">
      <formula>IF(RIGHT(TEXT(AM88,"0.#"),1)=".",FALSE,TRUE)</formula>
    </cfRule>
    <cfRule type="expression" dxfId="2702" priority="13334">
      <formula>IF(RIGHT(TEXT(AM88,"0.#"),1)=".",TRUE,FALSE)</formula>
    </cfRule>
  </conditionalFormatting>
  <conditionalFormatting sqref="AM89">
    <cfRule type="expression" dxfId="2701" priority="13331">
      <formula>IF(RIGHT(TEXT(AM89,"0.#"),1)=".",FALSE,TRUE)</formula>
    </cfRule>
    <cfRule type="expression" dxfId="2700" priority="13332">
      <formula>IF(RIGHT(TEXT(AM89,"0.#"),1)=".",TRUE,FALSE)</formula>
    </cfRule>
  </conditionalFormatting>
  <conditionalFormatting sqref="AE92">
    <cfRule type="expression" dxfId="2699" priority="13317">
      <formula>IF(RIGHT(TEXT(AE92,"0.#"),1)=".",FALSE,TRUE)</formula>
    </cfRule>
    <cfRule type="expression" dxfId="2698" priority="13318">
      <formula>IF(RIGHT(TEXT(AE92,"0.#"),1)=".",TRUE,FALSE)</formula>
    </cfRule>
  </conditionalFormatting>
  <conditionalFormatting sqref="AE93">
    <cfRule type="expression" dxfId="2697" priority="13315">
      <formula>IF(RIGHT(TEXT(AE93,"0.#"),1)=".",FALSE,TRUE)</formula>
    </cfRule>
    <cfRule type="expression" dxfId="2696" priority="13316">
      <formula>IF(RIGHT(TEXT(AE93,"0.#"),1)=".",TRUE,FALSE)</formula>
    </cfRule>
  </conditionalFormatting>
  <conditionalFormatting sqref="AE94">
    <cfRule type="expression" dxfId="2695" priority="13313">
      <formula>IF(RIGHT(TEXT(AE94,"0.#"),1)=".",FALSE,TRUE)</formula>
    </cfRule>
    <cfRule type="expression" dxfId="2694" priority="13314">
      <formula>IF(RIGHT(TEXT(AE94,"0.#"),1)=".",TRUE,FALSE)</formula>
    </cfRule>
  </conditionalFormatting>
  <conditionalFormatting sqref="AI94">
    <cfRule type="expression" dxfId="2693" priority="13311">
      <formula>IF(RIGHT(TEXT(AI94,"0.#"),1)=".",FALSE,TRUE)</formula>
    </cfRule>
    <cfRule type="expression" dxfId="2692" priority="13312">
      <formula>IF(RIGHT(TEXT(AI94,"0.#"),1)=".",TRUE,FALSE)</formula>
    </cfRule>
  </conditionalFormatting>
  <conditionalFormatting sqref="AI93">
    <cfRule type="expression" dxfId="2691" priority="13309">
      <formula>IF(RIGHT(TEXT(AI93,"0.#"),1)=".",FALSE,TRUE)</formula>
    </cfRule>
    <cfRule type="expression" dxfId="2690" priority="13310">
      <formula>IF(RIGHT(TEXT(AI93,"0.#"),1)=".",TRUE,FALSE)</formula>
    </cfRule>
  </conditionalFormatting>
  <conditionalFormatting sqref="AI92">
    <cfRule type="expression" dxfId="2689" priority="13307">
      <formula>IF(RIGHT(TEXT(AI92,"0.#"),1)=".",FALSE,TRUE)</formula>
    </cfRule>
    <cfRule type="expression" dxfId="2688" priority="13308">
      <formula>IF(RIGHT(TEXT(AI92,"0.#"),1)=".",TRUE,FALSE)</formula>
    </cfRule>
  </conditionalFormatting>
  <conditionalFormatting sqref="AM92">
    <cfRule type="expression" dxfId="2687" priority="13305">
      <formula>IF(RIGHT(TEXT(AM92,"0.#"),1)=".",FALSE,TRUE)</formula>
    </cfRule>
    <cfRule type="expression" dxfId="2686" priority="13306">
      <formula>IF(RIGHT(TEXT(AM92,"0.#"),1)=".",TRUE,FALSE)</formula>
    </cfRule>
  </conditionalFormatting>
  <conditionalFormatting sqref="AM93">
    <cfRule type="expression" dxfId="2685" priority="13303">
      <formula>IF(RIGHT(TEXT(AM93,"0.#"),1)=".",FALSE,TRUE)</formula>
    </cfRule>
    <cfRule type="expression" dxfId="2684" priority="13304">
      <formula>IF(RIGHT(TEXT(AM93,"0.#"),1)=".",TRUE,FALSE)</formula>
    </cfRule>
  </conditionalFormatting>
  <conditionalFormatting sqref="AM94">
    <cfRule type="expression" dxfId="2683" priority="13301">
      <formula>IF(RIGHT(TEXT(AM94,"0.#"),1)=".",FALSE,TRUE)</formula>
    </cfRule>
    <cfRule type="expression" dxfId="2682" priority="13302">
      <formula>IF(RIGHT(TEXT(AM94,"0.#"),1)=".",TRUE,FALSE)</formula>
    </cfRule>
  </conditionalFormatting>
  <conditionalFormatting sqref="AE97">
    <cfRule type="expression" dxfId="2681" priority="13287">
      <formula>IF(RIGHT(TEXT(AE97,"0.#"),1)=".",FALSE,TRUE)</formula>
    </cfRule>
    <cfRule type="expression" dxfId="2680" priority="13288">
      <formula>IF(RIGHT(TEXT(AE97,"0.#"),1)=".",TRUE,FALSE)</formula>
    </cfRule>
  </conditionalFormatting>
  <conditionalFormatting sqref="AE98">
    <cfRule type="expression" dxfId="2679" priority="13285">
      <formula>IF(RIGHT(TEXT(AE98,"0.#"),1)=".",FALSE,TRUE)</formula>
    </cfRule>
    <cfRule type="expression" dxfId="2678" priority="13286">
      <formula>IF(RIGHT(TEXT(AE98,"0.#"),1)=".",TRUE,FALSE)</formula>
    </cfRule>
  </conditionalFormatting>
  <conditionalFormatting sqref="AE99">
    <cfRule type="expression" dxfId="2677" priority="13283">
      <formula>IF(RIGHT(TEXT(AE99,"0.#"),1)=".",FALSE,TRUE)</formula>
    </cfRule>
    <cfRule type="expression" dxfId="2676" priority="13284">
      <formula>IF(RIGHT(TEXT(AE99,"0.#"),1)=".",TRUE,FALSE)</formula>
    </cfRule>
  </conditionalFormatting>
  <conditionalFormatting sqref="AI99">
    <cfRule type="expression" dxfId="2675" priority="13281">
      <formula>IF(RIGHT(TEXT(AI99,"0.#"),1)=".",FALSE,TRUE)</formula>
    </cfRule>
    <cfRule type="expression" dxfId="2674" priority="13282">
      <formula>IF(RIGHT(TEXT(AI99,"0.#"),1)=".",TRUE,FALSE)</formula>
    </cfRule>
  </conditionalFormatting>
  <conditionalFormatting sqref="AI98">
    <cfRule type="expression" dxfId="2673" priority="13279">
      <formula>IF(RIGHT(TEXT(AI98,"0.#"),1)=".",FALSE,TRUE)</formula>
    </cfRule>
    <cfRule type="expression" dxfId="2672" priority="13280">
      <formula>IF(RIGHT(TEXT(AI98,"0.#"),1)=".",TRUE,FALSE)</formula>
    </cfRule>
  </conditionalFormatting>
  <conditionalFormatting sqref="AI97">
    <cfRule type="expression" dxfId="2671" priority="13277">
      <formula>IF(RIGHT(TEXT(AI97,"0.#"),1)=".",FALSE,TRUE)</formula>
    </cfRule>
    <cfRule type="expression" dxfId="2670" priority="13278">
      <formula>IF(RIGHT(TEXT(AI97,"0.#"),1)=".",TRUE,FALSE)</formula>
    </cfRule>
  </conditionalFormatting>
  <conditionalFormatting sqref="AM97">
    <cfRule type="expression" dxfId="2669" priority="13275">
      <formula>IF(RIGHT(TEXT(AM97,"0.#"),1)=".",FALSE,TRUE)</formula>
    </cfRule>
    <cfRule type="expression" dxfId="2668" priority="13276">
      <formula>IF(RIGHT(TEXT(AM97,"0.#"),1)=".",TRUE,FALSE)</formula>
    </cfRule>
  </conditionalFormatting>
  <conditionalFormatting sqref="AM98">
    <cfRule type="expression" dxfId="2667" priority="13273">
      <formula>IF(RIGHT(TEXT(AM98,"0.#"),1)=".",FALSE,TRUE)</formula>
    </cfRule>
    <cfRule type="expression" dxfId="2666" priority="13274">
      <formula>IF(RIGHT(TEXT(AM98,"0.#"),1)=".",TRUE,FALSE)</formula>
    </cfRule>
  </conditionalFormatting>
  <conditionalFormatting sqref="AM99">
    <cfRule type="expression" dxfId="2665" priority="13271">
      <formula>IF(RIGHT(TEXT(AM99,"0.#"),1)=".",FALSE,TRUE)</formula>
    </cfRule>
    <cfRule type="expression" dxfId="2664" priority="13272">
      <formula>IF(RIGHT(TEXT(AM99,"0.#"),1)=".",TRUE,FALSE)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M102">
    <cfRule type="expression" dxfId="2661" priority="13249">
      <formula>IF(RIGHT(TEXT(AM102,"0.#"),1)=".",FALSE,TRUE)</formula>
    </cfRule>
    <cfRule type="expression" dxfId="2660" priority="13250">
      <formula>IF(RIGHT(TEXT(AM102,"0.#"),1)=".",TRUE,FALSE)</formula>
    </cfRule>
  </conditionalFormatting>
  <conditionalFormatting sqref="AQ102">
    <cfRule type="expression" dxfId="2659" priority="13247">
      <formula>IF(RIGHT(TEXT(AQ102,"0.#"),1)=".",FALSE,TRUE)</formula>
    </cfRule>
    <cfRule type="expression" dxfId="2658" priority="13248">
      <formula>IF(RIGHT(TEXT(AQ102,"0.#"),1)=".",TRUE,FALSE)</formula>
    </cfRule>
  </conditionalFormatting>
  <conditionalFormatting sqref="AE104">
    <cfRule type="expression" dxfId="2657" priority="13245">
      <formula>IF(RIGHT(TEXT(AE104,"0.#"),1)=".",FALSE,TRUE)</formula>
    </cfRule>
    <cfRule type="expression" dxfId="2656" priority="13246">
      <formula>IF(RIGHT(TEXT(AE104,"0.#"),1)=".",TRUE,FALSE)</formula>
    </cfRule>
  </conditionalFormatting>
  <conditionalFormatting sqref="AI104">
    <cfRule type="expression" dxfId="2655" priority="13243">
      <formula>IF(RIGHT(TEXT(AI104,"0.#"),1)=".",FALSE,TRUE)</formula>
    </cfRule>
    <cfRule type="expression" dxfId="2654" priority="13244">
      <formula>IF(RIGHT(TEXT(AI104,"0.#"),1)=".",TRUE,FALSE)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E105">
    <cfRule type="expression" dxfId="2651" priority="13239">
      <formula>IF(RIGHT(TEXT(AE105,"0.#"),1)=".",FALSE,TRUE)</formula>
    </cfRule>
    <cfRule type="expression" dxfId="2650" priority="13240">
      <formula>IF(RIGHT(TEXT(AE105,"0.#"),1)=".",TRUE,FALSE)</formula>
    </cfRule>
  </conditionalFormatting>
  <conditionalFormatting sqref="AI105">
    <cfRule type="expression" dxfId="2649" priority="13237">
      <formula>IF(RIGHT(TEXT(AI105,"0.#"),1)=".",FALSE,TRUE)</formula>
    </cfRule>
    <cfRule type="expression" dxfId="2648" priority="13238">
      <formula>IF(RIGHT(TEXT(AI105,"0.#"),1)=".",TRUE,FALSE)</formula>
    </cfRule>
  </conditionalFormatting>
  <conditionalFormatting sqref="AM105">
    <cfRule type="expression" dxfId="2647" priority="13235">
      <formula>IF(RIGHT(TEXT(AM105,"0.#"),1)=".",FALSE,TRUE)</formula>
    </cfRule>
    <cfRule type="expression" dxfId="2646" priority="13236">
      <formula>IF(RIGHT(TEXT(AM105,"0.#"),1)=".",TRUE,FALSE)</formula>
    </cfRule>
  </conditionalFormatting>
  <conditionalFormatting sqref="AE107">
    <cfRule type="expression" dxfId="2645" priority="13231">
      <formula>IF(RIGHT(TEXT(AE107,"0.#"),1)=".",FALSE,TRUE)</formula>
    </cfRule>
    <cfRule type="expression" dxfId="2644" priority="13232">
      <formula>IF(RIGHT(TEXT(AE107,"0.#"),1)=".",TRUE,FALSE)</formula>
    </cfRule>
  </conditionalFormatting>
  <conditionalFormatting sqref="AI107">
    <cfRule type="expression" dxfId="2643" priority="13229">
      <formula>IF(RIGHT(TEXT(AI107,"0.#"),1)=".",FALSE,TRUE)</formula>
    </cfRule>
    <cfRule type="expression" dxfId="2642" priority="13230">
      <formula>IF(RIGHT(TEXT(AI107,"0.#"),1)=".",TRUE,FALSE)</formula>
    </cfRule>
  </conditionalFormatting>
  <conditionalFormatting sqref="AM107">
    <cfRule type="expression" dxfId="2641" priority="13227">
      <formula>IF(RIGHT(TEXT(AM107,"0.#"),1)=".",FALSE,TRUE)</formula>
    </cfRule>
    <cfRule type="expression" dxfId="2640" priority="13228">
      <formula>IF(RIGHT(TEXT(AM107,"0.#"),1)=".",TRUE,FALSE)</formula>
    </cfRule>
  </conditionalFormatting>
  <conditionalFormatting sqref="AE108">
    <cfRule type="expression" dxfId="2639" priority="13225">
      <formula>IF(RIGHT(TEXT(AE108,"0.#"),1)=".",FALSE,TRUE)</formula>
    </cfRule>
    <cfRule type="expression" dxfId="2638" priority="13226">
      <formula>IF(RIGHT(TEXT(AE108,"0.#"),1)=".",TRUE,FALSE)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Q116">
    <cfRule type="expression" dxfId="2609" priority="13189">
      <formula>IF(RIGHT(TEXT(AQ116,"0.#"),1)=".",FALSE,TRUE)</formula>
    </cfRule>
    <cfRule type="expression" dxfId="2608" priority="13190">
      <formula>IF(RIGHT(TEXT(AQ116,"0.#"),1)=".",TRUE,FALSE)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Q119">
    <cfRule type="expression" dxfId="2605" priority="13175">
      <formula>IF(RIGHT(TEXT(AQ119,"0.#"),1)=".",FALSE,TRUE)</formula>
    </cfRule>
    <cfRule type="expression" dxfId="2604" priority="13176">
      <formula>IF(RIGHT(TEXT(AQ119,"0.#"),1)=".",TRUE,FALSE)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7">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M120">
    <cfRule type="expression" dxfId="2467" priority="3003">
      <formula>IF(RIGHT(TEXT(AM120,"0.#"),1)=".",FALSE,TRUE)</formula>
    </cfRule>
    <cfRule type="expression" dxfId="2466" priority="3004">
      <formula>IF(RIGHT(TEXT(AM120,"0.#"),1)=".",TRUE,FALSE)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0:Y867">
    <cfRule type="expression" dxfId="2453" priority="2987">
      <formula>IF(RIGHT(TEXT(Y840,"0.#"),1)=".",FALSE,TRUE)</formula>
    </cfRule>
    <cfRule type="expression" dxfId="2452" priority="2988">
      <formula>IF(RIGHT(TEXT(Y840,"0.#"),1)=".",TRUE,FALSE)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3:AO1132">
    <cfRule type="expression" dxfId="2423" priority="2893">
      <formula>IF(AND(AL1103&gt;=0, RIGHT(TEXT(AL1103,"0.#"),1)&lt;&gt;"."),TRUE,FALSE)</formula>
    </cfRule>
    <cfRule type="expression" dxfId="2422" priority="2894">
      <formula>IF(AND(AL1103&gt;=0, RIGHT(TEXT(AL1103,"0.#"),1)="."),TRUE,FALSE)</formula>
    </cfRule>
    <cfRule type="expression" dxfId="2421" priority="2895">
      <formula>IF(AND(AL1103&lt;0, RIGHT(TEXT(AL1103,"0.#"),1)&lt;&gt;"."),TRUE,FALSE)</formula>
    </cfRule>
    <cfRule type="expression" dxfId="2420" priority="2896">
      <formula>IF(AND(AL1103&lt;0, RIGHT(TEXT(AL1103,"0.#"),1)="."),TRUE,FALSE)</formula>
    </cfRule>
  </conditionalFormatting>
  <conditionalFormatting sqref="Y1103:Y1132">
    <cfRule type="expression" dxfId="2419" priority="2891">
      <formula>IF(RIGHT(TEXT(Y1103,"0.#"),1)=".",FALSE,TRUE)</formula>
    </cfRule>
    <cfRule type="expression" dxfId="2418" priority="2892">
      <formula>IF(RIGHT(TEXT(Y1103,"0.#"),1)=".",TRUE,FALSE)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9">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9">
    <cfRule type="expression" dxfId="2405" priority="2843">
      <formula>IF(RIGHT(TEXT(Y839,"0.#"),1)=".",FALSE,TRUE)</formula>
    </cfRule>
    <cfRule type="expression" dxfId="2404" priority="2844">
      <formula>IF(RIGHT(TEXT(Y839,"0.#"),1)=".",TRUE,FALSE)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1:Y872">
    <cfRule type="expression" dxfId="2085" priority="2097">
      <formula>IF(RIGHT(TEXT(Y871,"0.#"),1)=".",FALSE,TRUE)</formula>
    </cfRule>
    <cfRule type="expression" dxfId="2084" priority="2098">
      <formula>IF(RIGHT(TEXT(Y871,"0.#"),1)=".",TRUE,FALSE)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P13:AJ13">
    <cfRule type="expression" dxfId="729" priority="33">
      <formula>IF(RIGHT(TEXT(P13,"0.#"),1)=".",FALSE,TRUE)</formula>
    </cfRule>
    <cfRule type="expression" dxfId="728" priority="34">
      <formula>IF(RIGHT(TEXT(P13,"0.#"),1)=".",TRUE,FALSE)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AM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6"/>
      <c r="Z2" s="838"/>
      <c r="AA2" s="839"/>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13"/>
      <c r="I4" s="1013"/>
      <c r="J4" s="1013"/>
      <c r="K4" s="1013"/>
      <c r="L4" s="1013"/>
      <c r="M4" s="1013"/>
      <c r="N4" s="1013"/>
      <c r="O4" s="1014"/>
      <c r="P4" s="104"/>
      <c r="Q4" s="1021"/>
      <c r="R4" s="1021"/>
      <c r="S4" s="1021"/>
      <c r="T4" s="1021"/>
      <c r="U4" s="1021"/>
      <c r="V4" s="1021"/>
      <c r="W4" s="1021"/>
      <c r="X4" s="1022"/>
      <c r="Y4" s="1031" t="s">
        <v>12</v>
      </c>
      <c r="Z4" s="1032"/>
      <c r="AA4" s="1033"/>
      <c r="AB4" s="463"/>
      <c r="AC4" s="1035"/>
      <c r="AD4" s="103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7" t="s">
        <v>54</v>
      </c>
      <c r="Z5" s="1028"/>
      <c r="AA5" s="1029"/>
      <c r="AB5" s="525"/>
      <c r="AC5" s="1034"/>
      <c r="AD5" s="103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182</v>
      </c>
      <c r="AC6" s="1030"/>
      <c r="AD6" s="103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6"/>
      <c r="Z9" s="838"/>
      <c r="AA9" s="839"/>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3"/>
      <c r="AC11" s="1035"/>
      <c r="AD11" s="103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7" t="s">
        <v>54</v>
      </c>
      <c r="Z12" s="1028"/>
      <c r="AA12" s="1029"/>
      <c r="AB12" s="525"/>
      <c r="AC12" s="1034"/>
      <c r="AD12" s="103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182</v>
      </c>
      <c r="AC13" s="1030"/>
      <c r="AD13" s="103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6"/>
      <c r="Z16" s="838"/>
      <c r="AA16" s="839"/>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3"/>
      <c r="AC18" s="1035"/>
      <c r="AD18" s="103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7" t="s">
        <v>54</v>
      </c>
      <c r="Z19" s="1028"/>
      <c r="AA19" s="1029"/>
      <c r="AB19" s="525"/>
      <c r="AC19" s="1034"/>
      <c r="AD19" s="103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182</v>
      </c>
      <c r="AC20" s="1030"/>
      <c r="AD20" s="103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6"/>
      <c r="Z23" s="838"/>
      <c r="AA23" s="839"/>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3"/>
      <c r="AC25" s="1035"/>
      <c r="AD25" s="103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7" t="s">
        <v>54</v>
      </c>
      <c r="Z26" s="1028"/>
      <c r="AA26" s="1029"/>
      <c r="AB26" s="525"/>
      <c r="AC26" s="1034"/>
      <c r="AD26" s="103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182</v>
      </c>
      <c r="AC27" s="1030"/>
      <c r="AD27" s="103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6"/>
      <c r="Z30" s="838"/>
      <c r="AA30" s="839"/>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3"/>
      <c r="AC32" s="1035"/>
      <c r="AD32" s="103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7" t="s">
        <v>54</v>
      </c>
      <c r="Z33" s="1028"/>
      <c r="AA33" s="1029"/>
      <c r="AB33" s="525"/>
      <c r="AC33" s="1034"/>
      <c r="AD33" s="103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182</v>
      </c>
      <c r="AC34" s="1030"/>
      <c r="AD34" s="103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6"/>
      <c r="Z37" s="838"/>
      <c r="AA37" s="839"/>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3"/>
      <c r="AC39" s="1035"/>
      <c r="AD39" s="103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7" t="s">
        <v>54</v>
      </c>
      <c r="Z40" s="1028"/>
      <c r="AA40" s="1029"/>
      <c r="AB40" s="525"/>
      <c r="AC40" s="1034"/>
      <c r="AD40" s="10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182</v>
      </c>
      <c r="AC41" s="1030"/>
      <c r="AD41" s="103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6"/>
      <c r="Z44" s="838"/>
      <c r="AA44" s="839"/>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3"/>
      <c r="AC46" s="1035"/>
      <c r="AD46" s="103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7" t="s">
        <v>54</v>
      </c>
      <c r="Z47" s="1028"/>
      <c r="AA47" s="1029"/>
      <c r="AB47" s="525"/>
      <c r="AC47" s="1034"/>
      <c r="AD47" s="10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182</v>
      </c>
      <c r="AC48" s="1030"/>
      <c r="AD48" s="103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6"/>
      <c r="Z51" s="838"/>
      <c r="AA51" s="839"/>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3"/>
      <c r="AC53" s="1035"/>
      <c r="AD53" s="103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7" t="s">
        <v>54</v>
      </c>
      <c r="Z54" s="1028"/>
      <c r="AA54" s="1029"/>
      <c r="AB54" s="525"/>
      <c r="AC54" s="1034"/>
      <c r="AD54" s="10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182</v>
      </c>
      <c r="AC55" s="1030"/>
      <c r="AD55" s="103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6"/>
      <c r="Z58" s="838"/>
      <c r="AA58" s="839"/>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3"/>
      <c r="AC60" s="1035"/>
      <c r="AD60" s="103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7" t="s">
        <v>54</v>
      </c>
      <c r="Z61" s="1028"/>
      <c r="AA61" s="1029"/>
      <c r="AB61" s="525"/>
      <c r="AC61" s="1034"/>
      <c r="AD61" s="10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182</v>
      </c>
      <c r="AC62" s="1030"/>
      <c r="AD62" s="103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6"/>
      <c r="Z65" s="838"/>
      <c r="AA65" s="839"/>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3"/>
      <c r="AC67" s="1035"/>
      <c r="AD67" s="103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7" t="s">
        <v>54</v>
      </c>
      <c r="Z68" s="1028"/>
      <c r="AA68" s="1029"/>
      <c r="AB68" s="525"/>
      <c r="AC68" s="1034"/>
      <c r="AD68" s="103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7" t="s">
        <v>13</v>
      </c>
      <c r="Z69" s="1028"/>
      <c r="AA69" s="1029"/>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4" t="s">
        <v>28</v>
      </c>
      <c r="B2" s="1065"/>
      <c r="C2" s="1065"/>
      <c r="D2" s="1065"/>
      <c r="E2" s="1065"/>
      <c r="F2" s="1066"/>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8"/>
      <c r="B4" s="1059"/>
      <c r="C4" s="1059"/>
      <c r="D4" s="1059"/>
      <c r="E4" s="1059"/>
      <c r="F4" s="1060"/>
      <c r="G4" s="678"/>
      <c r="H4" s="679"/>
      <c r="I4" s="679"/>
      <c r="J4" s="679"/>
      <c r="K4" s="680"/>
      <c r="L4" s="672"/>
      <c r="M4" s="673"/>
      <c r="N4" s="673"/>
      <c r="O4" s="673"/>
      <c r="P4" s="673"/>
      <c r="Q4" s="673"/>
      <c r="R4" s="673"/>
      <c r="S4" s="673"/>
      <c r="T4" s="673"/>
      <c r="U4" s="673"/>
      <c r="V4" s="673"/>
      <c r="W4" s="673"/>
      <c r="X4" s="674"/>
      <c r="Y4" s="387"/>
      <c r="Z4" s="388"/>
      <c r="AA4" s="388"/>
      <c r="AB4" s="814"/>
      <c r="AC4" s="678"/>
      <c r="AD4" s="679"/>
      <c r="AE4" s="679"/>
      <c r="AF4" s="679"/>
      <c r="AG4" s="680"/>
      <c r="AH4" s="672"/>
      <c r="AI4" s="673"/>
      <c r="AJ4" s="673"/>
      <c r="AK4" s="673"/>
      <c r="AL4" s="673"/>
      <c r="AM4" s="673"/>
      <c r="AN4" s="673"/>
      <c r="AO4" s="673"/>
      <c r="AP4" s="673"/>
      <c r="AQ4" s="673"/>
      <c r="AR4" s="673"/>
      <c r="AS4" s="673"/>
      <c r="AT4" s="674"/>
      <c r="AU4" s="387"/>
      <c r="AV4" s="388"/>
      <c r="AW4" s="388"/>
      <c r="AX4" s="389"/>
    </row>
    <row r="5" spans="1:50" ht="24.75" customHeight="1">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8"/>
      <c r="B14" s="1059"/>
      <c r="C14" s="1059"/>
      <c r="D14" s="1059"/>
      <c r="E14" s="1059"/>
      <c r="F14" s="1060"/>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8"/>
      <c r="B15" s="1059"/>
      <c r="C15" s="1059"/>
      <c r="D15" s="1059"/>
      <c r="E15" s="1059"/>
      <c r="F15" s="1060"/>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802"/>
    </row>
    <row r="16" spans="1:50" ht="25.5" customHeight="1">
      <c r="A16" s="1058"/>
      <c r="B16" s="1059"/>
      <c r="C16" s="1059"/>
      <c r="D16" s="1059"/>
      <c r="E16" s="1059"/>
      <c r="F16" s="1060"/>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87"/>
      <c r="Z17" s="388"/>
      <c r="AA17" s="388"/>
      <c r="AB17" s="814"/>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customHeight="1">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8"/>
      <c r="B27" s="1059"/>
      <c r="C27" s="1059"/>
      <c r="D27" s="1059"/>
      <c r="E27" s="1059"/>
      <c r="F27" s="1060"/>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8"/>
      <c r="B28" s="1059"/>
      <c r="C28" s="1059"/>
      <c r="D28" s="1059"/>
      <c r="E28" s="1059"/>
      <c r="F28" s="1060"/>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802"/>
    </row>
    <row r="29" spans="1:50" ht="24.75" customHeight="1">
      <c r="A29" s="1058"/>
      <c r="B29" s="1059"/>
      <c r="C29" s="1059"/>
      <c r="D29" s="1059"/>
      <c r="E29" s="1059"/>
      <c r="F29" s="1060"/>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87"/>
      <c r="Z30" s="388"/>
      <c r="AA30" s="388"/>
      <c r="AB30" s="814"/>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customHeight="1">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8"/>
      <c r="B40" s="1059"/>
      <c r="C40" s="1059"/>
      <c r="D40" s="1059"/>
      <c r="E40" s="1059"/>
      <c r="F40" s="1060"/>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8"/>
      <c r="B41" s="1059"/>
      <c r="C41" s="1059"/>
      <c r="D41" s="1059"/>
      <c r="E41" s="1059"/>
      <c r="F41" s="1060"/>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802"/>
    </row>
    <row r="42" spans="1:50" ht="24.75" customHeight="1">
      <c r="A42" s="1058"/>
      <c r="B42" s="1059"/>
      <c r="C42" s="1059"/>
      <c r="D42" s="1059"/>
      <c r="E42" s="1059"/>
      <c r="F42" s="1060"/>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87"/>
      <c r="Z43" s="388"/>
      <c r="AA43" s="388"/>
      <c r="AB43" s="814"/>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customHeight="1">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64" t="s">
        <v>28</v>
      </c>
      <c r="B55" s="1065"/>
      <c r="C55" s="1065"/>
      <c r="D55" s="1065"/>
      <c r="E55" s="1065"/>
      <c r="F55" s="1066"/>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802"/>
    </row>
    <row r="56" spans="1:50" ht="24.75" customHeight="1">
      <c r="A56" s="1058"/>
      <c r="B56" s="1059"/>
      <c r="C56" s="1059"/>
      <c r="D56" s="1059"/>
      <c r="E56" s="1059"/>
      <c r="F56" s="1060"/>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87"/>
      <c r="Z57" s="388"/>
      <c r="AA57" s="388"/>
      <c r="AB57" s="814"/>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customHeight="1">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8"/>
      <c r="B67" s="1059"/>
      <c r="C67" s="1059"/>
      <c r="D67" s="1059"/>
      <c r="E67" s="1059"/>
      <c r="F67" s="1060"/>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8"/>
      <c r="B68" s="1059"/>
      <c r="C68" s="1059"/>
      <c r="D68" s="1059"/>
      <c r="E68" s="1059"/>
      <c r="F68" s="1060"/>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802"/>
    </row>
    <row r="69" spans="1:50" ht="25.5" customHeight="1">
      <c r="A69" s="1058"/>
      <c r="B69" s="1059"/>
      <c r="C69" s="1059"/>
      <c r="D69" s="1059"/>
      <c r="E69" s="1059"/>
      <c r="F69" s="1060"/>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87"/>
      <c r="Z70" s="388"/>
      <c r="AA70" s="388"/>
      <c r="AB70" s="814"/>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customHeight="1">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8"/>
      <c r="B80" s="1059"/>
      <c r="C80" s="1059"/>
      <c r="D80" s="1059"/>
      <c r="E80" s="1059"/>
      <c r="F80" s="1060"/>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8"/>
      <c r="B81" s="1059"/>
      <c r="C81" s="1059"/>
      <c r="D81" s="1059"/>
      <c r="E81" s="1059"/>
      <c r="F81" s="1060"/>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802"/>
    </row>
    <row r="82" spans="1:50" ht="24.75" customHeight="1">
      <c r="A82" s="1058"/>
      <c r="B82" s="1059"/>
      <c r="C82" s="1059"/>
      <c r="D82" s="1059"/>
      <c r="E82" s="1059"/>
      <c r="F82" s="1060"/>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87"/>
      <c r="Z83" s="388"/>
      <c r="AA83" s="388"/>
      <c r="AB83" s="814"/>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customHeight="1">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8"/>
      <c r="B93" s="1059"/>
      <c r="C93" s="1059"/>
      <c r="D93" s="1059"/>
      <c r="E93" s="1059"/>
      <c r="F93" s="1060"/>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8"/>
      <c r="B94" s="1059"/>
      <c r="C94" s="1059"/>
      <c r="D94" s="1059"/>
      <c r="E94" s="1059"/>
      <c r="F94" s="1060"/>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802"/>
    </row>
    <row r="95" spans="1:50" ht="24.75" customHeight="1">
      <c r="A95" s="1058"/>
      <c r="B95" s="1059"/>
      <c r="C95" s="1059"/>
      <c r="D95" s="1059"/>
      <c r="E95" s="1059"/>
      <c r="F95" s="1060"/>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87"/>
      <c r="Z96" s="388"/>
      <c r="AA96" s="388"/>
      <c r="AB96" s="814"/>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customHeight="1">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64" t="s">
        <v>28</v>
      </c>
      <c r="B108" s="1065"/>
      <c r="C108" s="1065"/>
      <c r="D108" s="1065"/>
      <c r="E108" s="1065"/>
      <c r="F108" s="1066"/>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2"/>
    </row>
    <row r="109" spans="1:50" ht="24.75" customHeight="1">
      <c r="A109" s="1058"/>
      <c r="B109" s="1059"/>
      <c r="C109" s="1059"/>
      <c r="D109" s="1059"/>
      <c r="E109" s="1059"/>
      <c r="F109" s="1060"/>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4"/>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customHeight="1">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8"/>
      <c r="B120" s="1059"/>
      <c r="C120" s="1059"/>
      <c r="D120" s="1059"/>
      <c r="E120" s="1059"/>
      <c r="F120" s="1060"/>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8"/>
      <c r="B121" s="1059"/>
      <c r="C121" s="1059"/>
      <c r="D121" s="1059"/>
      <c r="E121" s="1059"/>
      <c r="F121" s="1060"/>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2"/>
    </row>
    <row r="122" spans="1:50" ht="25.5" customHeight="1">
      <c r="A122" s="1058"/>
      <c r="B122" s="1059"/>
      <c r="C122" s="1059"/>
      <c r="D122" s="1059"/>
      <c r="E122" s="1059"/>
      <c r="F122" s="1060"/>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4"/>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customHeight="1">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8"/>
      <c r="B133" s="1059"/>
      <c r="C133" s="1059"/>
      <c r="D133" s="1059"/>
      <c r="E133" s="1059"/>
      <c r="F133" s="1060"/>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8"/>
      <c r="B134" s="1059"/>
      <c r="C134" s="1059"/>
      <c r="D134" s="1059"/>
      <c r="E134" s="1059"/>
      <c r="F134" s="1060"/>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2"/>
    </row>
    <row r="135" spans="1:50" ht="24.75" customHeight="1">
      <c r="A135" s="1058"/>
      <c r="B135" s="1059"/>
      <c r="C135" s="1059"/>
      <c r="D135" s="1059"/>
      <c r="E135" s="1059"/>
      <c r="F135" s="1060"/>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4"/>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customHeight="1">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8"/>
      <c r="B146" s="1059"/>
      <c r="C146" s="1059"/>
      <c r="D146" s="1059"/>
      <c r="E146" s="1059"/>
      <c r="F146" s="1060"/>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8"/>
      <c r="B147" s="1059"/>
      <c r="C147" s="1059"/>
      <c r="D147" s="1059"/>
      <c r="E147" s="1059"/>
      <c r="F147" s="1060"/>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2"/>
    </row>
    <row r="148" spans="1:50" ht="24.75" customHeight="1">
      <c r="A148" s="1058"/>
      <c r="B148" s="1059"/>
      <c r="C148" s="1059"/>
      <c r="D148" s="1059"/>
      <c r="E148" s="1059"/>
      <c r="F148" s="1060"/>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4"/>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customHeight="1">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64" t="s">
        <v>28</v>
      </c>
      <c r="B161" s="1065"/>
      <c r="C161" s="1065"/>
      <c r="D161" s="1065"/>
      <c r="E161" s="1065"/>
      <c r="F161" s="1066"/>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2"/>
    </row>
    <row r="162" spans="1:50" ht="24.75" customHeight="1">
      <c r="A162" s="1058"/>
      <c r="B162" s="1059"/>
      <c r="C162" s="1059"/>
      <c r="D162" s="1059"/>
      <c r="E162" s="1059"/>
      <c r="F162" s="1060"/>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4"/>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customHeight="1">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8"/>
      <c r="B173" s="1059"/>
      <c r="C173" s="1059"/>
      <c r="D173" s="1059"/>
      <c r="E173" s="1059"/>
      <c r="F173" s="1060"/>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8"/>
      <c r="B174" s="1059"/>
      <c r="C174" s="1059"/>
      <c r="D174" s="1059"/>
      <c r="E174" s="1059"/>
      <c r="F174" s="1060"/>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2"/>
    </row>
    <row r="175" spans="1:50" ht="25.5" customHeight="1">
      <c r="A175" s="1058"/>
      <c r="B175" s="1059"/>
      <c r="C175" s="1059"/>
      <c r="D175" s="1059"/>
      <c r="E175" s="1059"/>
      <c r="F175" s="1060"/>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4"/>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customHeight="1">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8"/>
      <c r="B186" s="1059"/>
      <c r="C186" s="1059"/>
      <c r="D186" s="1059"/>
      <c r="E186" s="1059"/>
      <c r="F186" s="1060"/>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8"/>
      <c r="B187" s="1059"/>
      <c r="C187" s="1059"/>
      <c r="D187" s="1059"/>
      <c r="E187" s="1059"/>
      <c r="F187" s="1060"/>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2"/>
    </row>
    <row r="188" spans="1:50" ht="24.75" customHeight="1">
      <c r="A188" s="1058"/>
      <c r="B188" s="1059"/>
      <c r="C188" s="1059"/>
      <c r="D188" s="1059"/>
      <c r="E188" s="1059"/>
      <c r="F188" s="1060"/>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4"/>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customHeight="1">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8"/>
      <c r="B199" s="1059"/>
      <c r="C199" s="1059"/>
      <c r="D199" s="1059"/>
      <c r="E199" s="1059"/>
      <c r="F199" s="1060"/>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8"/>
      <c r="B200" s="1059"/>
      <c r="C200" s="1059"/>
      <c r="D200" s="1059"/>
      <c r="E200" s="1059"/>
      <c r="F200" s="1060"/>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2"/>
    </row>
    <row r="201" spans="1:50" ht="24.75" customHeight="1">
      <c r="A201" s="1058"/>
      <c r="B201" s="1059"/>
      <c r="C201" s="1059"/>
      <c r="D201" s="1059"/>
      <c r="E201" s="1059"/>
      <c r="F201" s="1060"/>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4"/>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customHeight="1">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2"/>
    </row>
    <row r="215" spans="1:50" ht="24.75" customHeight="1">
      <c r="A215" s="1058"/>
      <c r="B215" s="1059"/>
      <c r="C215" s="1059"/>
      <c r="D215" s="1059"/>
      <c r="E215" s="1059"/>
      <c r="F215" s="1060"/>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4"/>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customHeight="1">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8"/>
      <c r="B226" s="1059"/>
      <c r="C226" s="1059"/>
      <c r="D226" s="1059"/>
      <c r="E226" s="1059"/>
      <c r="F226" s="1060"/>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8"/>
      <c r="B227" s="1059"/>
      <c r="C227" s="1059"/>
      <c r="D227" s="1059"/>
      <c r="E227" s="1059"/>
      <c r="F227" s="1060"/>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2"/>
    </row>
    <row r="228" spans="1:50" ht="25.5" customHeight="1">
      <c r="A228" s="1058"/>
      <c r="B228" s="1059"/>
      <c r="C228" s="1059"/>
      <c r="D228" s="1059"/>
      <c r="E228" s="1059"/>
      <c r="F228" s="1060"/>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4"/>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customHeight="1">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8"/>
      <c r="B239" s="1059"/>
      <c r="C239" s="1059"/>
      <c r="D239" s="1059"/>
      <c r="E239" s="1059"/>
      <c r="F239" s="1060"/>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8"/>
      <c r="B240" s="1059"/>
      <c r="C240" s="1059"/>
      <c r="D240" s="1059"/>
      <c r="E240" s="1059"/>
      <c r="F240" s="1060"/>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2"/>
    </row>
    <row r="241" spans="1:50" ht="24.75" customHeight="1">
      <c r="A241" s="1058"/>
      <c r="B241" s="1059"/>
      <c r="C241" s="1059"/>
      <c r="D241" s="1059"/>
      <c r="E241" s="1059"/>
      <c r="F241" s="1060"/>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4"/>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customHeight="1">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8"/>
      <c r="B252" s="1059"/>
      <c r="C252" s="1059"/>
      <c r="D252" s="1059"/>
      <c r="E252" s="1059"/>
      <c r="F252" s="1060"/>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8"/>
      <c r="B253" s="1059"/>
      <c r="C253" s="1059"/>
      <c r="D253" s="1059"/>
      <c r="E253" s="1059"/>
      <c r="F253" s="1060"/>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2"/>
    </row>
    <row r="254" spans="1:50" ht="24.75" customHeight="1">
      <c r="A254" s="1058"/>
      <c r="B254" s="1059"/>
      <c r="C254" s="1059"/>
      <c r="D254" s="1059"/>
      <c r="E254" s="1059"/>
      <c r="F254" s="1060"/>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4"/>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customHeight="1">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9">
        <v>1</v>
      </c>
      <c r="B4" s="106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9">
        <v>2</v>
      </c>
      <c r="B5" s="106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9">
        <v>3</v>
      </c>
      <c r="B6" s="106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9">
        <v>4</v>
      </c>
      <c r="B7" s="106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9">
        <v>5</v>
      </c>
      <c r="B8" s="106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9">
        <v>6</v>
      </c>
      <c r="B9" s="106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9">
        <v>7</v>
      </c>
      <c r="B10" s="106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9">
        <v>8</v>
      </c>
      <c r="B11" s="106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9">
        <v>9</v>
      </c>
      <c r="B12" s="106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9">
        <v>10</v>
      </c>
      <c r="B13" s="106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9">
        <v>11</v>
      </c>
      <c r="B14" s="106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9">
        <v>12</v>
      </c>
      <c r="B15" s="106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9">
        <v>13</v>
      </c>
      <c r="B16" s="106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9">
        <v>14</v>
      </c>
      <c r="B17" s="106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9">
        <v>15</v>
      </c>
      <c r="B18" s="106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9">
        <v>16</v>
      </c>
      <c r="B19" s="106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9">
        <v>17</v>
      </c>
      <c r="B20" s="106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9">
        <v>18</v>
      </c>
      <c r="B21" s="106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9">
        <v>19</v>
      </c>
      <c r="B22" s="106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9">
        <v>20</v>
      </c>
      <c r="B23" s="106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9">
        <v>21</v>
      </c>
      <c r="B24" s="106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9">
        <v>22</v>
      </c>
      <c r="B25" s="106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9">
        <v>23</v>
      </c>
      <c r="B26" s="106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9">
        <v>24</v>
      </c>
      <c r="B27" s="106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9">
        <v>25</v>
      </c>
      <c r="B28" s="106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9">
        <v>26</v>
      </c>
      <c r="B29" s="106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9">
        <v>27</v>
      </c>
      <c r="B30" s="106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9">
        <v>28</v>
      </c>
      <c r="B31" s="106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9">
        <v>29</v>
      </c>
      <c r="B32" s="106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9">
        <v>30</v>
      </c>
      <c r="B33" s="106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9">
        <v>1</v>
      </c>
      <c r="B37" s="106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9">
        <v>2</v>
      </c>
      <c r="B38" s="106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9">
        <v>3</v>
      </c>
      <c r="B39" s="106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9">
        <v>4</v>
      </c>
      <c r="B40" s="106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9">
        <v>5</v>
      </c>
      <c r="B41" s="106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9">
        <v>6</v>
      </c>
      <c r="B42" s="106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9">
        <v>7</v>
      </c>
      <c r="B43" s="106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9">
        <v>8</v>
      </c>
      <c r="B44" s="106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9">
        <v>9</v>
      </c>
      <c r="B45" s="106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9">
        <v>10</v>
      </c>
      <c r="B46" s="106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9">
        <v>11</v>
      </c>
      <c r="B47" s="106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9">
        <v>12</v>
      </c>
      <c r="B48" s="106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9">
        <v>13</v>
      </c>
      <c r="B49" s="106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9">
        <v>14</v>
      </c>
      <c r="B50" s="106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9">
        <v>15</v>
      </c>
      <c r="B51" s="106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9">
        <v>16</v>
      </c>
      <c r="B52" s="106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9">
        <v>17</v>
      </c>
      <c r="B53" s="106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9">
        <v>18</v>
      </c>
      <c r="B54" s="106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9">
        <v>19</v>
      </c>
      <c r="B55" s="106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9">
        <v>20</v>
      </c>
      <c r="B56" s="106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9">
        <v>21</v>
      </c>
      <c r="B57" s="106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9">
        <v>22</v>
      </c>
      <c r="B58" s="106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9">
        <v>23</v>
      </c>
      <c r="B59" s="106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9">
        <v>24</v>
      </c>
      <c r="B60" s="106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9">
        <v>25</v>
      </c>
      <c r="B61" s="106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9">
        <v>26</v>
      </c>
      <c r="B62" s="106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9">
        <v>27</v>
      </c>
      <c r="B63" s="106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9">
        <v>28</v>
      </c>
      <c r="B64" s="106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9">
        <v>29</v>
      </c>
      <c r="B65" s="106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9">
        <v>30</v>
      </c>
      <c r="B66" s="106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9">
        <v>1</v>
      </c>
      <c r="B70" s="106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9">
        <v>2</v>
      </c>
      <c r="B71" s="106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9">
        <v>3</v>
      </c>
      <c r="B72" s="106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9">
        <v>4</v>
      </c>
      <c r="B73" s="106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9">
        <v>5</v>
      </c>
      <c r="B74" s="106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9">
        <v>6</v>
      </c>
      <c r="B75" s="106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9">
        <v>7</v>
      </c>
      <c r="B76" s="106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9">
        <v>8</v>
      </c>
      <c r="B77" s="106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9">
        <v>9</v>
      </c>
      <c r="B78" s="106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9">
        <v>10</v>
      </c>
      <c r="B79" s="106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9">
        <v>11</v>
      </c>
      <c r="B80" s="106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9">
        <v>12</v>
      </c>
      <c r="B81" s="106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9">
        <v>13</v>
      </c>
      <c r="B82" s="106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9">
        <v>14</v>
      </c>
      <c r="B83" s="106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9">
        <v>15</v>
      </c>
      <c r="B84" s="106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9">
        <v>16</v>
      </c>
      <c r="B85" s="106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9">
        <v>17</v>
      </c>
      <c r="B86" s="106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9">
        <v>18</v>
      </c>
      <c r="B87" s="106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9">
        <v>19</v>
      </c>
      <c r="B88" s="106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9">
        <v>20</v>
      </c>
      <c r="B89" s="106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9">
        <v>21</v>
      </c>
      <c r="B90" s="106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9">
        <v>22</v>
      </c>
      <c r="B91" s="106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9">
        <v>23</v>
      </c>
      <c r="B92" s="106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9">
        <v>24</v>
      </c>
      <c r="B93" s="106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9">
        <v>25</v>
      </c>
      <c r="B94" s="106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9">
        <v>26</v>
      </c>
      <c r="B95" s="106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9">
        <v>27</v>
      </c>
      <c r="B96" s="106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9">
        <v>28</v>
      </c>
      <c r="B97" s="106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9">
        <v>29</v>
      </c>
      <c r="B98" s="106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9">
        <v>30</v>
      </c>
      <c r="B99" s="106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9">
        <v>1</v>
      </c>
      <c r="B103" s="106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9">
        <v>2</v>
      </c>
      <c r="B104" s="106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9">
        <v>3</v>
      </c>
      <c r="B105" s="106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9">
        <v>4</v>
      </c>
      <c r="B106" s="106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9">
        <v>5</v>
      </c>
      <c r="B107" s="106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9">
        <v>6</v>
      </c>
      <c r="B108" s="106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9">
        <v>7</v>
      </c>
      <c r="B109" s="106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9">
        <v>8</v>
      </c>
      <c r="B110" s="106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9">
        <v>9</v>
      </c>
      <c r="B111" s="106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9">
        <v>10</v>
      </c>
      <c r="B112" s="106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9">
        <v>11</v>
      </c>
      <c r="B113" s="106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9">
        <v>12</v>
      </c>
      <c r="B114" s="106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9">
        <v>13</v>
      </c>
      <c r="B115" s="106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9">
        <v>14</v>
      </c>
      <c r="B116" s="106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9">
        <v>15</v>
      </c>
      <c r="B117" s="106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9">
        <v>16</v>
      </c>
      <c r="B118" s="106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9">
        <v>17</v>
      </c>
      <c r="B119" s="106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9">
        <v>18</v>
      </c>
      <c r="B120" s="106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9">
        <v>19</v>
      </c>
      <c r="B121" s="106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9">
        <v>20</v>
      </c>
      <c r="B122" s="106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9">
        <v>21</v>
      </c>
      <c r="B123" s="106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9">
        <v>22</v>
      </c>
      <c r="B124" s="106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9">
        <v>23</v>
      </c>
      <c r="B125" s="106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9">
        <v>24</v>
      </c>
      <c r="B126" s="106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9">
        <v>25</v>
      </c>
      <c r="B127" s="106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9">
        <v>26</v>
      </c>
      <c r="B128" s="106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9">
        <v>27</v>
      </c>
      <c r="B129" s="106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9">
        <v>28</v>
      </c>
      <c r="B130" s="106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9">
        <v>29</v>
      </c>
      <c r="B131" s="106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9">
        <v>30</v>
      </c>
      <c r="B132" s="106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9">
        <v>1</v>
      </c>
      <c r="B136" s="106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9">
        <v>2</v>
      </c>
      <c r="B137" s="106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9">
        <v>3</v>
      </c>
      <c r="B138" s="106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9">
        <v>4</v>
      </c>
      <c r="B139" s="106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9">
        <v>5</v>
      </c>
      <c r="B140" s="106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9">
        <v>6</v>
      </c>
      <c r="B141" s="106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9">
        <v>7</v>
      </c>
      <c r="B142" s="106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9">
        <v>8</v>
      </c>
      <c r="B143" s="106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9">
        <v>9</v>
      </c>
      <c r="B144" s="106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9">
        <v>10</v>
      </c>
      <c r="B145" s="106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9">
        <v>11</v>
      </c>
      <c r="B146" s="106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9">
        <v>12</v>
      </c>
      <c r="B147" s="106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9">
        <v>13</v>
      </c>
      <c r="B148" s="106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9">
        <v>14</v>
      </c>
      <c r="B149" s="106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9">
        <v>15</v>
      </c>
      <c r="B150" s="106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9">
        <v>16</v>
      </c>
      <c r="B151" s="106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9">
        <v>17</v>
      </c>
      <c r="B152" s="106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9">
        <v>18</v>
      </c>
      <c r="B153" s="106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9">
        <v>19</v>
      </c>
      <c r="B154" s="106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9">
        <v>20</v>
      </c>
      <c r="B155" s="106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9">
        <v>21</v>
      </c>
      <c r="B156" s="106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9">
        <v>22</v>
      </c>
      <c r="B157" s="106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9">
        <v>23</v>
      </c>
      <c r="B158" s="106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9">
        <v>24</v>
      </c>
      <c r="B159" s="106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9">
        <v>25</v>
      </c>
      <c r="B160" s="106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9">
        <v>26</v>
      </c>
      <c r="B161" s="106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9">
        <v>27</v>
      </c>
      <c r="B162" s="106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9">
        <v>28</v>
      </c>
      <c r="B163" s="106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9">
        <v>29</v>
      </c>
      <c r="B164" s="106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9">
        <v>30</v>
      </c>
      <c r="B165" s="106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9">
        <v>1</v>
      </c>
      <c r="B169" s="106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9">
        <v>2</v>
      </c>
      <c r="B170" s="106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9">
        <v>3</v>
      </c>
      <c r="B171" s="106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9">
        <v>4</v>
      </c>
      <c r="B172" s="106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9">
        <v>5</v>
      </c>
      <c r="B173" s="106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9">
        <v>6</v>
      </c>
      <c r="B174" s="106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9">
        <v>7</v>
      </c>
      <c r="B175" s="106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9">
        <v>8</v>
      </c>
      <c r="B176" s="106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9">
        <v>9</v>
      </c>
      <c r="B177" s="106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9">
        <v>10</v>
      </c>
      <c r="B178" s="106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9">
        <v>11</v>
      </c>
      <c r="B179" s="106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9">
        <v>12</v>
      </c>
      <c r="B180" s="106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9">
        <v>13</v>
      </c>
      <c r="B181" s="106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9">
        <v>14</v>
      </c>
      <c r="B182" s="106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9">
        <v>15</v>
      </c>
      <c r="B183" s="106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9">
        <v>16</v>
      </c>
      <c r="B184" s="106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9">
        <v>17</v>
      </c>
      <c r="B185" s="106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9">
        <v>18</v>
      </c>
      <c r="B186" s="106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9">
        <v>19</v>
      </c>
      <c r="B187" s="106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9">
        <v>20</v>
      </c>
      <c r="B188" s="106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9">
        <v>21</v>
      </c>
      <c r="B189" s="106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9">
        <v>22</v>
      </c>
      <c r="B190" s="106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9">
        <v>23</v>
      </c>
      <c r="B191" s="106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9">
        <v>24</v>
      </c>
      <c r="B192" s="106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9">
        <v>25</v>
      </c>
      <c r="B193" s="106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9">
        <v>26</v>
      </c>
      <c r="B194" s="106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9">
        <v>27</v>
      </c>
      <c r="B195" s="106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9">
        <v>28</v>
      </c>
      <c r="B196" s="106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9">
        <v>29</v>
      </c>
      <c r="B197" s="106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9">
        <v>30</v>
      </c>
      <c r="B198" s="106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9">
        <v>1</v>
      </c>
      <c r="B202" s="106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9">
        <v>2</v>
      </c>
      <c r="B203" s="106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9">
        <v>3</v>
      </c>
      <c r="B204" s="106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9">
        <v>4</v>
      </c>
      <c r="B205" s="106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9">
        <v>5</v>
      </c>
      <c r="B206" s="106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9">
        <v>6</v>
      </c>
      <c r="B207" s="106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9">
        <v>7</v>
      </c>
      <c r="B208" s="106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9">
        <v>8</v>
      </c>
      <c r="B209" s="106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9">
        <v>9</v>
      </c>
      <c r="B210" s="106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9">
        <v>10</v>
      </c>
      <c r="B211" s="106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9">
        <v>11</v>
      </c>
      <c r="B212" s="106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9">
        <v>12</v>
      </c>
      <c r="B213" s="106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9">
        <v>13</v>
      </c>
      <c r="B214" s="106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9">
        <v>14</v>
      </c>
      <c r="B215" s="106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9">
        <v>15</v>
      </c>
      <c r="B216" s="106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9">
        <v>16</v>
      </c>
      <c r="B217" s="106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9">
        <v>17</v>
      </c>
      <c r="B218" s="106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9">
        <v>18</v>
      </c>
      <c r="B219" s="106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9">
        <v>19</v>
      </c>
      <c r="B220" s="106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9">
        <v>20</v>
      </c>
      <c r="B221" s="106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9">
        <v>21</v>
      </c>
      <c r="B222" s="106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9">
        <v>22</v>
      </c>
      <c r="B223" s="106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9">
        <v>23</v>
      </c>
      <c r="B224" s="106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9">
        <v>24</v>
      </c>
      <c r="B225" s="106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9">
        <v>25</v>
      </c>
      <c r="B226" s="106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9">
        <v>26</v>
      </c>
      <c r="B227" s="106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9">
        <v>27</v>
      </c>
      <c r="B228" s="106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9">
        <v>28</v>
      </c>
      <c r="B229" s="106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9">
        <v>29</v>
      </c>
      <c r="B230" s="106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9">
        <v>30</v>
      </c>
      <c r="B231" s="106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9">
        <v>1</v>
      </c>
      <c r="B235" s="106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9">
        <v>2</v>
      </c>
      <c r="B236" s="106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9">
        <v>3</v>
      </c>
      <c r="B237" s="106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9">
        <v>4</v>
      </c>
      <c r="B238" s="106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9">
        <v>5</v>
      </c>
      <c r="B239" s="106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9">
        <v>6</v>
      </c>
      <c r="B240" s="106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9">
        <v>7</v>
      </c>
      <c r="B241" s="106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9">
        <v>8</v>
      </c>
      <c r="B242" s="106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9">
        <v>9</v>
      </c>
      <c r="B243" s="106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9">
        <v>10</v>
      </c>
      <c r="B244" s="106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9">
        <v>11</v>
      </c>
      <c r="B245" s="106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9">
        <v>12</v>
      </c>
      <c r="B246" s="106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9">
        <v>13</v>
      </c>
      <c r="B247" s="106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9">
        <v>14</v>
      </c>
      <c r="B248" s="106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9">
        <v>15</v>
      </c>
      <c r="B249" s="106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9">
        <v>16</v>
      </c>
      <c r="B250" s="106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9">
        <v>17</v>
      </c>
      <c r="B251" s="106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9">
        <v>18</v>
      </c>
      <c r="B252" s="106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9">
        <v>19</v>
      </c>
      <c r="B253" s="106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9">
        <v>20</v>
      </c>
      <c r="B254" s="106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9">
        <v>21</v>
      </c>
      <c r="B255" s="106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9">
        <v>22</v>
      </c>
      <c r="B256" s="106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9">
        <v>23</v>
      </c>
      <c r="B257" s="106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9">
        <v>24</v>
      </c>
      <c r="B258" s="106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9">
        <v>25</v>
      </c>
      <c r="B259" s="106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9">
        <v>26</v>
      </c>
      <c r="B260" s="106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9">
        <v>27</v>
      </c>
      <c r="B261" s="106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9">
        <v>28</v>
      </c>
      <c r="B262" s="106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9">
        <v>29</v>
      </c>
      <c r="B263" s="106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9">
        <v>30</v>
      </c>
      <c r="B264" s="106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9">
        <v>1</v>
      </c>
      <c r="B268" s="106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9">
        <v>2</v>
      </c>
      <c r="B269" s="106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9">
        <v>3</v>
      </c>
      <c r="B270" s="106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9">
        <v>4</v>
      </c>
      <c r="B271" s="106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9">
        <v>5</v>
      </c>
      <c r="B272" s="106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9">
        <v>6</v>
      </c>
      <c r="B273" s="106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9">
        <v>7</v>
      </c>
      <c r="B274" s="106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9">
        <v>8</v>
      </c>
      <c r="B275" s="106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9">
        <v>9</v>
      </c>
      <c r="B276" s="106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9">
        <v>10</v>
      </c>
      <c r="B277" s="106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9">
        <v>11</v>
      </c>
      <c r="B278" s="106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9">
        <v>12</v>
      </c>
      <c r="B279" s="106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9">
        <v>13</v>
      </c>
      <c r="B280" s="106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9">
        <v>14</v>
      </c>
      <c r="B281" s="106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9">
        <v>15</v>
      </c>
      <c r="B282" s="106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9">
        <v>16</v>
      </c>
      <c r="B283" s="106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9">
        <v>17</v>
      </c>
      <c r="B284" s="106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9">
        <v>18</v>
      </c>
      <c r="B285" s="106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9">
        <v>19</v>
      </c>
      <c r="B286" s="106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9">
        <v>20</v>
      </c>
      <c r="B287" s="106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9">
        <v>21</v>
      </c>
      <c r="B288" s="106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9">
        <v>22</v>
      </c>
      <c r="B289" s="106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9">
        <v>23</v>
      </c>
      <c r="B290" s="106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9">
        <v>24</v>
      </c>
      <c r="B291" s="106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9">
        <v>25</v>
      </c>
      <c r="B292" s="106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9">
        <v>26</v>
      </c>
      <c r="B293" s="106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9">
        <v>27</v>
      </c>
      <c r="B294" s="106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9">
        <v>28</v>
      </c>
      <c r="B295" s="106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9">
        <v>29</v>
      </c>
      <c r="B296" s="106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9">
        <v>30</v>
      </c>
      <c r="B297" s="106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9">
        <v>1</v>
      </c>
      <c r="B301" s="106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9">
        <v>2</v>
      </c>
      <c r="B302" s="106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9">
        <v>3</v>
      </c>
      <c r="B303" s="106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9">
        <v>4</v>
      </c>
      <c r="B304" s="106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9">
        <v>5</v>
      </c>
      <c r="B305" s="106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9">
        <v>6</v>
      </c>
      <c r="B306" s="106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9">
        <v>7</v>
      </c>
      <c r="B307" s="106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9">
        <v>8</v>
      </c>
      <c r="B308" s="106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9">
        <v>9</v>
      </c>
      <c r="B309" s="106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9">
        <v>10</v>
      </c>
      <c r="B310" s="106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9">
        <v>11</v>
      </c>
      <c r="B311" s="106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9">
        <v>12</v>
      </c>
      <c r="B312" s="106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9">
        <v>13</v>
      </c>
      <c r="B313" s="106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9">
        <v>14</v>
      </c>
      <c r="B314" s="106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9">
        <v>15</v>
      </c>
      <c r="B315" s="106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9">
        <v>16</v>
      </c>
      <c r="B316" s="106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9">
        <v>17</v>
      </c>
      <c r="B317" s="106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9">
        <v>18</v>
      </c>
      <c r="B318" s="106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9">
        <v>19</v>
      </c>
      <c r="B319" s="106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9">
        <v>20</v>
      </c>
      <c r="B320" s="106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9">
        <v>21</v>
      </c>
      <c r="B321" s="106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9">
        <v>22</v>
      </c>
      <c r="B322" s="106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9">
        <v>23</v>
      </c>
      <c r="B323" s="106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9">
        <v>24</v>
      </c>
      <c r="B324" s="106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9">
        <v>25</v>
      </c>
      <c r="B325" s="106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9">
        <v>26</v>
      </c>
      <c r="B326" s="106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9">
        <v>27</v>
      </c>
      <c r="B327" s="106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9">
        <v>28</v>
      </c>
      <c r="B328" s="106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9">
        <v>29</v>
      </c>
      <c r="B329" s="106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9">
        <v>30</v>
      </c>
      <c r="B330" s="106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9">
        <v>1</v>
      </c>
      <c r="B334" s="106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9">
        <v>2</v>
      </c>
      <c r="B335" s="106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9">
        <v>3</v>
      </c>
      <c r="B336" s="106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9">
        <v>4</v>
      </c>
      <c r="B337" s="106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9">
        <v>5</v>
      </c>
      <c r="B338" s="106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9">
        <v>6</v>
      </c>
      <c r="B339" s="106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9">
        <v>7</v>
      </c>
      <c r="B340" s="106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9">
        <v>8</v>
      </c>
      <c r="B341" s="106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9">
        <v>9</v>
      </c>
      <c r="B342" s="106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9">
        <v>10</v>
      </c>
      <c r="B343" s="106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9">
        <v>11</v>
      </c>
      <c r="B344" s="106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9">
        <v>12</v>
      </c>
      <c r="B345" s="106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9">
        <v>13</v>
      </c>
      <c r="B346" s="106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9">
        <v>14</v>
      </c>
      <c r="B347" s="106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9">
        <v>15</v>
      </c>
      <c r="B348" s="106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9">
        <v>16</v>
      </c>
      <c r="B349" s="106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9">
        <v>17</v>
      </c>
      <c r="B350" s="106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9">
        <v>18</v>
      </c>
      <c r="B351" s="106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9">
        <v>19</v>
      </c>
      <c r="B352" s="106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9">
        <v>20</v>
      </c>
      <c r="B353" s="106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9">
        <v>21</v>
      </c>
      <c r="B354" s="106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9">
        <v>22</v>
      </c>
      <c r="B355" s="106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9">
        <v>23</v>
      </c>
      <c r="B356" s="106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9">
        <v>24</v>
      </c>
      <c r="B357" s="106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9">
        <v>25</v>
      </c>
      <c r="B358" s="106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9">
        <v>26</v>
      </c>
      <c r="B359" s="106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9">
        <v>27</v>
      </c>
      <c r="B360" s="106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9">
        <v>28</v>
      </c>
      <c r="B361" s="106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9">
        <v>29</v>
      </c>
      <c r="B362" s="106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9">
        <v>30</v>
      </c>
      <c r="B363" s="106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9">
        <v>1</v>
      </c>
      <c r="B367" s="106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9">
        <v>2</v>
      </c>
      <c r="B368" s="106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9">
        <v>3</v>
      </c>
      <c r="B369" s="106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9">
        <v>4</v>
      </c>
      <c r="B370" s="106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9">
        <v>5</v>
      </c>
      <c r="B371" s="106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9">
        <v>6</v>
      </c>
      <c r="B372" s="106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9">
        <v>7</v>
      </c>
      <c r="B373" s="106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9">
        <v>8</v>
      </c>
      <c r="B374" s="106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9">
        <v>9</v>
      </c>
      <c r="B375" s="106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9">
        <v>10</v>
      </c>
      <c r="B376" s="106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9">
        <v>11</v>
      </c>
      <c r="B377" s="106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9">
        <v>12</v>
      </c>
      <c r="B378" s="106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9">
        <v>13</v>
      </c>
      <c r="B379" s="106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9">
        <v>14</v>
      </c>
      <c r="B380" s="106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9">
        <v>15</v>
      </c>
      <c r="B381" s="106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9">
        <v>16</v>
      </c>
      <c r="B382" s="106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9">
        <v>17</v>
      </c>
      <c r="B383" s="106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9">
        <v>18</v>
      </c>
      <c r="B384" s="106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9">
        <v>19</v>
      </c>
      <c r="B385" s="106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9">
        <v>20</v>
      </c>
      <c r="B386" s="106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9">
        <v>21</v>
      </c>
      <c r="B387" s="106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9">
        <v>22</v>
      </c>
      <c r="B388" s="106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9">
        <v>23</v>
      </c>
      <c r="B389" s="106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9">
        <v>24</v>
      </c>
      <c r="B390" s="106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9">
        <v>25</v>
      </c>
      <c r="B391" s="106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9">
        <v>26</v>
      </c>
      <c r="B392" s="106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9">
        <v>27</v>
      </c>
      <c r="B393" s="106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9">
        <v>28</v>
      </c>
      <c r="B394" s="106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9">
        <v>29</v>
      </c>
      <c r="B395" s="106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9">
        <v>30</v>
      </c>
      <c r="B396" s="106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9">
        <v>1</v>
      </c>
      <c r="B400" s="106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9">
        <v>2</v>
      </c>
      <c r="B401" s="106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9">
        <v>3</v>
      </c>
      <c r="B402" s="106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9">
        <v>4</v>
      </c>
      <c r="B403" s="106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9">
        <v>5</v>
      </c>
      <c r="B404" s="106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9">
        <v>6</v>
      </c>
      <c r="B405" s="106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9">
        <v>7</v>
      </c>
      <c r="B406" s="106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9">
        <v>8</v>
      </c>
      <c r="B407" s="106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9">
        <v>9</v>
      </c>
      <c r="B408" s="106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9">
        <v>10</v>
      </c>
      <c r="B409" s="106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9">
        <v>11</v>
      </c>
      <c r="B410" s="106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9">
        <v>12</v>
      </c>
      <c r="B411" s="106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9">
        <v>13</v>
      </c>
      <c r="B412" s="106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9">
        <v>14</v>
      </c>
      <c r="B413" s="106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9">
        <v>15</v>
      </c>
      <c r="B414" s="106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9">
        <v>16</v>
      </c>
      <c r="B415" s="106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9">
        <v>17</v>
      </c>
      <c r="B416" s="106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9">
        <v>18</v>
      </c>
      <c r="B417" s="106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9">
        <v>19</v>
      </c>
      <c r="B418" s="106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9">
        <v>20</v>
      </c>
      <c r="B419" s="106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9">
        <v>21</v>
      </c>
      <c r="B420" s="106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9">
        <v>22</v>
      </c>
      <c r="B421" s="106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9">
        <v>23</v>
      </c>
      <c r="B422" s="106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9">
        <v>24</v>
      </c>
      <c r="B423" s="106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9">
        <v>25</v>
      </c>
      <c r="B424" s="106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9">
        <v>26</v>
      </c>
      <c r="B425" s="106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9">
        <v>27</v>
      </c>
      <c r="B426" s="106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9">
        <v>28</v>
      </c>
      <c r="B427" s="106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9">
        <v>29</v>
      </c>
      <c r="B428" s="106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9">
        <v>30</v>
      </c>
      <c r="B429" s="106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9">
        <v>1</v>
      </c>
      <c r="B433" s="106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9">
        <v>2</v>
      </c>
      <c r="B434" s="106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9">
        <v>3</v>
      </c>
      <c r="B435" s="106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9">
        <v>4</v>
      </c>
      <c r="B436" s="106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9">
        <v>5</v>
      </c>
      <c r="B437" s="106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9">
        <v>6</v>
      </c>
      <c r="B438" s="106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9">
        <v>7</v>
      </c>
      <c r="B439" s="106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9">
        <v>8</v>
      </c>
      <c r="B440" s="106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9">
        <v>9</v>
      </c>
      <c r="B441" s="106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9">
        <v>10</v>
      </c>
      <c r="B442" s="106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9">
        <v>11</v>
      </c>
      <c r="B443" s="106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9">
        <v>12</v>
      </c>
      <c r="B444" s="106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9">
        <v>13</v>
      </c>
      <c r="B445" s="106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9">
        <v>14</v>
      </c>
      <c r="B446" s="106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9">
        <v>15</v>
      </c>
      <c r="B447" s="106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9">
        <v>16</v>
      </c>
      <c r="B448" s="106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9">
        <v>17</v>
      </c>
      <c r="B449" s="106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9">
        <v>18</v>
      </c>
      <c r="B450" s="106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9">
        <v>19</v>
      </c>
      <c r="B451" s="106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9">
        <v>20</v>
      </c>
      <c r="B452" s="106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9">
        <v>21</v>
      </c>
      <c r="B453" s="106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9">
        <v>22</v>
      </c>
      <c r="B454" s="106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9">
        <v>23</v>
      </c>
      <c r="B455" s="106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9">
        <v>24</v>
      </c>
      <c r="B456" s="106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9">
        <v>25</v>
      </c>
      <c r="B457" s="106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9">
        <v>26</v>
      </c>
      <c r="B458" s="106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9">
        <v>27</v>
      </c>
      <c r="B459" s="106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9">
        <v>28</v>
      </c>
      <c r="B460" s="106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9">
        <v>29</v>
      </c>
      <c r="B461" s="106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9">
        <v>30</v>
      </c>
      <c r="B462" s="106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9">
        <v>1</v>
      </c>
      <c r="B466" s="106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9">
        <v>2</v>
      </c>
      <c r="B467" s="106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9">
        <v>3</v>
      </c>
      <c r="B468" s="106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9">
        <v>4</v>
      </c>
      <c r="B469" s="106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9">
        <v>5</v>
      </c>
      <c r="B470" s="106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9">
        <v>6</v>
      </c>
      <c r="B471" s="106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9">
        <v>7</v>
      </c>
      <c r="B472" s="106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9">
        <v>8</v>
      </c>
      <c r="B473" s="106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9">
        <v>9</v>
      </c>
      <c r="B474" s="106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9">
        <v>10</v>
      </c>
      <c r="B475" s="106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9">
        <v>11</v>
      </c>
      <c r="B476" s="106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9">
        <v>12</v>
      </c>
      <c r="B477" s="106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9">
        <v>13</v>
      </c>
      <c r="B478" s="106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9">
        <v>14</v>
      </c>
      <c r="B479" s="106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9">
        <v>15</v>
      </c>
      <c r="B480" s="106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9">
        <v>16</v>
      </c>
      <c r="B481" s="106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9">
        <v>17</v>
      </c>
      <c r="B482" s="106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9">
        <v>18</v>
      </c>
      <c r="B483" s="106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9">
        <v>19</v>
      </c>
      <c r="B484" s="106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9">
        <v>20</v>
      </c>
      <c r="B485" s="106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9">
        <v>21</v>
      </c>
      <c r="B486" s="106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9">
        <v>22</v>
      </c>
      <c r="B487" s="106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9">
        <v>23</v>
      </c>
      <c r="B488" s="106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9">
        <v>24</v>
      </c>
      <c r="B489" s="106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9">
        <v>25</v>
      </c>
      <c r="B490" s="106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9">
        <v>26</v>
      </c>
      <c r="B491" s="106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9">
        <v>27</v>
      </c>
      <c r="B492" s="106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9">
        <v>28</v>
      </c>
      <c r="B493" s="106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9">
        <v>29</v>
      </c>
      <c r="B494" s="106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9">
        <v>30</v>
      </c>
      <c r="B495" s="106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9">
        <v>1</v>
      </c>
      <c r="B499" s="106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9">
        <v>2</v>
      </c>
      <c r="B500" s="106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9">
        <v>3</v>
      </c>
      <c r="B501" s="106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9">
        <v>4</v>
      </c>
      <c r="B502" s="106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9">
        <v>5</v>
      </c>
      <c r="B503" s="106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9">
        <v>6</v>
      </c>
      <c r="B504" s="106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9">
        <v>7</v>
      </c>
      <c r="B505" s="106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9">
        <v>8</v>
      </c>
      <c r="B506" s="106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9">
        <v>9</v>
      </c>
      <c r="B507" s="106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9">
        <v>10</v>
      </c>
      <c r="B508" s="106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9">
        <v>11</v>
      </c>
      <c r="B509" s="106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9">
        <v>12</v>
      </c>
      <c r="B510" s="106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9">
        <v>13</v>
      </c>
      <c r="B511" s="106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9">
        <v>14</v>
      </c>
      <c r="B512" s="106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9">
        <v>15</v>
      </c>
      <c r="B513" s="106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9">
        <v>16</v>
      </c>
      <c r="B514" s="106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9">
        <v>17</v>
      </c>
      <c r="B515" s="106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9">
        <v>18</v>
      </c>
      <c r="B516" s="106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9">
        <v>19</v>
      </c>
      <c r="B517" s="106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9">
        <v>20</v>
      </c>
      <c r="B518" s="106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9">
        <v>21</v>
      </c>
      <c r="B519" s="106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9">
        <v>22</v>
      </c>
      <c r="B520" s="106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9">
        <v>23</v>
      </c>
      <c r="B521" s="106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9">
        <v>24</v>
      </c>
      <c r="B522" s="106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9">
        <v>25</v>
      </c>
      <c r="B523" s="106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9">
        <v>26</v>
      </c>
      <c r="B524" s="106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9">
        <v>27</v>
      </c>
      <c r="B525" s="106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9">
        <v>28</v>
      </c>
      <c r="B526" s="106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9">
        <v>29</v>
      </c>
      <c r="B527" s="106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9">
        <v>30</v>
      </c>
      <c r="B528" s="106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9">
        <v>1</v>
      </c>
      <c r="B532" s="106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9">
        <v>2</v>
      </c>
      <c r="B533" s="106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9">
        <v>3</v>
      </c>
      <c r="B534" s="106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9">
        <v>4</v>
      </c>
      <c r="B535" s="106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9">
        <v>5</v>
      </c>
      <c r="B536" s="106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9">
        <v>6</v>
      </c>
      <c r="B537" s="106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9">
        <v>7</v>
      </c>
      <c r="B538" s="106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9">
        <v>8</v>
      </c>
      <c r="B539" s="106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9">
        <v>9</v>
      </c>
      <c r="B540" s="106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9">
        <v>10</v>
      </c>
      <c r="B541" s="106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9">
        <v>11</v>
      </c>
      <c r="B542" s="106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9">
        <v>12</v>
      </c>
      <c r="B543" s="106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9">
        <v>13</v>
      </c>
      <c r="B544" s="106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9">
        <v>14</v>
      </c>
      <c r="B545" s="106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9">
        <v>15</v>
      </c>
      <c r="B546" s="106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9">
        <v>16</v>
      </c>
      <c r="B547" s="106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9">
        <v>17</v>
      </c>
      <c r="B548" s="106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9">
        <v>18</v>
      </c>
      <c r="B549" s="106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9">
        <v>19</v>
      </c>
      <c r="B550" s="106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9">
        <v>20</v>
      </c>
      <c r="B551" s="106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9">
        <v>21</v>
      </c>
      <c r="B552" s="106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9">
        <v>22</v>
      </c>
      <c r="B553" s="106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9">
        <v>23</v>
      </c>
      <c r="B554" s="106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9">
        <v>24</v>
      </c>
      <c r="B555" s="106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9">
        <v>25</v>
      </c>
      <c r="B556" s="106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9">
        <v>26</v>
      </c>
      <c r="B557" s="106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9">
        <v>27</v>
      </c>
      <c r="B558" s="106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9">
        <v>28</v>
      </c>
      <c r="B559" s="106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9">
        <v>29</v>
      </c>
      <c r="B560" s="106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9">
        <v>30</v>
      </c>
      <c r="B561" s="106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9">
        <v>1</v>
      </c>
      <c r="B565" s="106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9">
        <v>2</v>
      </c>
      <c r="B566" s="106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9">
        <v>3</v>
      </c>
      <c r="B567" s="106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9">
        <v>4</v>
      </c>
      <c r="B568" s="106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9">
        <v>5</v>
      </c>
      <c r="B569" s="106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9">
        <v>6</v>
      </c>
      <c r="B570" s="106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9">
        <v>7</v>
      </c>
      <c r="B571" s="106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9">
        <v>8</v>
      </c>
      <c r="B572" s="106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9">
        <v>9</v>
      </c>
      <c r="B573" s="106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9">
        <v>10</v>
      </c>
      <c r="B574" s="106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9">
        <v>11</v>
      </c>
      <c r="B575" s="106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9">
        <v>12</v>
      </c>
      <c r="B576" s="106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9">
        <v>13</v>
      </c>
      <c r="B577" s="106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9">
        <v>14</v>
      </c>
      <c r="B578" s="106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9">
        <v>15</v>
      </c>
      <c r="B579" s="106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9">
        <v>16</v>
      </c>
      <c r="B580" s="106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9">
        <v>17</v>
      </c>
      <c r="B581" s="106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9">
        <v>18</v>
      </c>
      <c r="B582" s="106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9">
        <v>19</v>
      </c>
      <c r="B583" s="106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9">
        <v>20</v>
      </c>
      <c r="B584" s="106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9">
        <v>21</v>
      </c>
      <c r="B585" s="106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9">
        <v>22</v>
      </c>
      <c r="B586" s="106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9">
        <v>23</v>
      </c>
      <c r="B587" s="106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9">
        <v>24</v>
      </c>
      <c r="B588" s="106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9">
        <v>25</v>
      </c>
      <c r="B589" s="106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9">
        <v>26</v>
      </c>
      <c r="B590" s="106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9">
        <v>27</v>
      </c>
      <c r="B591" s="106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9">
        <v>28</v>
      </c>
      <c r="B592" s="106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9">
        <v>29</v>
      </c>
      <c r="B593" s="106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9">
        <v>30</v>
      </c>
      <c r="B594" s="106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9">
        <v>1</v>
      </c>
      <c r="B598" s="106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9">
        <v>2</v>
      </c>
      <c r="B599" s="106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9">
        <v>3</v>
      </c>
      <c r="B600" s="106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9">
        <v>4</v>
      </c>
      <c r="B601" s="106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9">
        <v>5</v>
      </c>
      <c r="B602" s="106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9">
        <v>6</v>
      </c>
      <c r="B603" s="106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9">
        <v>7</v>
      </c>
      <c r="B604" s="106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9">
        <v>8</v>
      </c>
      <c r="B605" s="106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9">
        <v>9</v>
      </c>
      <c r="B606" s="106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9">
        <v>10</v>
      </c>
      <c r="B607" s="106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9">
        <v>11</v>
      </c>
      <c r="B608" s="106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9">
        <v>12</v>
      </c>
      <c r="B609" s="106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9">
        <v>13</v>
      </c>
      <c r="B610" s="106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9">
        <v>14</v>
      </c>
      <c r="B611" s="106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9">
        <v>15</v>
      </c>
      <c r="B612" s="106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9">
        <v>16</v>
      </c>
      <c r="B613" s="106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9">
        <v>17</v>
      </c>
      <c r="B614" s="106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9">
        <v>18</v>
      </c>
      <c r="B615" s="106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9">
        <v>19</v>
      </c>
      <c r="B616" s="106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9">
        <v>20</v>
      </c>
      <c r="B617" s="106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9">
        <v>21</v>
      </c>
      <c r="B618" s="106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9">
        <v>22</v>
      </c>
      <c r="B619" s="106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9">
        <v>23</v>
      </c>
      <c r="B620" s="106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9">
        <v>24</v>
      </c>
      <c r="B621" s="106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9">
        <v>25</v>
      </c>
      <c r="B622" s="106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9">
        <v>26</v>
      </c>
      <c r="B623" s="106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9">
        <v>27</v>
      </c>
      <c r="B624" s="106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9">
        <v>28</v>
      </c>
      <c r="B625" s="106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9">
        <v>29</v>
      </c>
      <c r="B626" s="106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9">
        <v>30</v>
      </c>
      <c r="B627" s="106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9">
        <v>1</v>
      </c>
      <c r="B631" s="106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9">
        <v>2</v>
      </c>
      <c r="B632" s="106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9">
        <v>3</v>
      </c>
      <c r="B633" s="106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9">
        <v>4</v>
      </c>
      <c r="B634" s="106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9">
        <v>5</v>
      </c>
      <c r="B635" s="106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9">
        <v>6</v>
      </c>
      <c r="B636" s="106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9">
        <v>7</v>
      </c>
      <c r="B637" s="106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9">
        <v>8</v>
      </c>
      <c r="B638" s="106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9">
        <v>9</v>
      </c>
      <c r="B639" s="106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9">
        <v>10</v>
      </c>
      <c r="B640" s="106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9">
        <v>11</v>
      </c>
      <c r="B641" s="106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9">
        <v>12</v>
      </c>
      <c r="B642" s="106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9">
        <v>13</v>
      </c>
      <c r="B643" s="106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9">
        <v>14</v>
      </c>
      <c r="B644" s="106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9">
        <v>15</v>
      </c>
      <c r="B645" s="106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9">
        <v>16</v>
      </c>
      <c r="B646" s="106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9">
        <v>17</v>
      </c>
      <c r="B647" s="106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9">
        <v>18</v>
      </c>
      <c r="B648" s="106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9">
        <v>19</v>
      </c>
      <c r="B649" s="106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9">
        <v>20</v>
      </c>
      <c r="B650" s="106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9">
        <v>21</v>
      </c>
      <c r="B651" s="106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9">
        <v>22</v>
      </c>
      <c r="B652" s="106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9">
        <v>23</v>
      </c>
      <c r="B653" s="106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9">
        <v>24</v>
      </c>
      <c r="B654" s="106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9">
        <v>25</v>
      </c>
      <c r="B655" s="106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9">
        <v>26</v>
      </c>
      <c r="B656" s="106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9">
        <v>27</v>
      </c>
      <c r="B657" s="106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9">
        <v>28</v>
      </c>
      <c r="B658" s="106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9">
        <v>29</v>
      </c>
      <c r="B659" s="106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9">
        <v>30</v>
      </c>
      <c r="B660" s="106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9">
        <v>1</v>
      </c>
      <c r="B664" s="106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9">
        <v>2</v>
      </c>
      <c r="B665" s="106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9">
        <v>3</v>
      </c>
      <c r="B666" s="106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9">
        <v>4</v>
      </c>
      <c r="B667" s="106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9">
        <v>5</v>
      </c>
      <c r="B668" s="106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9">
        <v>6</v>
      </c>
      <c r="B669" s="106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9">
        <v>7</v>
      </c>
      <c r="B670" s="106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9">
        <v>8</v>
      </c>
      <c r="B671" s="106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9">
        <v>9</v>
      </c>
      <c r="B672" s="106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9">
        <v>10</v>
      </c>
      <c r="B673" s="106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9">
        <v>11</v>
      </c>
      <c r="B674" s="106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9">
        <v>12</v>
      </c>
      <c r="B675" s="106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9">
        <v>13</v>
      </c>
      <c r="B676" s="106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9">
        <v>14</v>
      </c>
      <c r="B677" s="106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9">
        <v>15</v>
      </c>
      <c r="B678" s="106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9">
        <v>16</v>
      </c>
      <c r="B679" s="106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9">
        <v>17</v>
      </c>
      <c r="B680" s="106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9">
        <v>18</v>
      </c>
      <c r="B681" s="106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9">
        <v>19</v>
      </c>
      <c r="B682" s="106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9">
        <v>20</v>
      </c>
      <c r="B683" s="106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9">
        <v>21</v>
      </c>
      <c r="B684" s="106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9">
        <v>22</v>
      </c>
      <c r="B685" s="106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9">
        <v>23</v>
      </c>
      <c r="B686" s="106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9">
        <v>24</v>
      </c>
      <c r="B687" s="106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9">
        <v>25</v>
      </c>
      <c r="B688" s="106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9">
        <v>26</v>
      </c>
      <c r="B689" s="106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9">
        <v>27</v>
      </c>
      <c r="B690" s="106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9">
        <v>28</v>
      </c>
      <c r="B691" s="106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9">
        <v>29</v>
      </c>
      <c r="B692" s="106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9">
        <v>30</v>
      </c>
      <c r="B693" s="106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9">
        <v>1</v>
      </c>
      <c r="B697" s="106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9">
        <v>2</v>
      </c>
      <c r="B698" s="106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9">
        <v>3</v>
      </c>
      <c r="B699" s="106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9">
        <v>4</v>
      </c>
      <c r="B700" s="106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9">
        <v>5</v>
      </c>
      <c r="B701" s="106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9">
        <v>6</v>
      </c>
      <c r="B702" s="106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9">
        <v>7</v>
      </c>
      <c r="B703" s="106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9">
        <v>8</v>
      </c>
      <c r="B704" s="106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9">
        <v>9</v>
      </c>
      <c r="B705" s="106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9">
        <v>10</v>
      </c>
      <c r="B706" s="106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9">
        <v>11</v>
      </c>
      <c r="B707" s="106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9">
        <v>12</v>
      </c>
      <c r="B708" s="106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9">
        <v>13</v>
      </c>
      <c r="B709" s="106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9">
        <v>14</v>
      </c>
      <c r="B710" s="106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9">
        <v>15</v>
      </c>
      <c r="B711" s="106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9">
        <v>16</v>
      </c>
      <c r="B712" s="106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9">
        <v>17</v>
      </c>
      <c r="B713" s="106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9">
        <v>18</v>
      </c>
      <c r="B714" s="106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9">
        <v>19</v>
      </c>
      <c r="B715" s="106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9">
        <v>20</v>
      </c>
      <c r="B716" s="106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9">
        <v>21</v>
      </c>
      <c r="B717" s="106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9">
        <v>22</v>
      </c>
      <c r="B718" s="106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9">
        <v>23</v>
      </c>
      <c r="B719" s="106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9">
        <v>24</v>
      </c>
      <c r="B720" s="106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9">
        <v>25</v>
      </c>
      <c r="B721" s="106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9">
        <v>26</v>
      </c>
      <c r="B722" s="106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9">
        <v>27</v>
      </c>
      <c r="B723" s="106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9">
        <v>28</v>
      </c>
      <c r="B724" s="106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9">
        <v>29</v>
      </c>
      <c r="B725" s="106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9">
        <v>30</v>
      </c>
      <c r="B726" s="106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9">
        <v>1</v>
      </c>
      <c r="B730" s="106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9">
        <v>2</v>
      </c>
      <c r="B731" s="106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9">
        <v>3</v>
      </c>
      <c r="B732" s="106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9">
        <v>4</v>
      </c>
      <c r="B733" s="106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9">
        <v>5</v>
      </c>
      <c r="B734" s="106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9">
        <v>6</v>
      </c>
      <c r="B735" s="106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9">
        <v>7</v>
      </c>
      <c r="B736" s="106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9">
        <v>8</v>
      </c>
      <c r="B737" s="106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9">
        <v>9</v>
      </c>
      <c r="B738" s="106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9">
        <v>10</v>
      </c>
      <c r="B739" s="106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9">
        <v>11</v>
      </c>
      <c r="B740" s="106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9">
        <v>12</v>
      </c>
      <c r="B741" s="106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9">
        <v>13</v>
      </c>
      <c r="B742" s="106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9">
        <v>14</v>
      </c>
      <c r="B743" s="106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9">
        <v>15</v>
      </c>
      <c r="B744" s="106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9">
        <v>16</v>
      </c>
      <c r="B745" s="106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9">
        <v>17</v>
      </c>
      <c r="B746" s="106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9">
        <v>18</v>
      </c>
      <c r="B747" s="106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9">
        <v>19</v>
      </c>
      <c r="B748" s="106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9">
        <v>20</v>
      </c>
      <c r="B749" s="106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9">
        <v>21</v>
      </c>
      <c r="B750" s="106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9">
        <v>22</v>
      </c>
      <c r="B751" s="106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9">
        <v>23</v>
      </c>
      <c r="B752" s="106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9">
        <v>24</v>
      </c>
      <c r="B753" s="106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9">
        <v>25</v>
      </c>
      <c r="B754" s="106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9">
        <v>26</v>
      </c>
      <c r="B755" s="106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9">
        <v>27</v>
      </c>
      <c r="B756" s="106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9">
        <v>28</v>
      </c>
      <c r="B757" s="106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9">
        <v>29</v>
      </c>
      <c r="B758" s="106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9">
        <v>30</v>
      </c>
      <c r="B759" s="106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9">
        <v>1</v>
      </c>
      <c r="B763" s="106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9">
        <v>2</v>
      </c>
      <c r="B764" s="106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9">
        <v>3</v>
      </c>
      <c r="B765" s="106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9">
        <v>4</v>
      </c>
      <c r="B766" s="106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9">
        <v>5</v>
      </c>
      <c r="B767" s="106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9">
        <v>6</v>
      </c>
      <c r="B768" s="106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9">
        <v>7</v>
      </c>
      <c r="B769" s="106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9">
        <v>8</v>
      </c>
      <c r="B770" s="106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9">
        <v>9</v>
      </c>
      <c r="B771" s="106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9">
        <v>10</v>
      </c>
      <c r="B772" s="106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9">
        <v>11</v>
      </c>
      <c r="B773" s="106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9">
        <v>12</v>
      </c>
      <c r="B774" s="106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9">
        <v>13</v>
      </c>
      <c r="B775" s="106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9">
        <v>14</v>
      </c>
      <c r="B776" s="106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9">
        <v>15</v>
      </c>
      <c r="B777" s="106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9">
        <v>16</v>
      </c>
      <c r="B778" s="106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9">
        <v>17</v>
      </c>
      <c r="B779" s="106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9">
        <v>18</v>
      </c>
      <c r="B780" s="106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9">
        <v>19</v>
      </c>
      <c r="B781" s="106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9">
        <v>20</v>
      </c>
      <c r="B782" s="106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9">
        <v>21</v>
      </c>
      <c r="B783" s="106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9">
        <v>22</v>
      </c>
      <c r="B784" s="106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9">
        <v>23</v>
      </c>
      <c r="B785" s="106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9">
        <v>24</v>
      </c>
      <c r="B786" s="106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9">
        <v>25</v>
      </c>
      <c r="B787" s="106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9">
        <v>26</v>
      </c>
      <c r="B788" s="106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9">
        <v>27</v>
      </c>
      <c r="B789" s="106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9">
        <v>28</v>
      </c>
      <c r="B790" s="106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9">
        <v>29</v>
      </c>
      <c r="B791" s="106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9">
        <v>30</v>
      </c>
      <c r="B792" s="106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9">
        <v>1</v>
      </c>
      <c r="B796" s="106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9">
        <v>2</v>
      </c>
      <c r="B797" s="106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9">
        <v>3</v>
      </c>
      <c r="B798" s="106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9">
        <v>4</v>
      </c>
      <c r="B799" s="106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9">
        <v>5</v>
      </c>
      <c r="B800" s="106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9">
        <v>6</v>
      </c>
      <c r="B801" s="106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9">
        <v>7</v>
      </c>
      <c r="B802" s="106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9">
        <v>8</v>
      </c>
      <c r="B803" s="106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9">
        <v>9</v>
      </c>
      <c r="B804" s="106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9">
        <v>10</v>
      </c>
      <c r="B805" s="106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9">
        <v>11</v>
      </c>
      <c r="B806" s="106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9">
        <v>12</v>
      </c>
      <c r="B807" s="106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9">
        <v>13</v>
      </c>
      <c r="B808" s="106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9">
        <v>14</v>
      </c>
      <c r="B809" s="106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9">
        <v>15</v>
      </c>
      <c r="B810" s="106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9">
        <v>16</v>
      </c>
      <c r="B811" s="106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9">
        <v>17</v>
      </c>
      <c r="B812" s="106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9">
        <v>18</v>
      </c>
      <c r="B813" s="106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9">
        <v>19</v>
      </c>
      <c r="B814" s="106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9">
        <v>20</v>
      </c>
      <c r="B815" s="106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9">
        <v>21</v>
      </c>
      <c r="B816" s="106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9">
        <v>22</v>
      </c>
      <c r="B817" s="106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9">
        <v>23</v>
      </c>
      <c r="B818" s="106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9">
        <v>24</v>
      </c>
      <c r="B819" s="106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9">
        <v>25</v>
      </c>
      <c r="B820" s="106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9">
        <v>26</v>
      </c>
      <c r="B821" s="106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9">
        <v>27</v>
      </c>
      <c r="B822" s="106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9">
        <v>28</v>
      </c>
      <c r="B823" s="106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9">
        <v>29</v>
      </c>
      <c r="B824" s="106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9">
        <v>30</v>
      </c>
      <c r="B825" s="106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9">
        <v>1</v>
      </c>
      <c r="B829" s="106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9">
        <v>2</v>
      </c>
      <c r="B830" s="106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9">
        <v>3</v>
      </c>
      <c r="B831" s="106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9">
        <v>4</v>
      </c>
      <c r="B832" s="106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9">
        <v>5</v>
      </c>
      <c r="B833" s="106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9">
        <v>6</v>
      </c>
      <c r="B834" s="106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9">
        <v>7</v>
      </c>
      <c r="B835" s="106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9">
        <v>8</v>
      </c>
      <c r="B836" s="106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9">
        <v>9</v>
      </c>
      <c r="B837" s="106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9">
        <v>10</v>
      </c>
      <c r="B838" s="106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9">
        <v>11</v>
      </c>
      <c r="B839" s="106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9">
        <v>12</v>
      </c>
      <c r="B840" s="106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9">
        <v>13</v>
      </c>
      <c r="B841" s="106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9">
        <v>14</v>
      </c>
      <c r="B842" s="106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9">
        <v>15</v>
      </c>
      <c r="B843" s="106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9">
        <v>16</v>
      </c>
      <c r="B844" s="106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9">
        <v>17</v>
      </c>
      <c r="B845" s="106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9">
        <v>18</v>
      </c>
      <c r="B846" s="106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9">
        <v>19</v>
      </c>
      <c r="B847" s="106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9">
        <v>20</v>
      </c>
      <c r="B848" s="106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9">
        <v>21</v>
      </c>
      <c r="B849" s="106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9">
        <v>22</v>
      </c>
      <c r="B850" s="106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9">
        <v>23</v>
      </c>
      <c r="B851" s="106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9">
        <v>24</v>
      </c>
      <c r="B852" s="106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9">
        <v>25</v>
      </c>
      <c r="B853" s="106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9">
        <v>26</v>
      </c>
      <c r="B854" s="106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9">
        <v>27</v>
      </c>
      <c r="B855" s="106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9">
        <v>28</v>
      </c>
      <c r="B856" s="106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9">
        <v>29</v>
      </c>
      <c r="B857" s="106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9">
        <v>30</v>
      </c>
      <c r="B858" s="106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9">
        <v>1</v>
      </c>
      <c r="B862" s="106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9">
        <v>2</v>
      </c>
      <c r="B863" s="106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9">
        <v>3</v>
      </c>
      <c r="B864" s="106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9">
        <v>4</v>
      </c>
      <c r="B865" s="106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9">
        <v>5</v>
      </c>
      <c r="B866" s="106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9">
        <v>6</v>
      </c>
      <c r="B867" s="106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9">
        <v>7</v>
      </c>
      <c r="B868" s="106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9">
        <v>8</v>
      </c>
      <c r="B869" s="106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9">
        <v>9</v>
      </c>
      <c r="B870" s="106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9">
        <v>10</v>
      </c>
      <c r="B871" s="106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9">
        <v>11</v>
      </c>
      <c r="B872" s="106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9">
        <v>12</v>
      </c>
      <c r="B873" s="106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9">
        <v>13</v>
      </c>
      <c r="B874" s="106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9">
        <v>14</v>
      </c>
      <c r="B875" s="106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9">
        <v>15</v>
      </c>
      <c r="B876" s="106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9">
        <v>16</v>
      </c>
      <c r="B877" s="106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9">
        <v>17</v>
      </c>
      <c r="B878" s="106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9">
        <v>18</v>
      </c>
      <c r="B879" s="106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9">
        <v>19</v>
      </c>
      <c r="B880" s="106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9">
        <v>20</v>
      </c>
      <c r="B881" s="106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9">
        <v>21</v>
      </c>
      <c r="B882" s="106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9">
        <v>22</v>
      </c>
      <c r="B883" s="106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9">
        <v>23</v>
      </c>
      <c r="B884" s="106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9">
        <v>24</v>
      </c>
      <c r="B885" s="106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9">
        <v>25</v>
      </c>
      <c r="B886" s="106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9">
        <v>26</v>
      </c>
      <c r="B887" s="106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9">
        <v>27</v>
      </c>
      <c r="B888" s="106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9">
        <v>28</v>
      </c>
      <c r="B889" s="106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9">
        <v>29</v>
      </c>
      <c r="B890" s="106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9">
        <v>30</v>
      </c>
      <c r="B891" s="106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9">
        <v>1</v>
      </c>
      <c r="B895" s="106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9">
        <v>2</v>
      </c>
      <c r="B896" s="106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9">
        <v>3</v>
      </c>
      <c r="B897" s="106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9">
        <v>4</v>
      </c>
      <c r="B898" s="106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9">
        <v>5</v>
      </c>
      <c r="B899" s="106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9">
        <v>6</v>
      </c>
      <c r="B900" s="106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9">
        <v>7</v>
      </c>
      <c r="B901" s="106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9">
        <v>8</v>
      </c>
      <c r="B902" s="106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9">
        <v>9</v>
      </c>
      <c r="B903" s="106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9">
        <v>10</v>
      </c>
      <c r="B904" s="106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9">
        <v>11</v>
      </c>
      <c r="B905" s="106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9">
        <v>12</v>
      </c>
      <c r="B906" s="106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9">
        <v>13</v>
      </c>
      <c r="B907" s="106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9">
        <v>14</v>
      </c>
      <c r="B908" s="106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9">
        <v>15</v>
      </c>
      <c r="B909" s="106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9">
        <v>16</v>
      </c>
      <c r="B910" s="106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9">
        <v>17</v>
      </c>
      <c r="B911" s="106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9">
        <v>18</v>
      </c>
      <c r="B912" s="106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9">
        <v>19</v>
      </c>
      <c r="B913" s="106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9">
        <v>20</v>
      </c>
      <c r="B914" s="106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9">
        <v>21</v>
      </c>
      <c r="B915" s="106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9">
        <v>22</v>
      </c>
      <c r="B916" s="106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9">
        <v>23</v>
      </c>
      <c r="B917" s="106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9">
        <v>24</v>
      </c>
      <c r="B918" s="106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9">
        <v>25</v>
      </c>
      <c r="B919" s="106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9">
        <v>26</v>
      </c>
      <c r="B920" s="106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9">
        <v>27</v>
      </c>
      <c r="B921" s="106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9">
        <v>28</v>
      </c>
      <c r="B922" s="106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9">
        <v>29</v>
      </c>
      <c r="B923" s="106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9">
        <v>30</v>
      </c>
      <c r="B924" s="106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9">
        <v>1</v>
      </c>
      <c r="B928" s="106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9">
        <v>2</v>
      </c>
      <c r="B929" s="106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9">
        <v>3</v>
      </c>
      <c r="B930" s="106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9">
        <v>4</v>
      </c>
      <c r="B931" s="106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9">
        <v>5</v>
      </c>
      <c r="B932" s="106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9">
        <v>6</v>
      </c>
      <c r="B933" s="106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9">
        <v>7</v>
      </c>
      <c r="B934" s="106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9">
        <v>8</v>
      </c>
      <c r="B935" s="106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9">
        <v>9</v>
      </c>
      <c r="B936" s="106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9">
        <v>10</v>
      </c>
      <c r="B937" s="106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9">
        <v>11</v>
      </c>
      <c r="B938" s="106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9">
        <v>12</v>
      </c>
      <c r="B939" s="106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9">
        <v>13</v>
      </c>
      <c r="B940" s="106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9">
        <v>14</v>
      </c>
      <c r="B941" s="106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9">
        <v>15</v>
      </c>
      <c r="B942" s="106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9">
        <v>16</v>
      </c>
      <c r="B943" s="106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9">
        <v>17</v>
      </c>
      <c r="B944" s="106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9">
        <v>18</v>
      </c>
      <c r="B945" s="106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9">
        <v>19</v>
      </c>
      <c r="B946" s="106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9">
        <v>20</v>
      </c>
      <c r="B947" s="106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9">
        <v>21</v>
      </c>
      <c r="B948" s="106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9">
        <v>22</v>
      </c>
      <c r="B949" s="106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9">
        <v>23</v>
      </c>
      <c r="B950" s="106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9">
        <v>24</v>
      </c>
      <c r="B951" s="106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9">
        <v>25</v>
      </c>
      <c r="B952" s="106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9">
        <v>26</v>
      </c>
      <c r="B953" s="106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9">
        <v>27</v>
      </c>
      <c r="B954" s="106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9">
        <v>28</v>
      </c>
      <c r="B955" s="106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9">
        <v>29</v>
      </c>
      <c r="B956" s="106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9">
        <v>30</v>
      </c>
      <c r="B957" s="106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9">
        <v>1</v>
      </c>
      <c r="B961" s="106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9">
        <v>2</v>
      </c>
      <c r="B962" s="106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9">
        <v>3</v>
      </c>
      <c r="B963" s="106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9">
        <v>4</v>
      </c>
      <c r="B964" s="106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9">
        <v>5</v>
      </c>
      <c r="B965" s="106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9">
        <v>6</v>
      </c>
      <c r="B966" s="106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9">
        <v>7</v>
      </c>
      <c r="B967" s="106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9">
        <v>8</v>
      </c>
      <c r="B968" s="106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9">
        <v>9</v>
      </c>
      <c r="B969" s="106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9">
        <v>10</v>
      </c>
      <c r="B970" s="106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9">
        <v>11</v>
      </c>
      <c r="B971" s="106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9">
        <v>12</v>
      </c>
      <c r="B972" s="106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9">
        <v>13</v>
      </c>
      <c r="B973" s="106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9">
        <v>14</v>
      </c>
      <c r="B974" s="106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9">
        <v>15</v>
      </c>
      <c r="B975" s="106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9">
        <v>16</v>
      </c>
      <c r="B976" s="106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9">
        <v>17</v>
      </c>
      <c r="B977" s="106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9">
        <v>18</v>
      </c>
      <c r="B978" s="106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9">
        <v>19</v>
      </c>
      <c r="B979" s="106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9">
        <v>20</v>
      </c>
      <c r="B980" s="106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9">
        <v>21</v>
      </c>
      <c r="B981" s="106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9">
        <v>22</v>
      </c>
      <c r="B982" s="106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9">
        <v>23</v>
      </c>
      <c r="B983" s="106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9">
        <v>24</v>
      </c>
      <c r="B984" s="106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9">
        <v>25</v>
      </c>
      <c r="B985" s="106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9">
        <v>26</v>
      </c>
      <c r="B986" s="106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9">
        <v>27</v>
      </c>
      <c r="B987" s="106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9">
        <v>28</v>
      </c>
      <c r="B988" s="106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9">
        <v>29</v>
      </c>
      <c r="B989" s="106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9">
        <v>30</v>
      </c>
      <c r="B990" s="106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9">
        <v>1</v>
      </c>
      <c r="B994" s="106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9">
        <v>2</v>
      </c>
      <c r="B995" s="106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9">
        <v>3</v>
      </c>
      <c r="B996" s="106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9">
        <v>4</v>
      </c>
      <c r="B997" s="106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9">
        <v>5</v>
      </c>
      <c r="B998" s="106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9">
        <v>6</v>
      </c>
      <c r="B999" s="106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9">
        <v>7</v>
      </c>
      <c r="B1000" s="106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9">
        <v>8</v>
      </c>
      <c r="B1001" s="106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9">
        <v>9</v>
      </c>
      <c r="B1002" s="106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9">
        <v>10</v>
      </c>
      <c r="B1003" s="106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9">
        <v>11</v>
      </c>
      <c r="B1004" s="106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9">
        <v>12</v>
      </c>
      <c r="B1005" s="106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9">
        <v>13</v>
      </c>
      <c r="B1006" s="106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9">
        <v>14</v>
      </c>
      <c r="B1007" s="106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9">
        <v>15</v>
      </c>
      <c r="B1008" s="106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9">
        <v>16</v>
      </c>
      <c r="B1009" s="106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9">
        <v>17</v>
      </c>
      <c r="B1010" s="106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9">
        <v>18</v>
      </c>
      <c r="B1011" s="106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9">
        <v>19</v>
      </c>
      <c r="B1012" s="106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9">
        <v>20</v>
      </c>
      <c r="B1013" s="106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9">
        <v>21</v>
      </c>
      <c r="B1014" s="106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9">
        <v>22</v>
      </c>
      <c r="B1015" s="106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9">
        <v>23</v>
      </c>
      <c r="B1016" s="106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9">
        <v>24</v>
      </c>
      <c r="B1017" s="106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9">
        <v>25</v>
      </c>
      <c r="B1018" s="106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9">
        <v>26</v>
      </c>
      <c r="B1019" s="106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9">
        <v>27</v>
      </c>
      <c r="B1020" s="106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9">
        <v>28</v>
      </c>
      <c r="B1021" s="106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9">
        <v>29</v>
      </c>
      <c r="B1022" s="106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9">
        <v>30</v>
      </c>
      <c r="B1023" s="106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9">
        <v>1</v>
      </c>
      <c r="B1027" s="106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9">
        <v>2</v>
      </c>
      <c r="B1028" s="106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9">
        <v>3</v>
      </c>
      <c r="B1029" s="106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9">
        <v>4</v>
      </c>
      <c r="B1030" s="106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9">
        <v>5</v>
      </c>
      <c r="B1031" s="106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9">
        <v>6</v>
      </c>
      <c r="B1032" s="106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9">
        <v>7</v>
      </c>
      <c r="B1033" s="106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9">
        <v>8</v>
      </c>
      <c r="B1034" s="106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9">
        <v>9</v>
      </c>
      <c r="B1035" s="106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9">
        <v>10</v>
      </c>
      <c r="B1036" s="106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9">
        <v>11</v>
      </c>
      <c r="B1037" s="106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9">
        <v>12</v>
      </c>
      <c r="B1038" s="106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9">
        <v>13</v>
      </c>
      <c r="B1039" s="106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9">
        <v>14</v>
      </c>
      <c r="B1040" s="106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9">
        <v>15</v>
      </c>
      <c r="B1041" s="106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9">
        <v>16</v>
      </c>
      <c r="B1042" s="106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9">
        <v>17</v>
      </c>
      <c r="B1043" s="106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9">
        <v>18</v>
      </c>
      <c r="B1044" s="106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9">
        <v>19</v>
      </c>
      <c r="B1045" s="106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9">
        <v>20</v>
      </c>
      <c r="B1046" s="106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9">
        <v>21</v>
      </c>
      <c r="B1047" s="106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9">
        <v>22</v>
      </c>
      <c r="B1048" s="106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9">
        <v>23</v>
      </c>
      <c r="B1049" s="106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9">
        <v>24</v>
      </c>
      <c r="B1050" s="106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9">
        <v>25</v>
      </c>
      <c r="B1051" s="106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9">
        <v>26</v>
      </c>
      <c r="B1052" s="106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9">
        <v>27</v>
      </c>
      <c r="B1053" s="106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9">
        <v>28</v>
      </c>
      <c r="B1054" s="106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9">
        <v>29</v>
      </c>
      <c r="B1055" s="106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9">
        <v>30</v>
      </c>
      <c r="B1056" s="106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9">
        <v>1</v>
      </c>
      <c r="B1060" s="106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9">
        <v>2</v>
      </c>
      <c r="B1061" s="106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9">
        <v>3</v>
      </c>
      <c r="B1062" s="106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9">
        <v>4</v>
      </c>
      <c r="B1063" s="106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9">
        <v>5</v>
      </c>
      <c r="B1064" s="106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9">
        <v>6</v>
      </c>
      <c r="B1065" s="106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9">
        <v>7</v>
      </c>
      <c r="B1066" s="106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9">
        <v>8</v>
      </c>
      <c r="B1067" s="106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9">
        <v>9</v>
      </c>
      <c r="B1068" s="106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9">
        <v>10</v>
      </c>
      <c r="B1069" s="106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9">
        <v>11</v>
      </c>
      <c r="B1070" s="106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9">
        <v>12</v>
      </c>
      <c r="B1071" s="106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9">
        <v>13</v>
      </c>
      <c r="B1072" s="106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9">
        <v>14</v>
      </c>
      <c r="B1073" s="106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9">
        <v>15</v>
      </c>
      <c r="B1074" s="106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9">
        <v>16</v>
      </c>
      <c r="B1075" s="106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9">
        <v>17</v>
      </c>
      <c r="B1076" s="106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9">
        <v>18</v>
      </c>
      <c r="B1077" s="106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9">
        <v>19</v>
      </c>
      <c r="B1078" s="106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9">
        <v>20</v>
      </c>
      <c r="B1079" s="106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9">
        <v>21</v>
      </c>
      <c r="B1080" s="106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9">
        <v>22</v>
      </c>
      <c r="B1081" s="106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9">
        <v>23</v>
      </c>
      <c r="B1082" s="106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9">
        <v>24</v>
      </c>
      <c r="B1083" s="106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9">
        <v>25</v>
      </c>
      <c r="B1084" s="106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9">
        <v>26</v>
      </c>
      <c r="B1085" s="106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9">
        <v>27</v>
      </c>
      <c r="B1086" s="106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9">
        <v>28</v>
      </c>
      <c r="B1087" s="106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9">
        <v>29</v>
      </c>
      <c r="B1088" s="106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9">
        <v>30</v>
      </c>
      <c r="B1089" s="106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9">
        <v>1</v>
      </c>
      <c r="B1093" s="106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9">
        <v>2</v>
      </c>
      <c r="B1094" s="106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9">
        <v>3</v>
      </c>
      <c r="B1095" s="106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9">
        <v>4</v>
      </c>
      <c r="B1096" s="106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9">
        <v>5</v>
      </c>
      <c r="B1097" s="106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9">
        <v>6</v>
      </c>
      <c r="B1098" s="106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9">
        <v>7</v>
      </c>
      <c r="B1099" s="106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9">
        <v>8</v>
      </c>
      <c r="B1100" s="106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9">
        <v>9</v>
      </c>
      <c r="B1101" s="106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9">
        <v>10</v>
      </c>
      <c r="B1102" s="106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9">
        <v>11</v>
      </c>
      <c r="B1103" s="106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9">
        <v>12</v>
      </c>
      <c r="B1104" s="106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9">
        <v>13</v>
      </c>
      <c r="B1105" s="106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9">
        <v>14</v>
      </c>
      <c r="B1106" s="106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9">
        <v>15</v>
      </c>
      <c r="B1107" s="106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9">
        <v>16</v>
      </c>
      <c r="B1108" s="106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9">
        <v>17</v>
      </c>
      <c r="B1109" s="106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9">
        <v>18</v>
      </c>
      <c r="B1110" s="106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9">
        <v>19</v>
      </c>
      <c r="B1111" s="106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9">
        <v>20</v>
      </c>
      <c r="B1112" s="106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9">
        <v>21</v>
      </c>
      <c r="B1113" s="106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9">
        <v>22</v>
      </c>
      <c r="B1114" s="106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9">
        <v>23</v>
      </c>
      <c r="B1115" s="106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9">
        <v>24</v>
      </c>
      <c r="B1116" s="106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9">
        <v>25</v>
      </c>
      <c r="B1117" s="106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9">
        <v>26</v>
      </c>
      <c r="B1118" s="106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9">
        <v>27</v>
      </c>
      <c r="B1119" s="106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9">
        <v>28</v>
      </c>
      <c r="B1120" s="106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9">
        <v>29</v>
      </c>
      <c r="B1121" s="106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9">
        <v>30</v>
      </c>
      <c r="B1122" s="106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9">
        <v>1</v>
      </c>
      <c r="B1126" s="106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9">
        <v>2</v>
      </c>
      <c r="B1127" s="106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9">
        <v>3</v>
      </c>
      <c r="B1128" s="106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9">
        <v>4</v>
      </c>
      <c r="B1129" s="106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9">
        <v>5</v>
      </c>
      <c r="B1130" s="106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9">
        <v>6</v>
      </c>
      <c r="B1131" s="106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9">
        <v>7</v>
      </c>
      <c r="B1132" s="106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9">
        <v>8</v>
      </c>
      <c r="B1133" s="106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9">
        <v>9</v>
      </c>
      <c r="B1134" s="106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9">
        <v>10</v>
      </c>
      <c r="B1135" s="106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9">
        <v>11</v>
      </c>
      <c r="B1136" s="106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9">
        <v>12</v>
      </c>
      <c r="B1137" s="106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9">
        <v>13</v>
      </c>
      <c r="B1138" s="106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9">
        <v>14</v>
      </c>
      <c r="B1139" s="106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9">
        <v>15</v>
      </c>
      <c r="B1140" s="106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9">
        <v>16</v>
      </c>
      <c r="B1141" s="106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9">
        <v>17</v>
      </c>
      <c r="B1142" s="106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9">
        <v>18</v>
      </c>
      <c r="B1143" s="106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9">
        <v>19</v>
      </c>
      <c r="B1144" s="106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9">
        <v>20</v>
      </c>
      <c r="B1145" s="106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9">
        <v>21</v>
      </c>
      <c r="B1146" s="106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9">
        <v>22</v>
      </c>
      <c r="B1147" s="106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9">
        <v>23</v>
      </c>
      <c r="B1148" s="106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9">
        <v>24</v>
      </c>
      <c r="B1149" s="106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9">
        <v>25</v>
      </c>
      <c r="B1150" s="106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9">
        <v>26</v>
      </c>
      <c r="B1151" s="106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9">
        <v>27</v>
      </c>
      <c r="B1152" s="106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9">
        <v>28</v>
      </c>
      <c r="B1153" s="106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9">
        <v>29</v>
      </c>
      <c r="B1154" s="106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9">
        <v>30</v>
      </c>
      <c r="B1155" s="106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9">
        <v>1</v>
      </c>
      <c r="B1159" s="106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9">
        <v>2</v>
      </c>
      <c r="B1160" s="106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9">
        <v>3</v>
      </c>
      <c r="B1161" s="106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9">
        <v>4</v>
      </c>
      <c r="B1162" s="106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9">
        <v>5</v>
      </c>
      <c r="B1163" s="106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9">
        <v>6</v>
      </c>
      <c r="B1164" s="106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9">
        <v>7</v>
      </c>
      <c r="B1165" s="106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9">
        <v>8</v>
      </c>
      <c r="B1166" s="106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9">
        <v>9</v>
      </c>
      <c r="B1167" s="106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9">
        <v>10</v>
      </c>
      <c r="B1168" s="106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9">
        <v>11</v>
      </c>
      <c r="B1169" s="106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9">
        <v>12</v>
      </c>
      <c r="B1170" s="106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9">
        <v>13</v>
      </c>
      <c r="B1171" s="106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9">
        <v>14</v>
      </c>
      <c r="B1172" s="106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9">
        <v>15</v>
      </c>
      <c r="B1173" s="106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9">
        <v>16</v>
      </c>
      <c r="B1174" s="106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9">
        <v>17</v>
      </c>
      <c r="B1175" s="106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9">
        <v>18</v>
      </c>
      <c r="B1176" s="106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9">
        <v>19</v>
      </c>
      <c r="B1177" s="106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9">
        <v>20</v>
      </c>
      <c r="B1178" s="106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9">
        <v>21</v>
      </c>
      <c r="B1179" s="106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9">
        <v>22</v>
      </c>
      <c r="B1180" s="106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9">
        <v>23</v>
      </c>
      <c r="B1181" s="106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9">
        <v>24</v>
      </c>
      <c r="B1182" s="106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9">
        <v>25</v>
      </c>
      <c r="B1183" s="106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9">
        <v>26</v>
      </c>
      <c r="B1184" s="106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9">
        <v>27</v>
      </c>
      <c r="B1185" s="106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9">
        <v>28</v>
      </c>
      <c r="B1186" s="106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9">
        <v>29</v>
      </c>
      <c r="B1187" s="106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9">
        <v>30</v>
      </c>
      <c r="B1188" s="106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9">
        <v>1</v>
      </c>
      <c r="B1192" s="106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9">
        <v>2</v>
      </c>
      <c r="B1193" s="106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9">
        <v>3</v>
      </c>
      <c r="B1194" s="106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9">
        <v>4</v>
      </c>
      <c r="B1195" s="106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9">
        <v>5</v>
      </c>
      <c r="B1196" s="106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9">
        <v>6</v>
      </c>
      <c r="B1197" s="106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9">
        <v>7</v>
      </c>
      <c r="B1198" s="106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9">
        <v>8</v>
      </c>
      <c r="B1199" s="106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9">
        <v>9</v>
      </c>
      <c r="B1200" s="106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9">
        <v>10</v>
      </c>
      <c r="B1201" s="106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9">
        <v>11</v>
      </c>
      <c r="B1202" s="106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9">
        <v>12</v>
      </c>
      <c r="B1203" s="106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9">
        <v>13</v>
      </c>
      <c r="B1204" s="106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9">
        <v>14</v>
      </c>
      <c r="B1205" s="106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9">
        <v>15</v>
      </c>
      <c r="B1206" s="106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9">
        <v>16</v>
      </c>
      <c r="B1207" s="106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9">
        <v>17</v>
      </c>
      <c r="B1208" s="106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9">
        <v>18</v>
      </c>
      <c r="B1209" s="106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9">
        <v>19</v>
      </c>
      <c r="B1210" s="106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9">
        <v>20</v>
      </c>
      <c r="B1211" s="106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9">
        <v>21</v>
      </c>
      <c r="B1212" s="106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9">
        <v>22</v>
      </c>
      <c r="B1213" s="106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9">
        <v>23</v>
      </c>
      <c r="B1214" s="106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9">
        <v>24</v>
      </c>
      <c r="B1215" s="106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9">
        <v>25</v>
      </c>
      <c r="B1216" s="106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9">
        <v>26</v>
      </c>
      <c r="B1217" s="106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9">
        <v>27</v>
      </c>
      <c r="B1218" s="106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9">
        <v>28</v>
      </c>
      <c r="B1219" s="106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9">
        <v>29</v>
      </c>
      <c r="B1220" s="106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9">
        <v>30</v>
      </c>
      <c r="B1221" s="106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9">
        <v>1</v>
      </c>
      <c r="B1225" s="106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9">
        <v>2</v>
      </c>
      <c r="B1226" s="106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9">
        <v>3</v>
      </c>
      <c r="B1227" s="106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9">
        <v>4</v>
      </c>
      <c r="B1228" s="106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9">
        <v>5</v>
      </c>
      <c r="B1229" s="106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9">
        <v>6</v>
      </c>
      <c r="B1230" s="106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9">
        <v>7</v>
      </c>
      <c r="B1231" s="106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9">
        <v>8</v>
      </c>
      <c r="B1232" s="106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9">
        <v>9</v>
      </c>
      <c r="B1233" s="106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9">
        <v>10</v>
      </c>
      <c r="B1234" s="106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9">
        <v>11</v>
      </c>
      <c r="B1235" s="106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9">
        <v>12</v>
      </c>
      <c r="B1236" s="106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9">
        <v>13</v>
      </c>
      <c r="B1237" s="106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9">
        <v>14</v>
      </c>
      <c r="B1238" s="106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9">
        <v>15</v>
      </c>
      <c r="B1239" s="106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9">
        <v>16</v>
      </c>
      <c r="B1240" s="106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9">
        <v>17</v>
      </c>
      <c r="B1241" s="106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9">
        <v>18</v>
      </c>
      <c r="B1242" s="106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9">
        <v>19</v>
      </c>
      <c r="B1243" s="106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9">
        <v>20</v>
      </c>
      <c r="B1244" s="106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9">
        <v>21</v>
      </c>
      <c r="B1245" s="106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9">
        <v>22</v>
      </c>
      <c r="B1246" s="106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9">
        <v>23</v>
      </c>
      <c r="B1247" s="106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9">
        <v>24</v>
      </c>
      <c r="B1248" s="106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9">
        <v>25</v>
      </c>
      <c r="B1249" s="106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9">
        <v>26</v>
      </c>
      <c r="B1250" s="106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9">
        <v>27</v>
      </c>
      <c r="B1251" s="106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9">
        <v>28</v>
      </c>
      <c r="B1252" s="106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9">
        <v>29</v>
      </c>
      <c r="B1253" s="106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9">
        <v>30</v>
      </c>
      <c r="B1254" s="106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9">
        <v>1</v>
      </c>
      <c r="B1258" s="106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9">
        <v>2</v>
      </c>
      <c r="B1259" s="106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9">
        <v>3</v>
      </c>
      <c r="B1260" s="106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9">
        <v>4</v>
      </c>
      <c r="B1261" s="106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9">
        <v>5</v>
      </c>
      <c r="B1262" s="106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9">
        <v>6</v>
      </c>
      <c r="B1263" s="106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9">
        <v>7</v>
      </c>
      <c r="B1264" s="106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9">
        <v>8</v>
      </c>
      <c r="B1265" s="106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9">
        <v>9</v>
      </c>
      <c r="B1266" s="106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9">
        <v>10</v>
      </c>
      <c r="B1267" s="106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9">
        <v>11</v>
      </c>
      <c r="B1268" s="106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9">
        <v>12</v>
      </c>
      <c r="B1269" s="106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9">
        <v>13</v>
      </c>
      <c r="B1270" s="106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9">
        <v>14</v>
      </c>
      <c r="B1271" s="106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9">
        <v>15</v>
      </c>
      <c r="B1272" s="106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9">
        <v>16</v>
      </c>
      <c r="B1273" s="106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9">
        <v>17</v>
      </c>
      <c r="B1274" s="106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9">
        <v>18</v>
      </c>
      <c r="B1275" s="106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9">
        <v>19</v>
      </c>
      <c r="B1276" s="106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9">
        <v>20</v>
      </c>
      <c r="B1277" s="106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9">
        <v>21</v>
      </c>
      <c r="B1278" s="106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9">
        <v>22</v>
      </c>
      <c r="B1279" s="106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9">
        <v>23</v>
      </c>
      <c r="B1280" s="106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9">
        <v>24</v>
      </c>
      <c r="B1281" s="106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9">
        <v>25</v>
      </c>
      <c r="B1282" s="106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9">
        <v>26</v>
      </c>
      <c r="B1283" s="106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9">
        <v>27</v>
      </c>
      <c r="B1284" s="106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9">
        <v>28</v>
      </c>
      <c r="B1285" s="106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9">
        <v>29</v>
      </c>
      <c r="B1286" s="106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9">
        <v>30</v>
      </c>
      <c r="B1287" s="106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9">
        <v>1</v>
      </c>
      <c r="B1291" s="106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9">
        <v>2</v>
      </c>
      <c r="B1292" s="106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9">
        <v>3</v>
      </c>
      <c r="B1293" s="106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9">
        <v>4</v>
      </c>
      <c r="B1294" s="106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9">
        <v>5</v>
      </c>
      <c r="B1295" s="106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9">
        <v>6</v>
      </c>
      <c r="B1296" s="106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9">
        <v>7</v>
      </c>
      <c r="B1297" s="106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9">
        <v>8</v>
      </c>
      <c r="B1298" s="106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9">
        <v>9</v>
      </c>
      <c r="B1299" s="106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9">
        <v>10</v>
      </c>
      <c r="B1300" s="106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9">
        <v>11</v>
      </c>
      <c r="B1301" s="106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9">
        <v>12</v>
      </c>
      <c r="B1302" s="106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9">
        <v>13</v>
      </c>
      <c r="B1303" s="106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9">
        <v>14</v>
      </c>
      <c r="B1304" s="106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9">
        <v>15</v>
      </c>
      <c r="B1305" s="106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9">
        <v>16</v>
      </c>
      <c r="B1306" s="106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9">
        <v>17</v>
      </c>
      <c r="B1307" s="106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9">
        <v>18</v>
      </c>
      <c r="B1308" s="106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9">
        <v>19</v>
      </c>
      <c r="B1309" s="106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9">
        <v>20</v>
      </c>
      <c r="B1310" s="106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9">
        <v>21</v>
      </c>
      <c r="B1311" s="106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9">
        <v>22</v>
      </c>
      <c r="B1312" s="106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9">
        <v>23</v>
      </c>
      <c r="B1313" s="106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9">
        <v>24</v>
      </c>
      <c r="B1314" s="106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9">
        <v>25</v>
      </c>
      <c r="B1315" s="106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9">
        <v>26</v>
      </c>
      <c r="B1316" s="106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9">
        <v>27</v>
      </c>
      <c r="B1317" s="106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9">
        <v>28</v>
      </c>
      <c r="B1318" s="106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9">
        <v>29</v>
      </c>
      <c r="B1319" s="106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9">
        <v>30</v>
      </c>
      <c r="B1320" s="106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2020-07-12T07:24:34Z</cp:lastPrinted>
  <dcterms:created xsi:type="dcterms:W3CDTF">2012-03-13T00:50:25Z</dcterms:created>
  <dcterms:modified xsi:type="dcterms:W3CDTF">2020-09-15T06:00:12Z</dcterms:modified>
</cp:coreProperties>
</file>