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89" i="3" l="1"/>
  <c r="AM89" i="3"/>
  <c r="AE89" i="3"/>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<sst xmlns="http://schemas.openxmlformats.org/spreadsheetml/2006/main" count="2970" uniqueCount="699">
  <si>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</si>
  <si>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</si>
  <si>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</si>
  <si>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</si>
  <si>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</si>
  <si>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</si>
  <si>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</si>
  <si>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</si>
  <si>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</si>
  <si>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</si>
  <si>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</si>
  <si>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</si>
  <si>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</si>
  <si>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</si>
  <si>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</si>
  <si>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</si>
  <si>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</si>
  <si>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</si>
  <si>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</si>
  <si>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</si>
  <si>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</si>
  <si>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</si>
  <si>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</si>
  <si>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</si>
  <si>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</si>
  <si>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</si>
  <si>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</si>
  <si>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</si>
  <si>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</si>
  <si>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</si>
  <si>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</si>
  <si>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</si>
  <si>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</si>
  <si>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</si>
  <si>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</si>
  <si>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</si>
  <si>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</si>
  <si>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</si>
  <si>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</si>
  <si>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</si>
  <si>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</si>
  <si>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</si>
  <si>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</si>
  <si>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</si>
  <si>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</si>
  <si>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</si>
  <si>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</si>
  <si>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</si>
  <si>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</si>
  <si>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</si>
  <si>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</si>
  <si>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</si>
  <si>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</si>
  <si>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</si>
  <si>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</si>
  <si>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</si>
  <si>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</si>
  <si>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</si>
  <si>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</si>
  <si>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</si>
  <si>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</si>
  <si>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</si>
  <si>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</si>
  <si>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</si>
  <si>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</si>
  <si>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</si>
  <si>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</si>
  <si>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</si>
  <si>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</si>
  <si>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</si>
  <si>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</si>
  <si>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</si>
  <si>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</si>
  <si>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</si>
  <si>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</si>
  <si>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</si>
  <si>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</si>
  <si>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</si>
  <si>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</si>
  <si>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</si>
  <si>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</si>
  <si>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</si>
  <si>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</si>
  <si>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</si>
  <si>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</si>
  <si>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</si>
  <si>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</si>
  <si>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</si>
  <si>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</si>
  <si>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</si>
  <si>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</si>
  <si>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</si>
  <si>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</si>
  <si>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</si>
  <si>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</si>
  <si>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</si>
  <si>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</si>
  <si>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</si>
  <si>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</si>
  <si>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</si>
  <si>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</si>
  <si>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</si>
  <si>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</si>
  <si>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</si>
  <si>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</si>
  <si>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</si>
  <si>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</si>
  <si>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</si>
  <si>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</si>
  <si>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</si>
  <si>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</si>
  <si>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</si>
  <si>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</si>
  <si>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</si>
  <si>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</si>
  <si>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</si>
  <si>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</si>
  <si>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</si>
  <si>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</si>
  <si>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</si>
  <si>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</si>
  <si>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</si>
  <si>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</si>
  <si>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</si>
  <si>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</si>
  <si>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</si>
  <si>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</si>
  <si>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</si>
  <si>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</si>
  <si>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</si>
  <si>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</si>
  <si>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</si>
  <si>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</si>
  <si>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</si>
  <si>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</si>
  <si>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</si>
  <si>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</si>
  <si>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</si>
  <si>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</si>
  <si>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</si>
  <si>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</si>
  <si>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</si>
  <si>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</si>
  <si>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</si>
  <si>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</si>
  <si>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</si>
  <si>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</si>
  <si>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</si>
  <si>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</si>
  <si>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</si>
  <si>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</si>
  <si>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</si>
  <si>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</si>
  <si>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</si>
  <si>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</si>
  <si>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</si>
  <si>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</si>
  <si>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</si>
  <si>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</si>
  <si>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</si>
  <si>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</si>
  <si>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</si>
  <si>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</si>
  <si>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</si>
  <si>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</si>
  <si>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</si>
  <si>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</si>
  <si>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</si>
  <si>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</si>
  <si>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</si>
  <si>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</si>
  <si>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</si>
  <si>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</si>
  <si>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</si>
  <si>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</si>
  <si>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</si>
  <si>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</si>
  <si>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</si>
  <si>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</si>
  <si>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</si>
  <si>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</si>
  <si>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</si>
  <si>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</si>
  <si>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</si>
  <si>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</si>
  <si>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</si>
  <si>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</si>
  <si>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</si>
  <si>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</si>
  <si>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</si>
  <si>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</si>
  <si>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</si>
  <si>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</si>
  <si>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</si>
  <si>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</si>
  <si>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</si>
  <si>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</si>
  <si>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</si>
  <si>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</si>
  <si>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</si>
  <si>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</si>
  <si>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</si>
  <si>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</si>
  <si>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</si>
  <si>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</si>
  <si>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</si>
  <si>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</si>
  <si>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</si>
  <si>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</si>
  <si>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</si>
  <si>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</si>
  <si>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</si>
  <si>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</si>
  <si>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</si>
  <si>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</si>
  <si>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</si>
  <si>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</si>
  <si>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</si>
  <si>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</si>
  <si>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</si>
  <si>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</si>
  <si>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</si>
  <si>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</si>
  <si>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</si>
  <si>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</si>
  <si>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</si>
  <si>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</si>
  <si>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</si>
  <si>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</si>
  <si>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</si>
  <si>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</si>
  <si>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</si>
  <si>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</si>
  <si>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</si>
  <si>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</si>
  <si>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</si>
  <si>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</si>
  <si>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</si>
  <si>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</si>
  <si>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</si>
  <si>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</si>
  <si>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</si>
  <si>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</si>
  <si>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</si>
  <si>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</si>
  <si>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</si>
  <si>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</si>
  <si>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</si>
  <si>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</si>
  <si>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</si>
  <si>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</si>
  <si>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</si>
  <si>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</si>
  <si>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</si>
  <si>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</si>
  <si>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</si>
  <si>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</si>
  <si>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</si>
  <si>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</si>
  <si>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</si>
  <si>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</si>
  <si>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</si>
  <si>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</si>
  <si>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</si>
  <si>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</si>
  <si>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</si>
  <si>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</si>
  <si>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</si>
  <si>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</si>
  <si>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</si>
  <si>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</si>
  <si>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</si>
  <si>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</si>
  <si>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</si>
  <si>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</si>
  <si>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</si>
  <si>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</si>
  <si>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</si>
  <si>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</si>
  <si>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</si>
  <si>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</si>
  <si>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</si>
  <si>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</si>
  <si>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</si>
  <si>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</si>
  <si>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</si>
  <si>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</si>
  <si>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</si>
  <si>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</si>
  <si>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</si>
  <si>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</si>
  <si>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</si>
  <si>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</si>
  <si>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</si>
  <si>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</si>
  <si>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</si>
  <si>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</si>
  <si>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</si>
  <si>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</si>
  <si>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</si>
  <si>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</si>
  <si>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</si>
  <si>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</si>
  <si>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</si>
  <si>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</si>
  <si>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</si>
  <si>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</si>
  <si>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</si>
  <si>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</si>
  <si>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</si>
  <si>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</si>
  <si>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</si>
  <si>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</si>
  <si>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</si>
  <si>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</si>
  <si>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</si>
  <si>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</si>
  <si>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</si>
  <si>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</si>
  <si>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</si>
  <si>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</si>
  <si>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</si>
  <si>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</si>
  <si>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</si>
  <si>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</si>
  <si>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</si>
  <si>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</si>
  <si>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</si>
  <si>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</si>
  <si>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</si>
  <si>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</si>
  <si>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</si>
  <si>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</si>
  <si>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</si>
  <si>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</si>
  <si>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</si>
  <si>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</si>
  <si>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</si>
  <si>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</si>
  <si>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</si>
  <si>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</si>
  <si>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</si>
  <si>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</si>
  <si>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</si>
  <si>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</si>
  <si>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</si>
  <si>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</si>
  <si>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</si>
  <si>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</si>
  <si>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</si>
  <si>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</si>
  <si>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</si>
  <si>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</si>
  <si>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</si>
  <si>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</si>
  <si>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</si>
  <si>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</si>
  <si>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</si>
  <si>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</si>
  <si>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</si>
  <si>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</si>
  <si>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</si>
  <si>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</si>
  <si>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</si>
  <si>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</si>
  <si>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</si>
  <si>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</si>
  <si>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</si>
  <si>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</si>
  <si>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</si>
  <si>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</si>
  <si>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</si>
  <si>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</si>
  <si>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</si>
  <si>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</si>
  <si>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</si>
  <si>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</si>
  <si>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</si>
  <si>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</si>
  <si>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</si>
  <si>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</si>
  <si>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</si>
  <si>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</si>
  <si>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</si>
  <si>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</si>
  <si>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</si>
  <si>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</si>
  <si>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</si>
  <si>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</si>
  <si>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</si>
  <si>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</si>
  <si>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</si>
  <si>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</si>
  <si>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</si>
  <si>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</si>
  <si>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</si>
  <si>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</si>
  <si>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</si>
  <si>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</si>
  <si>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</si>
  <si>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</si>
  <si>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</si>
  <si>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</si>
  <si>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</si>
  <si>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</si>
  <si>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</si>
  <si>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</si>
  <si>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</si>
  <si>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</si>
  <si>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</si>
  <si>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</si>
  <si>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</si>
  <si>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</si>
  <si>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</si>
  <si>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</si>
  <si>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</si>
  <si>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</si>
  <si>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</si>
  <si>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</si>
  <si>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</si>
  <si>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</si>
  <si>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</si>
  <si>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</si>
  <si>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</si>
  <si>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</si>
  <si>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</si>
  <si>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</si>
  <si>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</si>
  <si>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</si>
  <si>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</si>
  <si>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</si>
  <si>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</si>
  <si>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</si>
  <si>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</si>
  <si>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</si>
  <si>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</si>
  <si>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</si>
  <si>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</si>
  <si>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</si>
  <si>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</si>
  <si>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</si>
  <si>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</si>
  <si>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</si>
  <si>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</si>
  <si>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</si>
  <si>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</si>
  <si>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</si>
  <si>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</si>
  <si>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</si>
  <si>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</si>
  <si>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</si>
  <si>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</si>
  <si>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</si>
  <si>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</si>
  <si>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</si>
  <si>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</si>
  <si>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</si>
  <si>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</si>
  <si>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</si>
  <si>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</si>
  <si>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</si>
  <si>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</si>
  <si>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</si>
  <si>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</si>
  <si>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</si>
  <si>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</si>
  <si>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</si>
  <si>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</si>
  <si>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</si>
  <si>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</si>
  <si>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</si>
  <si>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</si>
  <si>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</si>
  <si>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</si>
  <si>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</si>
  <si>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</si>
  <si>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</si>
  <si>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</si>
  <si>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</si>
  <si>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</si>
  <si>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</si>
  <si>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</si>
  <si>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</si>
  <si>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</si>
  <si>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</si>
  <si>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</si>
  <si>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</si>
  <si>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</si>
  <si>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</si>
  <si>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</si>
  <si>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</si>
  <si>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</si>
  <si>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</si>
  <si>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</si>
  <si>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</si>
  <si>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</si>
  <si>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</si>
  <si>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</si>
  <si>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</si>
  <si>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</si>
  <si>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</si>
  <si>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</si>
  <si>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</si>
  <si>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</si>
  <si>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</si>
  <si>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</si>
  <si>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</si>
  <si>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</si>
  <si>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</si>
  <si>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</si>
  <si>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</si>
  <si>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</si>
  <si>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</si>
  <si>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</si>
  <si>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</si>
  <si>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</si>
  <si>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</si>
  <si>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</si>
  <si>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</si>
  <si>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</si>
  <si>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</si>
  <si>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</si>
  <si>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</si>
  <si>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</si>
  <si>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</si>
  <si>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</si>
  <si>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</si>
  <si>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</si>
  <si>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</si>
  <si>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</si>
  <si>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</si>
  <si>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</si>
  <si>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</si>
  <si>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</si>
  <si>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</si>
  <si>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</si>
  <si>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</si>
  <si>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</si>
  <si>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</si>
  <si>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</si>
  <si>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</si>
  <si>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</si>
  <si>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</si>
  <si>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</si>
  <si>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</si>
  <si>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</si>
  <si>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</si>
  <si>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</si>
  <si>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</si>
  <si>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</si>
  <si>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</si>
  <si>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</si>
  <si>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</si>
  <si>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</si>
  <si>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</si>
  <si>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</si>
  <si>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</si>
  <si>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</si>
  <si>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</si>
  <si>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</si>
  <si>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</si>
  <si>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</si>
  <si>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</si>
  <si>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在外選挙関連事務に必要な経費</t>
    <rPh sb="0" eb="2">
      <t>ザイガイ</t>
    </rPh>
    <rPh sb="2" eb="4">
      <t>センキョ</t>
    </rPh>
    <rPh sb="4" eb="6">
      <t>カンレン</t>
    </rPh>
    <rPh sb="6" eb="8">
      <t>ジム</t>
    </rPh>
    <rPh sb="9" eb="11">
      <t>ヒツヨウ</t>
    </rPh>
    <rPh sb="12" eb="14">
      <t>ケイヒ</t>
    </rPh>
    <phoneticPr fontId="5"/>
  </si>
  <si>
    <t>領事局</t>
    <rPh sb="0" eb="3">
      <t>リョウジキョク</t>
    </rPh>
    <phoneticPr fontId="5"/>
  </si>
  <si>
    <t>外務省</t>
  </si>
  <si>
    <t>政策課</t>
    <rPh sb="0" eb="3">
      <t>セイサクカ</t>
    </rPh>
    <phoneticPr fontId="5"/>
  </si>
  <si>
    <t>課長　長徳　英晶</t>
    <rPh sb="0" eb="2">
      <t>カチョウ</t>
    </rPh>
    <rPh sb="3" eb="5">
      <t>チョウトク</t>
    </rPh>
    <rPh sb="6" eb="7">
      <t>エイ</t>
    </rPh>
    <rPh sb="7" eb="8">
      <t>アキラ</t>
    </rPh>
    <phoneticPr fontId="5"/>
  </si>
  <si>
    <t>公職選挙法第30条の2及び同49条の2
外務省組織令第13条第4項</t>
    <rPh sb="0" eb="2">
      <t>コウショク</t>
    </rPh>
    <rPh sb="2" eb="5">
      <t>センキョホウ</t>
    </rPh>
    <rPh sb="5" eb="6">
      <t>ダイ</t>
    </rPh>
    <rPh sb="8" eb="9">
      <t>ジョウ</t>
    </rPh>
    <rPh sb="11" eb="12">
      <t>オヨ</t>
    </rPh>
    <rPh sb="13" eb="14">
      <t>ドウ</t>
    </rPh>
    <rPh sb="16" eb="17">
      <t>ジョウ</t>
    </rPh>
    <rPh sb="20" eb="23">
      <t>ガイムショウ</t>
    </rPh>
    <rPh sb="23" eb="25">
      <t>ソシキ</t>
    </rPh>
    <rPh sb="25" eb="26">
      <t>レイ</t>
    </rPh>
    <rPh sb="26" eb="27">
      <t>ダイ</t>
    </rPh>
    <rPh sb="29" eb="30">
      <t>ジョウ</t>
    </rPh>
    <rPh sb="30" eb="31">
      <t>ダイ</t>
    </rPh>
    <rPh sb="32" eb="33">
      <t>コウ</t>
    </rPh>
    <phoneticPr fontId="5"/>
  </si>
  <si>
    <t>在外選挙制度の周知及び国政選挙実施に伴う措置</t>
    <rPh sb="0" eb="2">
      <t>ザイガイ</t>
    </rPh>
    <rPh sb="2" eb="4">
      <t>センキョ</t>
    </rPh>
    <rPh sb="4" eb="6">
      <t>セイド</t>
    </rPh>
    <rPh sb="7" eb="9">
      <t>シュウチ</t>
    </rPh>
    <rPh sb="9" eb="10">
      <t>オヨ</t>
    </rPh>
    <rPh sb="11" eb="13">
      <t>コクセイ</t>
    </rPh>
    <rPh sb="13" eb="15">
      <t>センキョ</t>
    </rPh>
    <rPh sb="15" eb="17">
      <t>ジッシ</t>
    </rPh>
    <rPh sb="18" eb="19">
      <t>トモナ</t>
    </rPh>
    <rPh sb="20" eb="22">
      <t>ソチ</t>
    </rPh>
    <phoneticPr fontId="5"/>
  </si>
  <si>
    <t>憲法第15条及び公職選挙法第9条第1項で保障された国民の参政権を海外在留邦人に確保すること。</t>
    <rPh sb="0" eb="2">
      <t>ケンポウ</t>
    </rPh>
    <rPh sb="2" eb="3">
      <t>ダイ</t>
    </rPh>
    <rPh sb="5" eb="6">
      <t>ジョウ</t>
    </rPh>
    <rPh sb="6" eb="7">
      <t>オヨ</t>
    </rPh>
    <rPh sb="8" eb="10">
      <t>コウショク</t>
    </rPh>
    <rPh sb="10" eb="12">
      <t>センキョ</t>
    </rPh>
    <rPh sb="13" eb="14">
      <t>ダイ</t>
    </rPh>
    <rPh sb="15" eb="16">
      <t>ジョウ</t>
    </rPh>
    <rPh sb="16" eb="17">
      <t>ダイ</t>
    </rPh>
    <rPh sb="18" eb="19">
      <t>コウ</t>
    </rPh>
    <rPh sb="20" eb="22">
      <t>ホショウ</t>
    </rPh>
    <rPh sb="25" eb="27">
      <t>コクミン</t>
    </rPh>
    <rPh sb="28" eb="31">
      <t>サンセイケン</t>
    </rPh>
    <rPh sb="32" eb="34">
      <t>カイガイ</t>
    </rPh>
    <rPh sb="34" eb="36">
      <t>ザイリュウ</t>
    </rPh>
    <rPh sb="36" eb="38">
      <t>ホウジン</t>
    </rPh>
    <rPh sb="39" eb="41">
      <t>カクホ</t>
    </rPh>
    <phoneticPr fontId="5"/>
  </si>
  <si>
    <t>１．在外選挙制度で投票するためには，あらかじめ日本国内の最終住所地又は本籍地の市町村選挙管理委員会が保有する在外選挙人名簿に登録され，在外選挙人証の発給を受ける必要がある。この制度は職権により選挙人名簿に登録される国内制度と異なることもあり，申請・投票の手続等，広く海外在留邦人に案内する必要がある。在外選挙制度の周知・広報は，在外選挙制度創設時の国会での付帯決議において求められており，引き続き在留邦人向けに重層的な広報を行う必要があ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rPh sb="4" eb="6">
      <t>センキョ</t>
    </rPh>
    <rPh sb="6" eb="8">
      <t>セイド</t>
    </rPh>
    <rPh sb="23" eb="25">
      <t>ニホン</t>
    </rPh>
    <rPh sb="25" eb="27">
      <t>コクナイ</t>
    </rPh>
    <rPh sb="28" eb="30">
      <t>サイシュウ</t>
    </rPh>
    <rPh sb="30" eb="33">
      <t>ジュウショチ</t>
    </rPh>
    <rPh sb="33" eb="34">
      <t>マタ</t>
    </rPh>
    <rPh sb="35" eb="38">
      <t>ホンセキチ</t>
    </rPh>
    <rPh sb="39" eb="42">
      <t>シチョウソン</t>
    </rPh>
    <rPh sb="42" eb="44">
      <t>センキョ</t>
    </rPh>
    <rPh sb="44" eb="46">
      <t>カンリ</t>
    </rPh>
    <rPh sb="46" eb="49">
      <t>イインカイ</t>
    </rPh>
    <rPh sb="50" eb="52">
      <t>ホユウ</t>
    </rPh>
    <rPh sb="54" eb="56">
      <t>ザイガイ</t>
    </rPh>
    <rPh sb="56" eb="59">
      <t>センキョニン</t>
    </rPh>
    <rPh sb="59" eb="61">
      <t>メイボ</t>
    </rPh>
    <rPh sb="62" eb="64">
      <t>トウロク</t>
    </rPh>
    <rPh sb="74" eb="76">
      <t>ハッキュウ</t>
    </rPh>
    <rPh sb="77" eb="78">
      <t>ウ</t>
    </rPh>
    <rPh sb="88" eb="90">
      <t>セイド</t>
    </rPh>
    <rPh sb="91" eb="93">
      <t>ショッケン</t>
    </rPh>
    <rPh sb="96" eb="99">
      <t>センキョニン</t>
    </rPh>
    <rPh sb="99" eb="101">
      <t>メイボ</t>
    </rPh>
    <rPh sb="102" eb="104">
      <t>トウロク</t>
    </rPh>
    <rPh sb="112" eb="113">
      <t>コト</t>
    </rPh>
    <rPh sb="121" eb="123">
      <t>シンセイ</t>
    </rPh>
    <rPh sb="124" eb="126">
      <t>トウヒョウ</t>
    </rPh>
    <rPh sb="127" eb="129">
      <t>テツヅ</t>
    </rPh>
    <rPh sb="129" eb="130">
      <t>トウ</t>
    </rPh>
    <rPh sb="144" eb="146">
      <t>ヒツヨウ</t>
    </rPh>
    <phoneticPr fontId="5"/>
  </si>
  <si>
    <t>（外務本省）　　　　　　　　　　在外選挙事務謝金</t>
    <rPh sb="1" eb="3">
      <t>ガイム</t>
    </rPh>
    <rPh sb="3" eb="5">
      <t>ホンショウ</t>
    </rPh>
    <rPh sb="16" eb="18">
      <t>ザイガイ</t>
    </rPh>
    <rPh sb="18" eb="20">
      <t>センキョ</t>
    </rPh>
    <rPh sb="20" eb="22">
      <t>ジム</t>
    </rPh>
    <rPh sb="22" eb="24">
      <t>シャキン</t>
    </rPh>
    <phoneticPr fontId="5"/>
  </si>
  <si>
    <t>（外務本省）　　　　　　　　　　在外選挙事務庁費</t>
    <rPh sb="1" eb="3">
      <t>ガイム</t>
    </rPh>
    <rPh sb="3" eb="5">
      <t>ホンショウ</t>
    </rPh>
    <rPh sb="16" eb="18">
      <t>ザイガイ</t>
    </rPh>
    <rPh sb="18" eb="20">
      <t>センキョ</t>
    </rPh>
    <rPh sb="20" eb="22">
      <t>ジム</t>
    </rPh>
    <rPh sb="22" eb="24">
      <t>チョウヒ</t>
    </rPh>
    <phoneticPr fontId="5"/>
  </si>
  <si>
    <t>（在外公館）
在外選挙事務謝金</t>
    <rPh sb="1" eb="3">
      <t>ザイガイ</t>
    </rPh>
    <rPh sb="3" eb="5">
      <t>コウカン</t>
    </rPh>
    <rPh sb="7" eb="9">
      <t>ザイガイ</t>
    </rPh>
    <rPh sb="9" eb="11">
      <t>センキョ</t>
    </rPh>
    <rPh sb="11" eb="13">
      <t>ジム</t>
    </rPh>
    <rPh sb="13" eb="15">
      <t>シャキン</t>
    </rPh>
    <phoneticPr fontId="5"/>
  </si>
  <si>
    <t>（在外公館）
在外選挙事務庁費</t>
    <rPh sb="1" eb="3">
      <t>ザイガイ</t>
    </rPh>
    <rPh sb="3" eb="5">
      <t>コウカン</t>
    </rPh>
    <rPh sb="7" eb="9">
      <t>ザイガイ</t>
    </rPh>
    <rPh sb="9" eb="11">
      <t>センキョ</t>
    </rPh>
    <rPh sb="11" eb="13">
      <t>ジム</t>
    </rPh>
    <rPh sb="13" eb="14">
      <t>チョウ</t>
    </rPh>
    <rPh sb="14" eb="15">
      <t>ヒ</t>
    </rPh>
    <phoneticPr fontId="5"/>
  </si>
  <si>
    <t>（在外公館）
在外選挙事務職員旅費</t>
    <rPh sb="1" eb="3">
      <t>ザイガイ</t>
    </rPh>
    <rPh sb="3" eb="5">
      <t>コウカン</t>
    </rPh>
    <rPh sb="7" eb="9">
      <t>ザイガイ</t>
    </rPh>
    <rPh sb="9" eb="11">
      <t>センキョ</t>
    </rPh>
    <rPh sb="11" eb="13">
      <t>ジム</t>
    </rPh>
    <rPh sb="13" eb="15">
      <t>ショクイン</t>
    </rPh>
    <rPh sb="15" eb="17">
      <t>リョヒ</t>
    </rPh>
    <phoneticPr fontId="5"/>
  </si>
  <si>
    <t>衆・参国政選挙に伴う在外投票の管理執行事業であり，在留邦人の意思による在外選挙人名簿の登録申請及び自己の意思による在外投票について，定量的な目標を設定することは困難である。</t>
    <phoneticPr fontId="5"/>
  </si>
  <si>
    <t>平成２９年度：第４８回衆議院議員総選挙：比例区20,175人,小選挙区19,887人
平成３０年度：国政選挙なし。
令和元年度：第２５回参議院議員通常選挙：比例区19,409人，選挙区19,214人</t>
    <rPh sb="5" eb="6">
      <t>ド</t>
    </rPh>
    <rPh sb="14" eb="16">
      <t>ギイン</t>
    </rPh>
    <rPh sb="43" eb="45">
      <t>ヘイセイ</t>
    </rPh>
    <rPh sb="58" eb="60">
      <t>レイワ</t>
    </rPh>
    <rPh sb="60" eb="63">
      <t>ガンネンド</t>
    </rPh>
    <rPh sb="64" eb="65">
      <t>ダイ</t>
    </rPh>
    <rPh sb="67" eb="68">
      <t>カイ</t>
    </rPh>
    <rPh sb="68" eb="71">
      <t>サンギイン</t>
    </rPh>
    <rPh sb="71" eb="73">
      <t>ギイン</t>
    </rPh>
    <rPh sb="73" eb="75">
      <t>ツウジョウ</t>
    </rPh>
    <rPh sb="75" eb="77">
      <t>センキョ</t>
    </rPh>
    <rPh sb="78" eb="81">
      <t>ヒレイク</t>
    </rPh>
    <rPh sb="87" eb="88">
      <t>ニン</t>
    </rPh>
    <rPh sb="89" eb="92">
      <t>センキョク</t>
    </rPh>
    <rPh sb="98" eb="99">
      <t>ニン</t>
    </rPh>
    <phoneticPr fontId="5"/>
  </si>
  <si>
    <t>在外選挙人名簿登録者数の増加</t>
    <rPh sb="0" eb="2">
      <t>ザイガイ</t>
    </rPh>
    <rPh sb="2" eb="5">
      <t>センキョニン</t>
    </rPh>
    <rPh sb="5" eb="7">
      <t>メイボ</t>
    </rPh>
    <rPh sb="7" eb="10">
      <t>トウロクシャ</t>
    </rPh>
    <rPh sb="10" eb="11">
      <t>スウ</t>
    </rPh>
    <rPh sb="12" eb="14">
      <t>ゾウカ</t>
    </rPh>
    <phoneticPr fontId="5"/>
  </si>
  <si>
    <t>人</t>
    <rPh sb="0" eb="1">
      <t>ニン</t>
    </rPh>
    <phoneticPr fontId="5"/>
  </si>
  <si>
    <t>2月15日現在の在外選挙人名簿登録者数</t>
    <rPh sb="1" eb="2">
      <t>ガツ</t>
    </rPh>
    <rPh sb="4" eb="5">
      <t>ニチ</t>
    </rPh>
    <rPh sb="5" eb="7">
      <t>ゲンザイ</t>
    </rPh>
    <rPh sb="8" eb="10">
      <t>ザイガイ</t>
    </rPh>
    <rPh sb="10" eb="13">
      <t>センキョニン</t>
    </rPh>
    <rPh sb="13" eb="15">
      <t>メイボ</t>
    </rPh>
    <rPh sb="15" eb="18">
      <t>トウロクシャ</t>
    </rPh>
    <rPh sb="18" eb="19">
      <t>スウ</t>
    </rPh>
    <phoneticPr fontId="5"/>
  </si>
  <si>
    <t>-</t>
    <phoneticPr fontId="5"/>
  </si>
  <si>
    <t>国政選挙における在外投票者数</t>
    <rPh sb="0" eb="2">
      <t>コクセイ</t>
    </rPh>
    <rPh sb="2" eb="4">
      <t>センキョ</t>
    </rPh>
    <rPh sb="8" eb="10">
      <t>ザイガイ</t>
    </rPh>
    <rPh sb="10" eb="12">
      <t>トウヒョウ</t>
    </rPh>
    <rPh sb="12" eb="13">
      <t>シャ</t>
    </rPh>
    <rPh sb="13" eb="14">
      <t>スウ</t>
    </rPh>
    <phoneticPr fontId="5"/>
  </si>
  <si>
    <t>執行額／投票者数　　　　　　　　　　　　　　</t>
    <rPh sb="0" eb="2">
      <t>シッコウ</t>
    </rPh>
    <rPh sb="2" eb="3">
      <t>ガク</t>
    </rPh>
    <rPh sb="4" eb="7">
      <t>トウヒョウシャ</t>
    </rPh>
    <rPh sb="7" eb="8">
      <t>スウ</t>
    </rPh>
    <phoneticPr fontId="5"/>
  </si>
  <si>
    <t>151百万円／２１４８５</t>
    <rPh sb="3" eb="4">
      <t>ヒャク</t>
    </rPh>
    <rPh sb="4" eb="6">
      <t>マンエン</t>
    </rPh>
    <phoneticPr fontId="5"/>
  </si>
  <si>
    <t>－</t>
    <phoneticPr fontId="5"/>
  </si>
  <si>
    <t>330百万円／２１１８３</t>
    <rPh sb="3" eb="5">
      <t>ヒャクマン</t>
    </rPh>
    <rPh sb="5" eb="6">
      <t>エン</t>
    </rPh>
    <phoneticPr fontId="5"/>
  </si>
  <si>
    <t>－</t>
    <phoneticPr fontId="5"/>
  </si>
  <si>
    <t>基本目標IV　領事政策：国民の利便に資する領事業務を実施すること</t>
    <phoneticPr fontId="5"/>
  </si>
  <si>
    <t>施策IV-１　領事業務の充実（１　領事サービスの充実）</t>
    <phoneticPr fontId="5"/>
  </si>
  <si>
    <t>在外選挙人名簿登録手続及び制度の周知並びに登録申請の適正な処理</t>
    <rPh sb="0" eb="2">
      <t>ザイガイ</t>
    </rPh>
    <rPh sb="2" eb="5">
      <t>センキョニン</t>
    </rPh>
    <rPh sb="5" eb="7">
      <t>メイボ</t>
    </rPh>
    <rPh sb="7" eb="9">
      <t>トウロク</t>
    </rPh>
    <rPh sb="9" eb="11">
      <t>テツヅ</t>
    </rPh>
    <rPh sb="11" eb="12">
      <t>オヨ</t>
    </rPh>
    <rPh sb="13" eb="15">
      <t>セイド</t>
    </rPh>
    <rPh sb="16" eb="18">
      <t>シュウチ</t>
    </rPh>
    <rPh sb="18" eb="19">
      <t>ナラ</t>
    </rPh>
    <rPh sb="21" eb="23">
      <t>トウロク</t>
    </rPh>
    <rPh sb="23" eb="25">
      <t>シンセイ</t>
    </rPh>
    <rPh sb="26" eb="28">
      <t>テキセイ</t>
    </rPh>
    <rPh sb="29" eb="31">
      <t>ショリ</t>
    </rPh>
    <phoneticPr fontId="5"/>
  </si>
  <si>
    <t>海外在留邦人が憲法第15条により保障されている選挙権を行使する機会を確保する。</t>
    <rPh sb="0" eb="2">
      <t>カイガイ</t>
    </rPh>
    <rPh sb="2" eb="4">
      <t>ザイリュウ</t>
    </rPh>
    <rPh sb="4" eb="6">
      <t>ホウジン</t>
    </rPh>
    <rPh sb="7" eb="9">
      <t>ケンポウ</t>
    </rPh>
    <rPh sb="9" eb="10">
      <t>ダイ</t>
    </rPh>
    <rPh sb="12" eb="13">
      <t>ジョウ</t>
    </rPh>
    <rPh sb="16" eb="18">
      <t>ホショウ</t>
    </rPh>
    <rPh sb="23" eb="26">
      <t>センキョケン</t>
    </rPh>
    <rPh sb="27" eb="29">
      <t>コウシ</t>
    </rPh>
    <rPh sb="31" eb="33">
      <t>キカイ</t>
    </rPh>
    <rPh sb="34" eb="36">
      <t>カクホ</t>
    </rPh>
    <phoneticPr fontId="5"/>
  </si>
  <si>
    <t>平成30年6月に制度化された出国時申請を含む在外選挙制度の周知・啓発，関連事務の適正かつ迅速な処理など，海外に居住する日本国民が，憲法で保障されている選挙権を行使する機会を確保していく。</t>
    <rPh sb="0" eb="2">
      <t>ヘイセイ</t>
    </rPh>
    <rPh sb="4" eb="5">
      <t>ネン</t>
    </rPh>
    <rPh sb="6" eb="7">
      <t>ガツ</t>
    </rPh>
    <rPh sb="8" eb="10">
      <t>セイド</t>
    </rPh>
    <rPh sb="10" eb="11">
      <t>カ</t>
    </rPh>
    <rPh sb="14" eb="17">
      <t>シュッコクジ</t>
    </rPh>
    <rPh sb="17" eb="19">
      <t>シンセイ</t>
    </rPh>
    <rPh sb="20" eb="21">
      <t>フク</t>
    </rPh>
    <rPh sb="22" eb="24">
      <t>ザイガイ</t>
    </rPh>
    <rPh sb="24" eb="26">
      <t>センキョ</t>
    </rPh>
    <rPh sb="26" eb="28">
      <t>セイド</t>
    </rPh>
    <rPh sb="29" eb="31">
      <t>シュウチ</t>
    </rPh>
    <rPh sb="32" eb="34">
      <t>ケイハツ</t>
    </rPh>
    <rPh sb="35" eb="37">
      <t>カンレン</t>
    </rPh>
    <rPh sb="37" eb="39">
      <t>ジム</t>
    </rPh>
    <rPh sb="40" eb="42">
      <t>テキセイ</t>
    </rPh>
    <rPh sb="44" eb="46">
      <t>ジンソク</t>
    </rPh>
    <rPh sb="47" eb="49">
      <t>ショリ</t>
    </rPh>
    <rPh sb="52" eb="54">
      <t>カイガイ</t>
    </rPh>
    <rPh sb="55" eb="57">
      <t>キョジュウ</t>
    </rPh>
    <rPh sb="59" eb="61">
      <t>ニホン</t>
    </rPh>
    <rPh sb="61" eb="63">
      <t>コクミン</t>
    </rPh>
    <rPh sb="65" eb="67">
      <t>ケンポウ</t>
    </rPh>
    <rPh sb="68" eb="70">
      <t>ホショウ</t>
    </rPh>
    <rPh sb="75" eb="78">
      <t>センキョケン</t>
    </rPh>
    <rPh sb="79" eb="81">
      <t>コウシ</t>
    </rPh>
    <rPh sb="83" eb="85">
      <t>キカイ</t>
    </rPh>
    <rPh sb="86" eb="88">
      <t>カクホ</t>
    </rPh>
    <phoneticPr fontId="5"/>
  </si>
  <si>
    <t>在外選挙人名簿登録手続や在外投票方法の周知を図るため，広報・啓発を重層的に実施し，在外選挙人名簿登録申請関係の取扱件数は，令和2年3月末現在で約2万4千件と昨年より5千件増加した。</t>
    <rPh sb="0" eb="2">
      <t>ザイガイ</t>
    </rPh>
    <rPh sb="2" eb="5">
      <t>センキョニン</t>
    </rPh>
    <rPh sb="5" eb="7">
      <t>メイボ</t>
    </rPh>
    <rPh sb="7" eb="9">
      <t>トウロク</t>
    </rPh>
    <rPh sb="9" eb="11">
      <t>テツヅキ</t>
    </rPh>
    <rPh sb="12" eb="14">
      <t>ザイガイ</t>
    </rPh>
    <rPh sb="14" eb="16">
      <t>トウヒョウ</t>
    </rPh>
    <rPh sb="16" eb="18">
      <t>ホウホウ</t>
    </rPh>
    <rPh sb="19" eb="21">
      <t>シュウチ</t>
    </rPh>
    <rPh sb="22" eb="23">
      <t>ハカ</t>
    </rPh>
    <rPh sb="27" eb="29">
      <t>コウホウ</t>
    </rPh>
    <rPh sb="30" eb="32">
      <t>ケイハツ</t>
    </rPh>
    <rPh sb="33" eb="36">
      <t>ジュウソウテキ</t>
    </rPh>
    <rPh sb="37" eb="39">
      <t>ジッシ</t>
    </rPh>
    <rPh sb="41" eb="43">
      <t>ザイガイ</t>
    </rPh>
    <rPh sb="43" eb="46">
      <t>センキョニン</t>
    </rPh>
    <rPh sb="46" eb="48">
      <t>メイボ</t>
    </rPh>
    <rPh sb="48" eb="50">
      <t>トウロク</t>
    </rPh>
    <rPh sb="50" eb="52">
      <t>シンセイ</t>
    </rPh>
    <rPh sb="52" eb="54">
      <t>カンケイ</t>
    </rPh>
    <rPh sb="55" eb="57">
      <t>トリアツカイ</t>
    </rPh>
    <rPh sb="57" eb="59">
      <t>ケンスウ</t>
    </rPh>
    <rPh sb="61" eb="63">
      <t>レイワ</t>
    </rPh>
    <rPh sb="64" eb="65">
      <t>ネン</t>
    </rPh>
    <rPh sb="66" eb="68">
      <t>ガツマツ</t>
    </rPh>
    <rPh sb="68" eb="70">
      <t>ゲンザイ</t>
    </rPh>
    <rPh sb="71" eb="72">
      <t>ヤク</t>
    </rPh>
    <rPh sb="73" eb="74">
      <t>マン</t>
    </rPh>
    <rPh sb="75" eb="77">
      <t>センケン</t>
    </rPh>
    <rPh sb="78" eb="80">
      <t>サクネン</t>
    </rPh>
    <rPh sb="83" eb="85">
      <t>センケン</t>
    </rPh>
    <rPh sb="85" eb="87">
      <t>ゾウカ</t>
    </rPh>
    <phoneticPr fontId="5"/>
  </si>
  <si>
    <t>平成30年6月に導入された出国時申請を含め，在外選挙人の選挙権行使の機会が確保されるよう制度の周知・広報に努める。これにより在外選挙の円滑な実施のための体制整備に寄与する。</t>
    <rPh sb="0" eb="2">
      <t>ヘイセイ</t>
    </rPh>
    <rPh sb="4" eb="5">
      <t>ネン</t>
    </rPh>
    <rPh sb="6" eb="7">
      <t>ガツ</t>
    </rPh>
    <rPh sb="8" eb="10">
      <t>ドウニュウ</t>
    </rPh>
    <rPh sb="13" eb="16">
      <t>シュッコクジ</t>
    </rPh>
    <rPh sb="16" eb="18">
      <t>シンセイ</t>
    </rPh>
    <rPh sb="19" eb="20">
      <t>フク</t>
    </rPh>
    <rPh sb="22" eb="24">
      <t>ザイガイ</t>
    </rPh>
    <rPh sb="24" eb="27">
      <t>センキョニン</t>
    </rPh>
    <rPh sb="28" eb="31">
      <t>センキョケン</t>
    </rPh>
    <rPh sb="31" eb="33">
      <t>コウシ</t>
    </rPh>
    <rPh sb="34" eb="36">
      <t>キカイ</t>
    </rPh>
    <rPh sb="37" eb="39">
      <t>カクホ</t>
    </rPh>
    <rPh sb="44" eb="46">
      <t>セイド</t>
    </rPh>
    <rPh sb="47" eb="49">
      <t>シュウチ</t>
    </rPh>
    <rPh sb="50" eb="52">
      <t>コウホウ</t>
    </rPh>
    <rPh sb="53" eb="54">
      <t>ツト</t>
    </rPh>
    <rPh sb="62" eb="64">
      <t>ザイガイ</t>
    </rPh>
    <rPh sb="64" eb="66">
      <t>センキョ</t>
    </rPh>
    <rPh sb="67" eb="69">
      <t>エンカツ</t>
    </rPh>
    <rPh sb="70" eb="72">
      <t>ジッシ</t>
    </rPh>
    <rPh sb="76" eb="78">
      <t>タイセイ</t>
    </rPh>
    <rPh sb="78" eb="80">
      <t>セイビ</t>
    </rPh>
    <rPh sb="81" eb="83">
      <t>キヨ</t>
    </rPh>
    <phoneticPr fontId="5"/>
  </si>
  <si>
    <t>○</t>
  </si>
  <si>
    <t>参政権は国民の基本的権利であり，必須の事業である。</t>
    <rPh sb="0" eb="3">
      <t>サンセイケン</t>
    </rPh>
    <rPh sb="4" eb="6">
      <t>コクミン</t>
    </rPh>
    <rPh sb="7" eb="10">
      <t>キホンテキ</t>
    </rPh>
    <rPh sb="10" eb="12">
      <t>ケンリ</t>
    </rPh>
    <rPh sb="16" eb="18">
      <t>ヒッス</t>
    </rPh>
    <rPh sb="19" eb="21">
      <t>ジギョウ</t>
    </rPh>
    <phoneticPr fontId="5"/>
  </si>
  <si>
    <t>‐</t>
  </si>
  <si>
    <t>海外の国政選挙にかかる事業であり，事業委託は不可。</t>
    <rPh sb="0" eb="2">
      <t>カイガイ</t>
    </rPh>
    <rPh sb="3" eb="5">
      <t>コクセイ</t>
    </rPh>
    <rPh sb="5" eb="7">
      <t>センキョ</t>
    </rPh>
    <rPh sb="11" eb="13">
      <t>ジギョウ</t>
    </rPh>
    <rPh sb="17" eb="19">
      <t>ジギョウ</t>
    </rPh>
    <rPh sb="19" eb="21">
      <t>イタク</t>
    </rPh>
    <rPh sb="22" eb="24">
      <t>フカ</t>
    </rPh>
    <phoneticPr fontId="5"/>
  </si>
  <si>
    <t>支出の際には入札・見積もり合わせを実施し，支出として妥当である。</t>
    <rPh sb="0" eb="2">
      <t>シシュツ</t>
    </rPh>
    <rPh sb="3" eb="4">
      <t>サイ</t>
    </rPh>
    <rPh sb="6" eb="8">
      <t>ニュウサツ</t>
    </rPh>
    <rPh sb="9" eb="11">
      <t>ミツ</t>
    </rPh>
    <rPh sb="13" eb="14">
      <t>ア</t>
    </rPh>
    <rPh sb="17" eb="19">
      <t>ジッシ</t>
    </rPh>
    <rPh sb="21" eb="23">
      <t>シシュツ</t>
    </rPh>
    <rPh sb="26" eb="28">
      <t>ダトウ</t>
    </rPh>
    <phoneticPr fontId="5"/>
  </si>
  <si>
    <t>無</t>
  </si>
  <si>
    <t>選挙に係る事務経費は公職選挙法第263条の規定により国庫負担とされており，また，選挙に係る啓発経費については同法第261の2に国が財政措置を講ずる旨規定されている。</t>
    <rPh sb="0" eb="2">
      <t>センキョ</t>
    </rPh>
    <rPh sb="3" eb="4">
      <t>カカ</t>
    </rPh>
    <rPh sb="5" eb="7">
      <t>ジム</t>
    </rPh>
    <rPh sb="7" eb="9">
      <t>ケイヒ</t>
    </rPh>
    <rPh sb="10" eb="12">
      <t>コウショク</t>
    </rPh>
    <rPh sb="12" eb="15">
      <t>センキョホウ</t>
    </rPh>
    <rPh sb="15" eb="16">
      <t>ダイ</t>
    </rPh>
    <rPh sb="19" eb="20">
      <t>ジョウ</t>
    </rPh>
    <rPh sb="21" eb="23">
      <t>キテイ</t>
    </rPh>
    <rPh sb="26" eb="28">
      <t>コッコ</t>
    </rPh>
    <rPh sb="28" eb="30">
      <t>フタン</t>
    </rPh>
    <rPh sb="40" eb="42">
      <t>センキョ</t>
    </rPh>
    <rPh sb="43" eb="44">
      <t>カカ</t>
    </rPh>
    <rPh sb="45" eb="47">
      <t>ケイハツ</t>
    </rPh>
    <rPh sb="47" eb="49">
      <t>ケイヒ</t>
    </rPh>
    <rPh sb="54" eb="56">
      <t>ドウホウ</t>
    </rPh>
    <rPh sb="56" eb="57">
      <t>ダイ</t>
    </rPh>
    <rPh sb="63" eb="64">
      <t>クニ</t>
    </rPh>
    <rPh sb="65" eb="67">
      <t>ザイセイ</t>
    </rPh>
    <rPh sb="67" eb="69">
      <t>ソチ</t>
    </rPh>
    <rPh sb="70" eb="71">
      <t>コウ</t>
    </rPh>
    <rPh sb="73" eb="74">
      <t>ムネ</t>
    </rPh>
    <rPh sb="74" eb="76">
      <t>キテイ</t>
    </rPh>
    <phoneticPr fontId="5"/>
  </si>
  <si>
    <t>妥当と考える。</t>
    <rPh sb="0" eb="2">
      <t>ダトウ</t>
    </rPh>
    <rPh sb="3" eb="4">
      <t>カンガ</t>
    </rPh>
    <phoneticPr fontId="5"/>
  </si>
  <si>
    <t>合理的である。</t>
    <rPh sb="0" eb="3">
      <t>ゴウリテキ</t>
    </rPh>
    <phoneticPr fontId="5"/>
  </si>
  <si>
    <t>広報，登録及び選挙実施に係る経費であり，目的に即し必要性の高いものに限定されている。</t>
    <rPh sb="0" eb="2">
      <t>コウホウ</t>
    </rPh>
    <rPh sb="3" eb="5">
      <t>トウロク</t>
    </rPh>
    <rPh sb="5" eb="6">
      <t>オヨ</t>
    </rPh>
    <rPh sb="7" eb="9">
      <t>センキョ</t>
    </rPh>
    <rPh sb="9" eb="11">
      <t>ジッシ</t>
    </rPh>
    <rPh sb="12" eb="13">
      <t>カカ</t>
    </rPh>
    <rPh sb="14" eb="16">
      <t>ケイヒ</t>
    </rPh>
    <rPh sb="20" eb="22">
      <t>モクテキ</t>
    </rPh>
    <rPh sb="23" eb="24">
      <t>ソク</t>
    </rPh>
    <rPh sb="25" eb="27">
      <t>ヒツヨウ</t>
    </rPh>
    <rPh sb="27" eb="28">
      <t>セイ</t>
    </rPh>
    <rPh sb="29" eb="30">
      <t>タカ</t>
    </rPh>
    <rPh sb="34" eb="36">
      <t>ゲンテイ</t>
    </rPh>
    <phoneticPr fontId="5"/>
  </si>
  <si>
    <t>適切に執行してきている。</t>
    <rPh sb="0" eb="2">
      <t>テキセツ</t>
    </rPh>
    <rPh sb="3" eb="5">
      <t>シッコウ</t>
    </rPh>
    <phoneticPr fontId="5"/>
  </si>
  <si>
    <t>該当なし。</t>
    <rPh sb="0" eb="2">
      <t>ガイトウ</t>
    </rPh>
    <phoneticPr fontId="5"/>
  </si>
  <si>
    <t>広報媒体原稿の一括作成や,記載済投票用紙運搬の地域ﾈｯﾄﾜｰｸ網を構築する等，効率化に努めている。</t>
    <phoneticPr fontId="5"/>
  </si>
  <si>
    <t>選挙人名簿への登録，選挙への投票共に選挙人の意思によるものの,一定の成果は上げている。</t>
    <phoneticPr fontId="5"/>
  </si>
  <si>
    <t>実施方法などが細かく法律に規定されており，事業の性質から他の適当手段は見受けられない。</t>
    <phoneticPr fontId="5"/>
  </si>
  <si>
    <t>重層的な広報が選挙人制度啓発につながり，投票者数の見込みに見合ったものとなっている。</t>
    <rPh sb="0" eb="2">
      <t>ジュウソウ</t>
    </rPh>
    <phoneticPr fontId="5"/>
  </si>
  <si>
    <t>本省で一括作成した広報媒体を在外公館で広く活用している。</t>
    <phoneticPr fontId="5"/>
  </si>
  <si>
    <t>選挙制度の周知，選挙の広報について，在外公館で使用する広報原案を本省で一括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在外選挙人の投票権行使の機会を確保し，適正かつ円滑な在外投票を実施する必要がある。</t>
    <rPh sb="35" eb="37">
      <t>イッカツ</t>
    </rPh>
    <phoneticPr fontId="5"/>
  </si>
  <si>
    <t>引き続き効率的・効果的かつ適正な執行に努める。</t>
    <rPh sb="0" eb="1">
      <t>ヒ</t>
    </rPh>
    <rPh sb="2" eb="3">
      <t>ツヅ</t>
    </rPh>
    <phoneticPr fontId="5"/>
  </si>
  <si>
    <t>新27-0038 0088 0089</t>
    <rPh sb="0" eb="1">
      <t>シン</t>
    </rPh>
    <phoneticPr fontId="5"/>
  </si>
  <si>
    <t>新29-0118</t>
    <rPh sb="0" eb="1">
      <t>シン</t>
    </rPh>
    <phoneticPr fontId="5"/>
  </si>
  <si>
    <t>新30-0117</t>
    <rPh sb="0" eb="1">
      <t>シン</t>
    </rPh>
    <phoneticPr fontId="5"/>
  </si>
  <si>
    <t>平成２４年行政事業レビュー公開プロセス
（１）事業番号：５
（２）事業名：在外選挙（在外選挙人登録推進）
（３）評価結果：抜本的改善
（４）とりまとめコメント：
・参政権という基本的人権にかかわるものであり，これでよい。
・広報のあり方について一層の工夫が求められる。
・手続き簡素化への取り組み検討も必要。
・出張サービスが登録者数の増加につながっていない。
・転出時一次登録するなど政府全体として仕組みを考え直して欲しい。
・制度として見直しが必要ではないか。
（５）対応状況：　　　　　　　　　　　　　　　　　　　　　　　　　　　　　　　　　　　　　　　　　　　　　　　　　　　　　　　　　　　　　　　　　　　　　　　　　　　　　　　　　　　　　　　　　　　　　　　　　　　　　　　　　・在外公館における広報については，指摘のとおり，これまで各在外公館でバラバラに実施しており工夫等の余地があったため，まず本省で統一的な版下を作成し，各在外公館では同版下を利用することによって，統一的かつ訴求力を高める措置を講じることとした。
・平成２８年に登録手続が簡便となるよう，市区町村に国外提出届を行う際，併せて在外選挙人名簿の登録申請ができる，いわゆる出国時申請制度を創設させるよう公職選挙法の一部改正を行い，平成３０年６月から同制度が施行された。
・出張サービスについては，在外選挙だけではなく他の領事事務を目的とし，同予算は他の事業に移管した。</t>
    <rPh sb="0" eb="2">
      <t>ヘイセイ</t>
    </rPh>
    <rPh sb="4" eb="5">
      <t>ネン</t>
    </rPh>
    <rPh sb="5" eb="7">
      <t>ギョウセイ</t>
    </rPh>
    <rPh sb="7" eb="9">
      <t>ジギョウ</t>
    </rPh>
    <rPh sb="13" eb="15">
      <t>コウカイ</t>
    </rPh>
    <rPh sb="23" eb="25">
      <t>ジギョウ</t>
    </rPh>
    <rPh sb="37" eb="39">
      <t>ザイガイ</t>
    </rPh>
    <rPh sb="39" eb="41">
      <t>センキョ</t>
    </rPh>
    <rPh sb="42" eb="44">
      <t>ザイガイ</t>
    </rPh>
    <rPh sb="44" eb="47">
      <t>センキョニン</t>
    </rPh>
    <rPh sb="47" eb="49">
      <t>トウロク</t>
    </rPh>
    <rPh sb="49" eb="51">
      <t>スイシン</t>
    </rPh>
    <rPh sb="61" eb="64">
      <t>バッポンテキ</t>
    </rPh>
    <rPh sb="64" eb="66">
      <t>カイゼン</t>
    </rPh>
    <rPh sb="82" eb="85">
      <t>サンセイケン</t>
    </rPh>
    <rPh sb="88" eb="91">
      <t>キホンテキ</t>
    </rPh>
    <rPh sb="91" eb="93">
      <t>ジンケン</t>
    </rPh>
    <rPh sb="112" eb="114">
      <t>コウホウ</t>
    </rPh>
    <rPh sb="117" eb="118">
      <t>カタ</t>
    </rPh>
    <rPh sb="122" eb="124">
      <t>イッソウ</t>
    </rPh>
    <rPh sb="125" eb="127">
      <t>クフウ</t>
    </rPh>
    <rPh sb="128" eb="129">
      <t>モト</t>
    </rPh>
    <rPh sb="136" eb="138">
      <t>テツヅ</t>
    </rPh>
    <rPh sb="139" eb="142">
      <t>カンソカ</t>
    </rPh>
    <rPh sb="144" eb="145">
      <t>ト</t>
    </rPh>
    <rPh sb="146" eb="147">
      <t>ク</t>
    </rPh>
    <rPh sb="148" eb="150">
      <t>ケントウ</t>
    </rPh>
    <rPh sb="151" eb="153">
      <t>ヒツヨウ</t>
    </rPh>
    <rPh sb="156" eb="158">
      <t>シュッチョウ</t>
    </rPh>
    <rPh sb="163" eb="166">
      <t>トウロクシャ</t>
    </rPh>
    <rPh sb="166" eb="167">
      <t>スウ</t>
    </rPh>
    <rPh sb="168" eb="170">
      <t>ゾウカ</t>
    </rPh>
    <rPh sb="182" eb="184">
      <t>テンシュツ</t>
    </rPh>
    <rPh sb="184" eb="185">
      <t>ジ</t>
    </rPh>
    <rPh sb="185" eb="187">
      <t>イチジ</t>
    </rPh>
    <rPh sb="187" eb="189">
      <t>トウロク</t>
    </rPh>
    <rPh sb="193" eb="195">
      <t>セイフ</t>
    </rPh>
    <rPh sb="195" eb="197">
      <t>ゼンタイ</t>
    </rPh>
    <rPh sb="200" eb="202">
      <t>シク</t>
    </rPh>
    <rPh sb="204" eb="205">
      <t>カンガ</t>
    </rPh>
    <rPh sb="206" eb="207">
      <t>ナオ</t>
    </rPh>
    <rPh sb="209" eb="210">
      <t>ホ</t>
    </rPh>
    <rPh sb="215" eb="217">
      <t>セイド</t>
    </rPh>
    <rPh sb="220" eb="222">
      <t>ミナオ</t>
    </rPh>
    <rPh sb="224" eb="226">
      <t>ヒツヨウ</t>
    </rPh>
    <rPh sb="363" eb="365">
      <t>シテキ</t>
    </rPh>
    <rPh sb="391" eb="393">
      <t>クフウ</t>
    </rPh>
    <rPh sb="393" eb="394">
      <t>トウ</t>
    </rPh>
    <rPh sb="395" eb="397">
      <t>ヨチ</t>
    </rPh>
    <rPh sb="468" eb="470">
      <t>ヘイセイ</t>
    </rPh>
    <rPh sb="472" eb="473">
      <t>ネン</t>
    </rPh>
    <rPh sb="474" eb="478">
      <t>トウロクテツヅ</t>
    </rPh>
    <rPh sb="479" eb="481">
      <t>カンベン</t>
    </rPh>
    <rPh sb="487" eb="491">
      <t>シクチョウソン</t>
    </rPh>
    <rPh sb="492" eb="494">
      <t>コクガイ</t>
    </rPh>
    <rPh sb="494" eb="496">
      <t>テイシュツ</t>
    </rPh>
    <rPh sb="496" eb="497">
      <t>トド</t>
    </rPh>
    <rPh sb="498" eb="499">
      <t>オコナ</t>
    </rPh>
    <rPh sb="500" eb="501">
      <t>サイ</t>
    </rPh>
    <rPh sb="502" eb="503">
      <t>アワ</t>
    </rPh>
    <rPh sb="505" eb="507">
      <t>ザイガイ</t>
    </rPh>
    <rPh sb="507" eb="510">
      <t>センキョニン</t>
    </rPh>
    <rPh sb="510" eb="512">
      <t>メイボ</t>
    </rPh>
    <rPh sb="513" eb="515">
      <t>トウロク</t>
    </rPh>
    <rPh sb="515" eb="517">
      <t>シンセイ</t>
    </rPh>
    <rPh sb="526" eb="528">
      <t>シュッコク</t>
    </rPh>
    <rPh sb="528" eb="529">
      <t>ジ</t>
    </rPh>
    <rPh sb="529" eb="531">
      <t>シンセイ</t>
    </rPh>
    <rPh sb="531" eb="533">
      <t>セイド</t>
    </rPh>
    <rPh sb="534" eb="536">
      <t>ソウセツ</t>
    </rPh>
    <rPh sb="541" eb="543">
      <t>コウショク</t>
    </rPh>
    <rPh sb="543" eb="546">
      <t>センキョホウ</t>
    </rPh>
    <rPh sb="547" eb="549">
      <t>イチブ</t>
    </rPh>
    <rPh sb="549" eb="551">
      <t>カイセイ</t>
    </rPh>
    <rPh sb="552" eb="553">
      <t>オコナ</t>
    </rPh>
    <rPh sb="555" eb="557">
      <t>ヘイセイ</t>
    </rPh>
    <rPh sb="559" eb="560">
      <t>ネン</t>
    </rPh>
    <rPh sb="561" eb="562">
      <t>ガツ</t>
    </rPh>
    <rPh sb="564" eb="565">
      <t>ドウ</t>
    </rPh>
    <rPh sb="565" eb="567">
      <t>セイド</t>
    </rPh>
    <rPh sb="568" eb="570">
      <t>セコウ</t>
    </rPh>
    <rPh sb="576" eb="578">
      <t>シュッチョウ</t>
    </rPh>
    <rPh sb="588" eb="590">
      <t>ザイガイ</t>
    </rPh>
    <rPh sb="590" eb="592">
      <t>センキョ</t>
    </rPh>
    <rPh sb="598" eb="599">
      <t>タ</t>
    </rPh>
    <rPh sb="600" eb="602">
      <t>リョウジ</t>
    </rPh>
    <rPh sb="602" eb="604">
      <t>ジム</t>
    </rPh>
    <rPh sb="605" eb="607">
      <t>モクテキ</t>
    </rPh>
    <rPh sb="610" eb="611">
      <t>ドウ</t>
    </rPh>
    <rPh sb="611" eb="613">
      <t>ヨサン</t>
    </rPh>
    <rPh sb="614" eb="615">
      <t>タ</t>
    </rPh>
    <rPh sb="616" eb="618">
      <t>ジギョウ</t>
    </rPh>
    <rPh sb="619" eb="621">
      <t>イカン</t>
    </rPh>
    <phoneticPr fontId="5"/>
  </si>
  <si>
    <t>（本省）在外選挙事務謝金</t>
    <rPh sb="1" eb="3">
      <t>ホンショウ</t>
    </rPh>
    <rPh sb="4" eb="6">
      <t>ザイガイ</t>
    </rPh>
    <rPh sb="6" eb="8">
      <t>センキョ</t>
    </rPh>
    <rPh sb="8" eb="10">
      <t>ジム</t>
    </rPh>
    <rPh sb="10" eb="12">
      <t>シャキン</t>
    </rPh>
    <phoneticPr fontId="5"/>
  </si>
  <si>
    <t>事務補助派遣職員経費</t>
    <rPh sb="0" eb="2">
      <t>ジム</t>
    </rPh>
    <rPh sb="2" eb="3">
      <t>ホ</t>
    </rPh>
    <rPh sb="3" eb="4">
      <t>ジョ</t>
    </rPh>
    <rPh sb="4" eb="6">
      <t>ハケン</t>
    </rPh>
    <rPh sb="6" eb="8">
      <t>ショクイン</t>
    </rPh>
    <rPh sb="8" eb="10">
      <t>ケイヒ</t>
    </rPh>
    <phoneticPr fontId="5"/>
  </si>
  <si>
    <t>記載済投票用紙仕分派遣職員経費</t>
    <rPh sb="0" eb="2">
      <t>キサイ</t>
    </rPh>
    <rPh sb="2" eb="3">
      <t>ズ</t>
    </rPh>
    <rPh sb="3" eb="5">
      <t>トウヒョウ</t>
    </rPh>
    <rPh sb="5" eb="7">
      <t>ヨウシ</t>
    </rPh>
    <rPh sb="7" eb="9">
      <t>シワ</t>
    </rPh>
    <rPh sb="9" eb="11">
      <t>ハケン</t>
    </rPh>
    <rPh sb="11" eb="13">
      <t>ショクイン</t>
    </rPh>
    <rPh sb="13" eb="15">
      <t>ケイヒ</t>
    </rPh>
    <phoneticPr fontId="5"/>
  </si>
  <si>
    <t>A.　</t>
    <phoneticPr fontId="5"/>
  </si>
  <si>
    <t>（本省）在外瀬挙事務庁費</t>
    <rPh sb="1" eb="3">
      <t>ホンショウ</t>
    </rPh>
    <rPh sb="4" eb="8">
      <t>ザイガイセキョ</t>
    </rPh>
    <rPh sb="8" eb="10">
      <t>ジム</t>
    </rPh>
    <rPh sb="10" eb="12">
      <t>チョウヒ</t>
    </rPh>
    <phoneticPr fontId="5"/>
  </si>
  <si>
    <t>バーコードシール作製</t>
    <rPh sb="8" eb="10">
      <t>サクセイ</t>
    </rPh>
    <phoneticPr fontId="5"/>
  </si>
  <si>
    <t>未記入投票用紙等運搬</t>
    <rPh sb="0" eb="3">
      <t>ミキニュウ</t>
    </rPh>
    <rPh sb="3" eb="5">
      <t>トウヒョウ</t>
    </rPh>
    <rPh sb="5" eb="7">
      <t>ヨウシ</t>
    </rPh>
    <rPh sb="7" eb="8">
      <t>トウ</t>
    </rPh>
    <rPh sb="8" eb="10">
      <t>ウンパン</t>
    </rPh>
    <phoneticPr fontId="5"/>
  </si>
  <si>
    <t>広告データ保守・管理</t>
    <rPh sb="0" eb="2">
      <t>コウコク</t>
    </rPh>
    <rPh sb="5" eb="7">
      <t>ホシュ</t>
    </rPh>
    <rPh sb="8" eb="10">
      <t>カンリ</t>
    </rPh>
    <phoneticPr fontId="5"/>
  </si>
  <si>
    <t>期間業務職員給与</t>
    <rPh sb="0" eb="2">
      <t>キカン</t>
    </rPh>
    <rPh sb="2" eb="4">
      <t>ギョウム</t>
    </rPh>
    <rPh sb="4" eb="6">
      <t>ショクイン</t>
    </rPh>
    <rPh sb="6" eb="8">
      <t>キュウヨ</t>
    </rPh>
    <phoneticPr fontId="5"/>
  </si>
  <si>
    <t>（在外）在外選挙事務謝金</t>
    <rPh sb="1" eb="3">
      <t>ザイガイ</t>
    </rPh>
    <rPh sb="4" eb="6">
      <t>ザイガイ</t>
    </rPh>
    <rPh sb="6" eb="8">
      <t>センキョ</t>
    </rPh>
    <rPh sb="8" eb="10">
      <t>ジム</t>
    </rPh>
    <rPh sb="10" eb="12">
      <t>シャキン</t>
    </rPh>
    <phoneticPr fontId="5"/>
  </si>
  <si>
    <t>日系企業個別訪問説明会等関係経費</t>
    <rPh sb="0" eb="2">
      <t>ニッケイ</t>
    </rPh>
    <rPh sb="2" eb="4">
      <t>キギョウ</t>
    </rPh>
    <rPh sb="4" eb="6">
      <t>コベツ</t>
    </rPh>
    <rPh sb="6" eb="8">
      <t>ホウモン</t>
    </rPh>
    <rPh sb="8" eb="11">
      <t>セツメイカイ</t>
    </rPh>
    <rPh sb="11" eb="12">
      <t>トウ</t>
    </rPh>
    <rPh sb="12" eb="14">
      <t>カンケイ</t>
    </rPh>
    <rPh sb="14" eb="16">
      <t>ケイヒ</t>
    </rPh>
    <phoneticPr fontId="5"/>
  </si>
  <si>
    <t>投票事務従事者雇上経費</t>
    <rPh sb="0" eb="2">
      <t>トウヒョウ</t>
    </rPh>
    <rPh sb="2" eb="4">
      <t>ジム</t>
    </rPh>
    <rPh sb="4" eb="7">
      <t>ジュウジシャ</t>
    </rPh>
    <rPh sb="7" eb="8">
      <t>ヤト</t>
    </rPh>
    <rPh sb="8" eb="9">
      <t>ア</t>
    </rPh>
    <rPh sb="9" eb="11">
      <t>ケイヒ</t>
    </rPh>
    <phoneticPr fontId="5"/>
  </si>
  <si>
    <t>（在外）在外選挙事務職員旅費</t>
    <rPh sb="1" eb="3">
      <t>ザイガイ</t>
    </rPh>
    <rPh sb="4" eb="6">
      <t>ザイガイ</t>
    </rPh>
    <rPh sb="6" eb="8">
      <t>センキョ</t>
    </rPh>
    <rPh sb="8" eb="10">
      <t>ジム</t>
    </rPh>
    <rPh sb="10" eb="12">
      <t>ショクイン</t>
    </rPh>
    <rPh sb="12" eb="14">
      <t>リョヒ</t>
    </rPh>
    <phoneticPr fontId="5"/>
  </si>
  <si>
    <t>（在外）在外選挙事務庁費</t>
    <rPh sb="1" eb="3">
      <t>ザイガイ</t>
    </rPh>
    <rPh sb="4" eb="6">
      <t>ザイガイ</t>
    </rPh>
    <rPh sb="6" eb="8">
      <t>センキョ</t>
    </rPh>
    <rPh sb="8" eb="10">
      <t>ジム</t>
    </rPh>
    <rPh sb="10" eb="12">
      <t>チョウヒ</t>
    </rPh>
    <phoneticPr fontId="5"/>
  </si>
  <si>
    <t>投票用消耗品等購入</t>
    <rPh sb="0" eb="2">
      <t>トウヒョウ</t>
    </rPh>
    <rPh sb="2" eb="3">
      <t>ヨウ</t>
    </rPh>
    <rPh sb="3" eb="6">
      <t>ショウモウヒン</t>
    </rPh>
    <rPh sb="6" eb="7">
      <t>トウ</t>
    </rPh>
    <rPh sb="7" eb="9">
      <t>コウニュウ</t>
    </rPh>
    <phoneticPr fontId="5"/>
  </si>
  <si>
    <t>DM等通信送料</t>
    <rPh sb="2" eb="3">
      <t>トウ</t>
    </rPh>
    <rPh sb="3" eb="5">
      <t>ツウシン</t>
    </rPh>
    <rPh sb="5" eb="7">
      <t>ソウリョウ</t>
    </rPh>
    <phoneticPr fontId="5"/>
  </si>
  <si>
    <t>投票用借料，損料</t>
    <rPh sb="0" eb="2">
      <t>トウヒョウ</t>
    </rPh>
    <rPh sb="2" eb="3">
      <t>ヨウ</t>
    </rPh>
    <rPh sb="3" eb="5">
      <t>シャクリョウ</t>
    </rPh>
    <rPh sb="6" eb="8">
      <t>ソンリョウ</t>
    </rPh>
    <phoneticPr fontId="5"/>
  </si>
  <si>
    <t>広報等雑役務</t>
    <rPh sb="0" eb="2">
      <t>コウホウ</t>
    </rPh>
    <rPh sb="2" eb="3">
      <t>トウ</t>
    </rPh>
    <rPh sb="3" eb="5">
      <t>ザツエキ</t>
    </rPh>
    <rPh sb="5" eb="6">
      <t>ム</t>
    </rPh>
    <phoneticPr fontId="5"/>
  </si>
  <si>
    <t>記載済投票用紙運搬クーリエ</t>
    <rPh sb="0" eb="2">
      <t>キサイ</t>
    </rPh>
    <rPh sb="2" eb="3">
      <t>ズ</t>
    </rPh>
    <rPh sb="3" eb="5">
      <t>トウヒョウ</t>
    </rPh>
    <rPh sb="5" eb="7">
      <t>ヨウシ</t>
    </rPh>
    <rPh sb="7" eb="9">
      <t>ウンパン</t>
    </rPh>
    <phoneticPr fontId="5"/>
  </si>
  <si>
    <t>(㈱JPキャリアコンサルティング</t>
    <phoneticPr fontId="5"/>
  </si>
  <si>
    <t>事務補助派遣職員経費</t>
    <rPh sb="0" eb="2">
      <t>ジム</t>
    </rPh>
    <rPh sb="2" eb="4">
      <t>ホジョ</t>
    </rPh>
    <rPh sb="4" eb="6">
      <t>ハケン</t>
    </rPh>
    <rPh sb="6" eb="8">
      <t>ショクイン</t>
    </rPh>
    <rPh sb="8" eb="10">
      <t>ケイヒ</t>
    </rPh>
    <phoneticPr fontId="5"/>
  </si>
  <si>
    <t>㈱エイジェック</t>
    <phoneticPr fontId="5"/>
  </si>
  <si>
    <t>記載済投票用紙仕分用派遣職員経費</t>
    <rPh sb="0" eb="2">
      <t>キサイ</t>
    </rPh>
    <rPh sb="2" eb="3">
      <t>ズ</t>
    </rPh>
    <rPh sb="3" eb="5">
      <t>トウヒョウ</t>
    </rPh>
    <rPh sb="5" eb="7">
      <t>ヨウシ</t>
    </rPh>
    <rPh sb="7" eb="9">
      <t>シワ</t>
    </rPh>
    <rPh sb="9" eb="10">
      <t>ヨウ</t>
    </rPh>
    <rPh sb="10" eb="12">
      <t>ハケン</t>
    </rPh>
    <rPh sb="12" eb="14">
      <t>ショクイン</t>
    </rPh>
    <rPh sb="14" eb="16">
      <t>ケイヒ</t>
    </rPh>
    <phoneticPr fontId="5"/>
  </si>
  <si>
    <t>㈱ビースタイル</t>
    <phoneticPr fontId="5"/>
  </si>
  <si>
    <t>㈱日本選挙センター</t>
    <rPh sb="1" eb="3">
      <t>ニホン</t>
    </rPh>
    <rPh sb="3" eb="5">
      <t>センキョ</t>
    </rPh>
    <phoneticPr fontId="5"/>
  </si>
  <si>
    <t>投票用備品の購入</t>
    <rPh sb="0" eb="2">
      <t>トウヒョウ</t>
    </rPh>
    <rPh sb="2" eb="3">
      <t>ヨウ</t>
    </rPh>
    <rPh sb="3" eb="5">
      <t>ビヒン</t>
    </rPh>
    <rPh sb="6" eb="8">
      <t>コウニュウ</t>
    </rPh>
    <phoneticPr fontId="5"/>
  </si>
  <si>
    <t>㈱DHL</t>
    <phoneticPr fontId="5"/>
  </si>
  <si>
    <t>㈱三省堂書店</t>
    <rPh sb="1" eb="6">
      <t>サンセイドウショテン</t>
    </rPh>
    <phoneticPr fontId="5"/>
  </si>
  <si>
    <t>公選法令集の購入</t>
    <rPh sb="0" eb="2">
      <t>コウセン</t>
    </rPh>
    <rPh sb="2" eb="4">
      <t>ホウレイ</t>
    </rPh>
    <rPh sb="4" eb="5">
      <t>シュウ</t>
    </rPh>
    <rPh sb="6" eb="8">
      <t>コウニュウ</t>
    </rPh>
    <phoneticPr fontId="5"/>
  </si>
  <si>
    <t>㈱松代印刷</t>
    <rPh sb="1" eb="5">
      <t>マツシロインサツ</t>
    </rPh>
    <phoneticPr fontId="5"/>
  </si>
  <si>
    <t>広告データの保守・管理</t>
    <rPh sb="0" eb="2">
      <t>コウコク</t>
    </rPh>
    <rPh sb="6" eb="8">
      <t>ホシュ</t>
    </rPh>
    <rPh sb="9" eb="11">
      <t>カンリ</t>
    </rPh>
    <phoneticPr fontId="5"/>
  </si>
  <si>
    <t>㈱ハップ</t>
    <phoneticPr fontId="5"/>
  </si>
  <si>
    <t>模擬投票用紙の作製</t>
    <rPh sb="0" eb="2">
      <t>モギ</t>
    </rPh>
    <rPh sb="2" eb="4">
      <t>トウヒョウ</t>
    </rPh>
    <rPh sb="4" eb="6">
      <t>ヨウシ</t>
    </rPh>
    <rPh sb="7" eb="9">
      <t>サクセイ</t>
    </rPh>
    <phoneticPr fontId="5"/>
  </si>
  <si>
    <t>㈱ハップ</t>
    <phoneticPr fontId="5"/>
  </si>
  <si>
    <t>バーコードシールの作製</t>
    <rPh sb="9" eb="11">
      <t>サクセイ</t>
    </rPh>
    <phoneticPr fontId="5"/>
  </si>
  <si>
    <t>㈱OCS</t>
    <phoneticPr fontId="5"/>
  </si>
  <si>
    <t>備品運搬</t>
    <rPh sb="0" eb="2">
      <t>ビヒン</t>
    </rPh>
    <rPh sb="2" eb="4">
      <t>ウンパン</t>
    </rPh>
    <phoneticPr fontId="5"/>
  </si>
  <si>
    <t>㈱フォーサイト</t>
    <phoneticPr fontId="5"/>
  </si>
  <si>
    <t>投票用消耗品の購入</t>
    <rPh sb="0" eb="2">
      <t>トウヒョウ</t>
    </rPh>
    <rPh sb="2" eb="3">
      <t>ヨウ</t>
    </rPh>
    <rPh sb="3" eb="6">
      <t>ショウモウヒン</t>
    </rPh>
    <rPh sb="7" eb="9">
      <t>コウニュウ</t>
    </rPh>
    <phoneticPr fontId="5"/>
  </si>
  <si>
    <t>㈱日本通運</t>
    <rPh sb="1" eb="3">
      <t>ニホン</t>
    </rPh>
    <rPh sb="3" eb="5">
      <t>ツウウン</t>
    </rPh>
    <phoneticPr fontId="5"/>
  </si>
  <si>
    <t>備品梱包</t>
    <rPh sb="0" eb="2">
      <t>ビヒン</t>
    </rPh>
    <rPh sb="2" eb="4">
      <t>コンポウ</t>
    </rPh>
    <phoneticPr fontId="5"/>
  </si>
  <si>
    <t>㈱末友印判</t>
    <rPh sb="1" eb="3">
      <t>スエトモ</t>
    </rPh>
    <rPh sb="3" eb="5">
      <t>インバン</t>
    </rPh>
    <phoneticPr fontId="5"/>
  </si>
  <si>
    <t>投票用ゴム印等の作製</t>
    <rPh sb="0" eb="2">
      <t>トウヒョウ</t>
    </rPh>
    <rPh sb="2" eb="3">
      <t>ヨウ</t>
    </rPh>
    <rPh sb="5" eb="6">
      <t>イン</t>
    </rPh>
    <rPh sb="6" eb="7">
      <t>トウ</t>
    </rPh>
    <rPh sb="8" eb="10">
      <t>サクセイ</t>
    </rPh>
    <phoneticPr fontId="5"/>
  </si>
  <si>
    <t>個人A</t>
    <rPh sb="0" eb="2">
      <t>コジン</t>
    </rPh>
    <phoneticPr fontId="5"/>
  </si>
  <si>
    <t>個人B</t>
    <rPh sb="0" eb="2">
      <t>コジン</t>
    </rPh>
    <phoneticPr fontId="5"/>
  </si>
  <si>
    <t>在外選挙人名簿登録事務補助</t>
    <rPh sb="0" eb="2">
      <t>ザイガイ</t>
    </rPh>
    <rPh sb="2" eb="4">
      <t>センキョ</t>
    </rPh>
    <rPh sb="4" eb="5">
      <t>ニン</t>
    </rPh>
    <rPh sb="5" eb="7">
      <t>メイボ</t>
    </rPh>
    <rPh sb="7" eb="9">
      <t>トウロク</t>
    </rPh>
    <rPh sb="9" eb="11">
      <t>ジム</t>
    </rPh>
    <rPh sb="11" eb="13">
      <t>ホジョ</t>
    </rPh>
    <phoneticPr fontId="5"/>
  </si>
  <si>
    <t>在サンパウロ総</t>
    <rPh sb="0" eb="1">
      <t>ザイ</t>
    </rPh>
    <rPh sb="6" eb="7">
      <t>ソウ</t>
    </rPh>
    <phoneticPr fontId="5"/>
  </si>
  <si>
    <t>在ニューヨーク総</t>
    <rPh sb="0" eb="1">
      <t>ザイ</t>
    </rPh>
    <rPh sb="7" eb="8">
      <t>ソウ</t>
    </rPh>
    <phoneticPr fontId="5"/>
  </si>
  <si>
    <t>在シドニー総</t>
    <rPh sb="0" eb="1">
      <t>ザイ</t>
    </rPh>
    <rPh sb="5" eb="6">
      <t>ソウ</t>
    </rPh>
    <phoneticPr fontId="5"/>
  </si>
  <si>
    <t>在シンガポール大</t>
    <rPh sb="0" eb="1">
      <t>ザイ</t>
    </rPh>
    <rPh sb="7" eb="8">
      <t>タイ</t>
    </rPh>
    <phoneticPr fontId="5"/>
  </si>
  <si>
    <t>在米大</t>
    <rPh sb="0" eb="1">
      <t>ザイ</t>
    </rPh>
    <rPh sb="1" eb="2">
      <t>ベイ</t>
    </rPh>
    <rPh sb="2" eb="3">
      <t>タイ</t>
    </rPh>
    <phoneticPr fontId="5"/>
  </si>
  <si>
    <t>投票事務従事者雇上経費等</t>
    <rPh sb="0" eb="2">
      <t>トウヒョウ</t>
    </rPh>
    <rPh sb="2" eb="4">
      <t>ジム</t>
    </rPh>
    <rPh sb="4" eb="7">
      <t>ジュウジシャ</t>
    </rPh>
    <rPh sb="7" eb="8">
      <t>ヤト</t>
    </rPh>
    <rPh sb="8" eb="9">
      <t>ア</t>
    </rPh>
    <rPh sb="9" eb="11">
      <t>ケイヒ</t>
    </rPh>
    <rPh sb="11" eb="12">
      <t>トウ</t>
    </rPh>
    <phoneticPr fontId="5"/>
  </si>
  <si>
    <t>在オランダ大</t>
    <rPh sb="0" eb="1">
      <t>ザイ</t>
    </rPh>
    <rPh sb="5" eb="6">
      <t>タイ</t>
    </rPh>
    <phoneticPr fontId="5"/>
  </si>
  <si>
    <t>在メルボルン総</t>
    <rPh sb="0" eb="1">
      <t>ザイ</t>
    </rPh>
    <rPh sb="6" eb="7">
      <t>ソウ</t>
    </rPh>
    <phoneticPr fontId="5"/>
  </si>
  <si>
    <t>在シカゴ総</t>
    <rPh sb="0" eb="1">
      <t>ザイ</t>
    </rPh>
    <rPh sb="4" eb="5">
      <t>ソウ</t>
    </rPh>
    <phoneticPr fontId="5"/>
  </si>
  <si>
    <t>在サンフランシスコ総</t>
    <rPh sb="0" eb="1">
      <t>ザイ</t>
    </rPh>
    <rPh sb="9" eb="10">
      <t>ソウ</t>
    </rPh>
    <phoneticPr fontId="5"/>
  </si>
  <si>
    <t>在デュッセルドルフ総</t>
    <rPh sb="0" eb="1">
      <t>ザイ</t>
    </rPh>
    <rPh sb="9" eb="10">
      <t>ソウ</t>
    </rPh>
    <phoneticPr fontId="5"/>
  </si>
  <si>
    <t>広告掲載費等</t>
    <rPh sb="0" eb="2">
      <t>コウコク</t>
    </rPh>
    <rPh sb="2" eb="4">
      <t>ケイサイ</t>
    </rPh>
    <rPh sb="4" eb="5">
      <t>ヒ</t>
    </rPh>
    <rPh sb="5" eb="6">
      <t>トウ</t>
    </rPh>
    <phoneticPr fontId="5"/>
  </si>
  <si>
    <t>在英大</t>
    <rPh sb="0" eb="1">
      <t>ザイ</t>
    </rPh>
    <rPh sb="1" eb="2">
      <t>エイ</t>
    </rPh>
    <rPh sb="2" eb="3">
      <t>タイ</t>
    </rPh>
    <phoneticPr fontId="5"/>
  </si>
  <si>
    <t>在ロサンゼルス総</t>
    <rPh sb="0" eb="1">
      <t>ザイ</t>
    </rPh>
    <rPh sb="7" eb="8">
      <t>ソウ</t>
    </rPh>
    <phoneticPr fontId="5"/>
  </si>
  <si>
    <t>在アルゼンチン大</t>
    <rPh sb="0" eb="1">
      <t>ザイ</t>
    </rPh>
    <rPh sb="7" eb="8">
      <t>タイ</t>
    </rPh>
    <phoneticPr fontId="5"/>
  </si>
  <si>
    <t>在独大</t>
    <rPh sb="0" eb="1">
      <t>ザイ</t>
    </rPh>
    <rPh sb="1" eb="2">
      <t>ドイツ</t>
    </rPh>
    <rPh sb="2" eb="3">
      <t>タイ</t>
    </rPh>
    <phoneticPr fontId="5"/>
  </si>
  <si>
    <t>在韓大</t>
    <rPh sb="0" eb="1">
      <t>ザイ</t>
    </rPh>
    <rPh sb="2" eb="3">
      <t>タイ</t>
    </rPh>
    <phoneticPr fontId="5"/>
  </si>
  <si>
    <t>在仏大</t>
    <rPh sb="0" eb="1">
      <t>ザイ</t>
    </rPh>
    <rPh sb="1" eb="2">
      <t>フツ</t>
    </rPh>
    <rPh sb="2" eb="3">
      <t>タイ</t>
    </rPh>
    <phoneticPr fontId="5"/>
  </si>
  <si>
    <t>在ホノルル総</t>
    <rPh sb="0" eb="1">
      <t>ザイ</t>
    </rPh>
    <rPh sb="5" eb="6">
      <t>ソウ</t>
    </rPh>
    <phoneticPr fontId="5"/>
  </si>
  <si>
    <t>在英大</t>
    <rPh sb="0" eb="2">
      <t>ザイエイ</t>
    </rPh>
    <rPh sb="2" eb="3">
      <t>タイ</t>
    </rPh>
    <phoneticPr fontId="5"/>
  </si>
  <si>
    <t>記載済投票用紙運搬旅費</t>
    <rPh sb="0" eb="2">
      <t>キサイ</t>
    </rPh>
    <rPh sb="2" eb="3">
      <t>ズ</t>
    </rPh>
    <rPh sb="3" eb="5">
      <t>トウヒョウ</t>
    </rPh>
    <rPh sb="5" eb="7">
      <t>ヨウシ</t>
    </rPh>
    <rPh sb="7" eb="9">
      <t>ウンパン</t>
    </rPh>
    <rPh sb="9" eb="11">
      <t>リョヒ</t>
    </rPh>
    <phoneticPr fontId="5"/>
  </si>
  <si>
    <t>在クリチバ総</t>
    <rPh sb="0" eb="1">
      <t>ザイ</t>
    </rPh>
    <rPh sb="5" eb="6">
      <t>ソウ</t>
    </rPh>
    <phoneticPr fontId="5"/>
  </si>
  <si>
    <t>在レシフェ総</t>
    <rPh sb="0" eb="1">
      <t>ザイ</t>
    </rPh>
    <rPh sb="5" eb="6">
      <t>ソウ</t>
    </rPh>
    <phoneticPr fontId="5"/>
  </si>
  <si>
    <t>在オーストリア大</t>
    <rPh sb="0" eb="1">
      <t>ザイ</t>
    </rPh>
    <rPh sb="7" eb="8">
      <t>タイ</t>
    </rPh>
    <phoneticPr fontId="5"/>
  </si>
  <si>
    <t>617</t>
    <phoneticPr fontId="5"/>
  </si>
  <si>
    <t>5</t>
    <phoneticPr fontId="5"/>
  </si>
  <si>
    <t>90</t>
    <phoneticPr fontId="5"/>
  </si>
  <si>
    <t>85</t>
    <phoneticPr fontId="5"/>
  </si>
  <si>
    <t>117</t>
    <phoneticPr fontId="5"/>
  </si>
  <si>
    <t>（本省）在外選挙事務庁費</t>
    <rPh sb="1" eb="3">
      <t>ホンショウ</t>
    </rPh>
    <rPh sb="4" eb="6">
      <t>ザイガイ</t>
    </rPh>
    <rPh sb="6" eb="8">
      <t>センキョ</t>
    </rPh>
    <rPh sb="8" eb="10">
      <t>ジム</t>
    </rPh>
    <rPh sb="10" eb="12">
      <t>チョウヒ</t>
    </rPh>
    <phoneticPr fontId="5"/>
  </si>
  <si>
    <t>投票用備品購入</t>
    <rPh sb="0" eb="2">
      <t>トウヒョウ</t>
    </rPh>
    <rPh sb="2" eb="3">
      <t>ヨウ</t>
    </rPh>
    <rPh sb="3" eb="5">
      <t>ビヒン</t>
    </rPh>
    <rPh sb="5" eb="7">
      <t>コウニュウ</t>
    </rPh>
    <phoneticPr fontId="5"/>
  </si>
  <si>
    <t>（本省）領事事務庁費</t>
    <rPh sb="1" eb="3">
      <t>ホンショウ</t>
    </rPh>
    <rPh sb="4" eb="6">
      <t>リョウジ</t>
    </rPh>
    <rPh sb="6" eb="8">
      <t>ジム</t>
    </rPh>
    <rPh sb="8" eb="10">
      <t>チョウヒ</t>
    </rPh>
    <rPh sb="9" eb="10">
      <t>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</si>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</sst>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133351</xdr:colOff>
      <xdr:row>741</xdr:row>
      <xdr:rowOff>200025</xdr:rowOff>
    </xdr:from>
    <xdr:to>
      <xdr:col>49</xdr:col>
      <xdr:colOff>142875</xdr:colOff>
      <xdr:row>759</xdr:row>
      <xdr:rowOff>628650</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422401" y="40452675"/>
          <a:ext cx="7743824" cy="7432675"/>
          <a:chOff x="216567" y="1447741"/>
          <a:chExt cx="6421173" cy="5497101"/>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216567" y="1447741"/>
            <a:ext cx="2440307" cy="10044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○一般予算</a:t>
            </a:r>
            <a:endParaRPr kumimoji="1" lang="en-US" altLang="ja-JP" sz="1400" b="1">
              <a:solidFill>
                <a:schemeClr val="tx1"/>
              </a:solidFill>
            </a:endParaRPr>
          </a:p>
          <a:p>
            <a:r>
              <a:rPr kumimoji="1" lang="en-US" altLang="ja-JP" sz="1400" b="1">
                <a:solidFill>
                  <a:schemeClr val="tx1"/>
                </a:solidFill>
              </a:rPr>
              <a:t>【</a:t>
            </a:r>
            <a:r>
              <a:rPr kumimoji="1" lang="ja-JP" altLang="en-US" sz="1400" b="1">
                <a:solidFill>
                  <a:schemeClr val="tx1"/>
                </a:solidFill>
              </a:rPr>
              <a:t>在外選挙関連事務経費</a:t>
            </a:r>
            <a:r>
              <a:rPr kumimoji="1" lang="en-US" altLang="ja-JP" sz="1400" b="1">
                <a:solidFill>
                  <a:schemeClr val="tx1"/>
                </a:solidFill>
              </a:rPr>
              <a:t>】</a:t>
            </a:r>
          </a:p>
          <a:p>
            <a:r>
              <a:rPr kumimoji="1" lang="ja-JP" altLang="en-US" sz="1400" b="1" u="sng">
                <a:solidFill>
                  <a:schemeClr val="tx1"/>
                </a:solidFill>
              </a:rPr>
              <a:t>合計　</a:t>
            </a:r>
            <a:r>
              <a:rPr kumimoji="1" lang="en-US" altLang="ja-JP" sz="1400" b="1" u="sng">
                <a:solidFill>
                  <a:schemeClr val="tx1"/>
                </a:solidFill>
              </a:rPr>
              <a:t>312</a:t>
            </a:r>
            <a:r>
              <a:rPr kumimoji="1" lang="ja-JP" altLang="en-US" sz="1400" b="1" u="sng">
                <a:solidFill>
                  <a:schemeClr val="tx1"/>
                </a:solidFill>
              </a:rPr>
              <a:t>百万円</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327251" y="3362818"/>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外務本省</a:t>
            </a:r>
            <a:endParaRPr kumimoji="1" lang="en-US" altLang="ja-JP" sz="1400" b="1">
              <a:solidFill>
                <a:schemeClr val="tx1"/>
              </a:solidFill>
            </a:endParaRPr>
          </a:p>
          <a:p>
            <a:endParaRPr kumimoji="1" lang="en-US" altLang="ja-JP" sz="1200">
              <a:solidFill>
                <a:schemeClr val="tx1"/>
              </a:solidFill>
            </a:endParaRPr>
          </a:p>
          <a:p>
            <a:pPr algn="ctr"/>
            <a:r>
              <a:rPr lang="en-US" altLang="ja-JP" sz="1200" b="1">
                <a:solidFill>
                  <a:schemeClr val="tx1"/>
                </a:solidFill>
              </a:rPr>
              <a:t>16.1</a:t>
            </a:r>
            <a:r>
              <a:rPr lang="ja-JP" altLang="en-US" sz="1200" b="1">
                <a:solidFill>
                  <a:schemeClr val="tx1"/>
                </a:solidFill>
              </a:rPr>
              <a:t>百万円</a:t>
            </a:r>
            <a:endParaRPr lang="en-US" altLang="ja-JP" sz="1200" b="1">
              <a:solidFill>
                <a:schemeClr val="tx1"/>
              </a:solidFill>
            </a:endParaRPr>
          </a:p>
        </xdr:txBody>
      </xdr:sp>
      <xdr:cxnSp macro="">
        <xdr:nvCxnSpPr>
          <xdr:cNvPr id="56" name="直線矢印コネクタ 55">
            <a:extLst>
              <a:ext uri="{FF2B5EF4-FFF2-40B4-BE49-F238E27FC236}">
                <a16:creationId xmlns:a16="http://schemas.microsoft.com/office/drawing/2014/main" id="{00000000-0008-0000-0000-000038000000}"/>
              </a:ext>
            </a:extLst>
          </xdr:cNvPr>
          <xdr:cNvCxnSpPr>
            <a:stCxn id="55" idx="3"/>
            <a:endCxn id="58" idx="1"/>
          </xdr:cNvCxnSpPr>
        </xdr:nvCxnSpPr>
        <xdr:spPr>
          <a:xfrm flipV="1">
            <a:off x="2123724" y="3750152"/>
            <a:ext cx="803574" cy="521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000-000039000000}"/>
              </a:ext>
            </a:extLst>
          </xdr:cNvPr>
          <xdr:cNvCxnSpPr>
            <a:stCxn id="55" idx="3"/>
            <a:endCxn id="59" idx="1"/>
          </xdr:cNvCxnSpPr>
        </xdr:nvCxnSpPr>
        <xdr:spPr>
          <a:xfrm>
            <a:off x="2123724" y="3755364"/>
            <a:ext cx="803574" cy="61863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927298" y="3451788"/>
            <a:ext cx="3699420" cy="59672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B</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12.5</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投票用備品・消耗品，投票用紙運搬，広報データ保守管理等</a:t>
            </a:r>
            <a:endParaRPr kumimoji="1" lang="en-US" altLang="ja-JP" sz="1050">
              <a:solidFill>
                <a:schemeClr val="tx1"/>
              </a:solidFill>
            </a:endParaRP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2927298" y="4048515"/>
            <a:ext cx="3703773" cy="650968"/>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C</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領事事務庁費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2.5</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期間業務職員経費</a:t>
            </a:r>
            <a:endParaRPr kumimoji="1" lang="en-US" altLang="ja-JP" sz="1050">
              <a:solidFill>
                <a:schemeClr val="tx1"/>
              </a:solidFill>
            </a:endParaRP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27251" y="5599747"/>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在外公館</a:t>
            </a:r>
            <a:endParaRPr kumimoji="1" lang="en-US" altLang="ja-JP" sz="1400" b="1">
              <a:solidFill>
                <a:schemeClr val="tx1"/>
              </a:solidFill>
            </a:endParaRPr>
          </a:p>
          <a:p>
            <a:endParaRPr kumimoji="1" lang="en-US" altLang="ja-JP" sz="1200">
              <a:solidFill>
                <a:schemeClr val="tx1"/>
              </a:solidFill>
            </a:endParaRPr>
          </a:p>
          <a:p>
            <a:pPr algn="ctr"/>
            <a:r>
              <a:rPr lang="en-US" altLang="ja-JP" sz="1200" b="1">
                <a:solidFill>
                  <a:schemeClr val="tx1"/>
                </a:solidFill>
              </a:rPr>
              <a:t>295.9</a:t>
            </a:r>
            <a:r>
              <a:rPr lang="ja-JP" altLang="en-US" sz="1200" b="1">
                <a:solidFill>
                  <a:schemeClr val="tx1"/>
                </a:solidFill>
              </a:rPr>
              <a:t>百万円</a:t>
            </a:r>
            <a:endParaRPr lang="en-US" altLang="ja-JP" sz="1200" b="1">
              <a:solidFill>
                <a:schemeClr val="tx1"/>
              </a:solidFill>
            </a:endParaRPr>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927296" y="5075035"/>
            <a:ext cx="3703773" cy="58065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D</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在外選挙事務謝金</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123.1</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日系企業説明会，投票事務従事者雇上経費</a:t>
            </a:r>
            <a:endParaRPr kumimoji="1" lang="en-US" altLang="ja-JP" sz="1050">
              <a:solidFill>
                <a:schemeClr val="tx1"/>
              </a:solidFill>
            </a:endParaRPr>
          </a:p>
        </xdr:txBody>
      </xdr:sp>
      <xdr:cxnSp macro="">
        <xdr:nvCxnSpPr>
          <xdr:cNvPr id="62" name="直線矢印コネクタ 61">
            <a:extLst>
              <a:ext uri="{FF2B5EF4-FFF2-40B4-BE49-F238E27FC236}">
                <a16:creationId xmlns:a16="http://schemas.microsoft.com/office/drawing/2014/main" id="{00000000-0008-0000-0000-00003E000000}"/>
              </a:ext>
            </a:extLst>
          </xdr:cNvPr>
          <xdr:cNvCxnSpPr>
            <a:stCxn id="60" idx="3"/>
            <a:endCxn id="61" idx="1"/>
          </xdr:cNvCxnSpPr>
        </xdr:nvCxnSpPr>
        <xdr:spPr>
          <a:xfrm flipV="1">
            <a:off x="2123724" y="5365364"/>
            <a:ext cx="803572" cy="62692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2927298" y="5655692"/>
            <a:ext cx="3703773" cy="66588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E</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108.6</a:t>
            </a:r>
            <a:r>
              <a:rPr kumimoji="1" lang="ja-JP" altLang="en-US" sz="1200" b="1">
                <a:solidFill>
                  <a:schemeClr val="tx1"/>
                </a:solidFill>
              </a:rPr>
              <a:t>百万円</a:t>
            </a:r>
            <a:endParaRPr kumimoji="1" lang="en-US" altLang="ja-JP" sz="1200" b="1">
              <a:solidFill>
                <a:schemeClr val="tx1"/>
              </a:solidFill>
            </a:endParaRPr>
          </a:p>
          <a:p>
            <a:r>
              <a:rPr kumimoji="1" lang="ja-JP" altLang="en-US" sz="1200">
                <a:solidFill>
                  <a:schemeClr val="tx1"/>
                </a:solidFill>
              </a:rPr>
              <a:t>　</a:t>
            </a:r>
            <a:r>
              <a:rPr kumimoji="1" lang="ja-JP" altLang="en-US" sz="1050">
                <a:solidFill>
                  <a:schemeClr val="tx1"/>
                </a:solidFill>
              </a:rPr>
              <a:t>投票用消耗品，</a:t>
            </a:r>
            <a:r>
              <a:rPr kumimoji="1" lang="en-US" altLang="ja-JP" sz="1050">
                <a:solidFill>
                  <a:schemeClr val="tx1"/>
                </a:solidFill>
              </a:rPr>
              <a:t>DM</a:t>
            </a:r>
            <a:r>
              <a:rPr kumimoji="1" lang="ja-JP" altLang="en-US" sz="1050">
                <a:solidFill>
                  <a:schemeClr val="tx1"/>
                </a:solidFill>
              </a:rPr>
              <a:t>送付料，投票設営借料，広報掲載等</a:t>
            </a:r>
            <a:endParaRPr kumimoji="1" lang="en-US" altLang="ja-JP" sz="1050">
              <a:solidFill>
                <a:schemeClr val="tx1"/>
              </a:solidFill>
            </a:endParaRPr>
          </a:p>
        </xdr:txBody>
      </xdr:sp>
      <xdr:cxnSp macro="">
        <xdr:nvCxnSpPr>
          <xdr:cNvPr id="64" name="直線矢印コネクタ 63">
            <a:extLst>
              <a:ext uri="{FF2B5EF4-FFF2-40B4-BE49-F238E27FC236}">
                <a16:creationId xmlns:a16="http://schemas.microsoft.com/office/drawing/2014/main" id="{00000000-0008-0000-0000-000040000000}"/>
              </a:ext>
            </a:extLst>
          </xdr:cNvPr>
          <xdr:cNvCxnSpPr>
            <a:stCxn id="60" idx="3"/>
            <a:endCxn id="63" idx="1"/>
          </xdr:cNvCxnSpPr>
        </xdr:nvCxnSpPr>
        <xdr:spPr>
          <a:xfrm flipV="1">
            <a:off x="2123724" y="5988633"/>
            <a:ext cx="803574" cy="366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000-000041000000}"/>
              </a:ext>
            </a:extLst>
          </xdr:cNvPr>
          <xdr:cNvCxnSpPr>
            <a:stCxn id="55" idx="2"/>
            <a:endCxn id="60" idx="0"/>
          </xdr:cNvCxnSpPr>
        </xdr:nvCxnSpPr>
        <xdr:spPr>
          <a:xfrm>
            <a:off x="1225488" y="4147909"/>
            <a:ext cx="0" cy="14518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2927298" y="2737410"/>
            <a:ext cx="3703773" cy="71177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A</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在外選挙事務謝金</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1.1</a:t>
            </a:r>
            <a:r>
              <a:rPr kumimoji="1" lang="ja-JP" altLang="en-US" sz="1200" b="1">
                <a:solidFill>
                  <a:schemeClr val="tx1"/>
                </a:solidFill>
              </a:rPr>
              <a:t>百万円</a:t>
            </a:r>
            <a:endParaRPr kumimoji="1" lang="en-US" altLang="ja-JP" sz="1200" b="1">
              <a:solidFill>
                <a:schemeClr val="tx1"/>
              </a:solidFill>
            </a:endParaRPr>
          </a:p>
          <a:p>
            <a:r>
              <a:rPr kumimoji="1" lang="ja-JP" altLang="en-US" sz="1200">
                <a:solidFill>
                  <a:schemeClr val="tx1"/>
                </a:solidFill>
              </a:rPr>
              <a:t>　</a:t>
            </a:r>
            <a:r>
              <a:rPr kumimoji="1" lang="ja-JP" altLang="en-US" sz="1050">
                <a:solidFill>
                  <a:schemeClr val="tx1"/>
                </a:solidFill>
              </a:rPr>
              <a:t>事務補助等派遣職員経費</a:t>
            </a:r>
            <a:endParaRPr kumimoji="1" lang="en-US" altLang="ja-JP" sz="1050">
              <a:solidFill>
                <a:schemeClr val="tx1"/>
              </a:solidFill>
            </a:endParaRPr>
          </a:p>
        </xdr:txBody>
      </xdr:sp>
      <xdr:cxnSp macro="">
        <xdr:nvCxnSpPr>
          <xdr:cNvPr id="67" name="直線矢印コネクタ 66">
            <a:extLst>
              <a:ext uri="{FF2B5EF4-FFF2-40B4-BE49-F238E27FC236}">
                <a16:creationId xmlns:a16="http://schemas.microsoft.com/office/drawing/2014/main" id="{00000000-0008-0000-0000-000043000000}"/>
              </a:ext>
            </a:extLst>
          </xdr:cNvPr>
          <xdr:cNvCxnSpPr>
            <a:stCxn id="55" idx="3"/>
            <a:endCxn id="66" idx="1"/>
          </xdr:cNvCxnSpPr>
        </xdr:nvCxnSpPr>
        <xdr:spPr>
          <a:xfrm flipV="1">
            <a:off x="2123724" y="3093297"/>
            <a:ext cx="803574" cy="66206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2933967" y="6321573"/>
            <a:ext cx="3703773" cy="623269"/>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F</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在外選挙事務職員旅費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64.2</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記載済投票用紙等運搬クーリエ</a:t>
            </a:r>
            <a:endParaRPr kumimoji="1" lang="en-US" altLang="ja-JP" sz="1200">
              <a:solidFill>
                <a:schemeClr val="tx1"/>
              </a:solidFill>
            </a:endParaRPr>
          </a:p>
        </xdr:txBody>
      </xdr:sp>
      <xdr:cxnSp macro="">
        <xdr:nvCxnSpPr>
          <xdr:cNvPr id="69" name="直線矢印コネクタ 68">
            <a:extLst>
              <a:ext uri="{FF2B5EF4-FFF2-40B4-BE49-F238E27FC236}">
                <a16:creationId xmlns:a16="http://schemas.microsoft.com/office/drawing/2014/main" id="{00000000-0008-0000-0000-000045000000}"/>
              </a:ext>
            </a:extLst>
          </xdr:cNvPr>
          <xdr:cNvCxnSpPr>
            <a:stCxn id="60" idx="3"/>
            <a:endCxn id="68" idx="1"/>
          </xdr:cNvCxnSpPr>
        </xdr:nvCxnSpPr>
        <xdr:spPr>
          <a:xfrm>
            <a:off x="2123724" y="5992293"/>
            <a:ext cx="810243" cy="64091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133</v>
      </c>
      <c r="AT2" s="218"/>
      <c r="AU2" s="218"/>
      <c r="AV2" s="51" t="str">
        <f>IF(AW2="", "", "-")</f>
        <v/>
      </c>
      <c r="AW2" s="402"/>
      <c r="AX2" s="402"/>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565</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563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513</v>
      </c>
      <c r="H5" s="560"/>
      <c r="I5" s="560"/>
      <c r="J5" s="560"/>
      <c r="K5" s="560"/>
      <c r="L5" s="560"/>
      <c r="M5" s="561" t="s">
        <v>66</v>
      </c>
      <c r="N5" s="562"/>
      <c r="O5" s="562"/>
      <c r="P5" s="562"/>
      <c r="Q5" s="562"/>
      <c r="R5" s="563"/>
      <c r="S5" s="564" t="s">
        <v>70</v>
      </c>
      <c r="T5" s="560"/>
      <c r="U5" s="560"/>
      <c r="V5" s="560"/>
      <c r="W5" s="560"/>
      <c r="X5" s="565"/>
      <c r="Y5" s="715" t="s">
        <v>3</v>
      </c>
      <c r="Z5" s="716"/>
      <c r="AA5" s="716"/>
      <c r="AB5" s="716"/>
      <c r="AC5" s="716"/>
      <c r="AD5" s="717"/>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568</v>
      </c>
      <c r="H7" s="832"/>
      <c r="I7" s="832"/>
      <c r="J7" s="832"/>
      <c r="K7" s="832"/>
      <c r="L7" s="832"/>
      <c r="M7" s="832"/>
      <c r="N7" s="832"/>
      <c r="O7" s="832"/>
      <c r="P7" s="832"/>
      <c r="Q7" s="832"/>
      <c r="R7" s="832"/>
      <c r="S7" s="832"/>
      <c r="T7" s="832"/>
      <c r="U7" s="832"/>
      <c r="V7" s="832"/>
      <c r="W7" s="832"/>
      <c r="X7" s="833"/>
      <c r="Y7" s="400" t="s">
        <v>395</v>
      </c>
      <c r="Z7" s="300"/>
      <c r="AA7" s="300"/>
      <c r="AB7" s="300"/>
      <c r="AC7" s="300"/>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28" t="s">
        <v>259</v>
      </c>
      <c r="B8" s="829"/>
      <c r="C8" s="829"/>
      <c r="D8" s="829"/>
      <c r="E8" s="829"/>
      <c r="F8" s="830"/>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9"/>
    </row>
    <row r="9" spans="1:50" ht="58.5" customHeight="1">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573" t="s">
        <v>571</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2"/>
    </row>
    <row r="13" spans="1:50" ht="21" customHeight="1">
      <c r="A13" s="146"/>
      <c r="B13" s="147"/>
      <c r="C13" s="147"/>
      <c r="D13" s="147"/>
      <c r="E13" s="147"/>
      <c r="F13" s="148"/>
      <c r="G13" s="743" t="s">
        <v>6</v>
      </c>
      <c r="H13" s="744"/>
      <c r="I13" s="639" t="s">
        <v>7</v>
      </c>
      <c r="J13" s="640"/>
      <c r="K13" s="640"/>
      <c r="L13" s="640"/>
      <c r="M13" s="640"/>
      <c r="N13" s="640"/>
      <c r="O13" s="641"/>
      <c r="P13" s="116">
        <v>40</v>
      </c>
      <c r="Q13" s="117"/>
      <c r="R13" s="117"/>
      <c r="S13" s="117"/>
      <c r="T13" s="117"/>
      <c r="U13" s="117"/>
      <c r="V13" s="118"/>
      <c r="W13" s="116">
        <v>102</v>
      </c>
      <c r="X13" s="117"/>
      <c r="Y13" s="117"/>
      <c r="Z13" s="117"/>
      <c r="AA13" s="117"/>
      <c r="AB13" s="117"/>
      <c r="AC13" s="118"/>
      <c r="AD13" s="116">
        <v>330</v>
      </c>
      <c r="AE13" s="117"/>
      <c r="AF13" s="117"/>
      <c r="AG13" s="117"/>
      <c r="AH13" s="117"/>
      <c r="AI13" s="117"/>
      <c r="AJ13" s="118"/>
      <c r="AK13" s="116">
        <v>40</v>
      </c>
      <c r="AL13" s="117"/>
      <c r="AM13" s="117"/>
      <c r="AN13" s="117"/>
      <c r="AO13" s="117"/>
      <c r="AP13" s="117"/>
      <c r="AQ13" s="118"/>
      <c r="AR13" s="113"/>
      <c r="AS13" s="114"/>
      <c r="AT13" s="114"/>
      <c r="AU13" s="114"/>
      <c r="AV13" s="114"/>
      <c r="AW13" s="114"/>
      <c r="AX13" s="399"/>
    </row>
    <row r="14" spans="1:50" ht="21" customHeight="1">
      <c r="A14" s="146"/>
      <c r="B14" s="147"/>
      <c r="C14" s="147"/>
      <c r="D14" s="147"/>
      <c r="E14" s="147"/>
      <c r="F14" s="148"/>
      <c r="G14" s="745"/>
      <c r="H14" s="746"/>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5"/>
      <c r="H15" s="746"/>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5"/>
      <c r="H16" s="746"/>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6"/>
      <c r="AS16" s="677"/>
      <c r="AT16" s="677"/>
      <c r="AU16" s="677"/>
      <c r="AV16" s="677"/>
      <c r="AW16" s="677"/>
      <c r="AX16" s="678"/>
    </row>
    <row r="17" spans="1:50" ht="24.75" customHeight="1">
      <c r="A17" s="146"/>
      <c r="B17" s="147"/>
      <c r="C17" s="147"/>
      <c r="D17" s="147"/>
      <c r="E17" s="147"/>
      <c r="F17" s="148"/>
      <c r="G17" s="745"/>
      <c r="H17" s="746"/>
      <c r="I17" s="576" t="s">
        <v>50</v>
      </c>
      <c r="J17" s="630"/>
      <c r="K17" s="630"/>
      <c r="L17" s="630"/>
      <c r="M17" s="630"/>
      <c r="N17" s="630"/>
      <c r="O17" s="631"/>
      <c r="P17" s="116">
        <v>197</v>
      </c>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47"/>
      <c r="H18" s="748"/>
      <c r="I18" s="735" t="s">
        <v>20</v>
      </c>
      <c r="J18" s="736"/>
      <c r="K18" s="736"/>
      <c r="L18" s="736"/>
      <c r="M18" s="736"/>
      <c r="N18" s="736"/>
      <c r="O18" s="737"/>
      <c r="P18" s="122">
        <f>SUM(P13:V17)</f>
        <v>237</v>
      </c>
      <c r="Q18" s="123"/>
      <c r="R18" s="123"/>
      <c r="S18" s="123"/>
      <c r="T18" s="123"/>
      <c r="U18" s="123"/>
      <c r="V18" s="124"/>
      <c r="W18" s="122">
        <f>SUM(W13:AC17)</f>
        <v>102</v>
      </c>
      <c r="X18" s="123"/>
      <c r="Y18" s="123"/>
      <c r="Z18" s="123"/>
      <c r="AA18" s="123"/>
      <c r="AB18" s="123"/>
      <c r="AC18" s="124"/>
      <c r="AD18" s="122">
        <f>SUM(AD13:AJ17)</f>
        <v>330</v>
      </c>
      <c r="AE18" s="123"/>
      <c r="AF18" s="123"/>
      <c r="AG18" s="123"/>
      <c r="AH18" s="123"/>
      <c r="AI18" s="123"/>
      <c r="AJ18" s="124"/>
      <c r="AK18" s="122">
        <f>SUM(AK13:AQ17)</f>
        <v>40</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188</v>
      </c>
      <c r="Q19" s="117"/>
      <c r="R19" s="117"/>
      <c r="S19" s="117"/>
      <c r="T19" s="117"/>
      <c r="U19" s="117"/>
      <c r="V19" s="118"/>
      <c r="W19" s="116">
        <v>95</v>
      </c>
      <c r="X19" s="117"/>
      <c r="Y19" s="117"/>
      <c r="Z19" s="117"/>
      <c r="AA19" s="117"/>
      <c r="AB19" s="117"/>
      <c r="AC19" s="118"/>
      <c r="AD19" s="116">
        <v>312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0.7932489451476793</v>
      </c>
      <c r="Q20" s="540"/>
      <c r="R20" s="540"/>
      <c r="S20" s="540"/>
      <c r="T20" s="540"/>
      <c r="U20" s="540"/>
      <c r="V20" s="540"/>
      <c r="W20" s="540">
        <f t="shared" ref="W20" si="0">IF(W18=0, "-", SUM(W19)/W18)</f>
        <v>0.93137254901960786</v>
      </c>
      <c r="X20" s="540"/>
      <c r="Y20" s="540"/>
      <c r="Z20" s="540"/>
      <c r="AA20" s="540"/>
      <c r="AB20" s="540"/>
      <c r="AC20" s="540"/>
      <c r="AD20" s="540">
        <f t="shared" ref="AD20" si="1">IF(AD18=0, "-", SUM(AD19)/AD18)</f>
        <v>0.94545454545454544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29" t="s">
        <v>358</v>
      </c>
      <c r="H21" s="930"/>
      <c r="I21" s="930"/>
      <c r="J21" s="930"/>
      <c r="K21" s="930"/>
      <c r="L21" s="930"/>
      <c r="M21" s="930"/>
      <c r="N21" s="930"/>
      <c r="O21" s="930"/>
      <c r="P21" s="540">
        <f>IF(P19=0, "-", SUM(P19)/SUM(P13,P14))</f>
        <v>4.7</v>
      </c>
      <c r="Q21" s="540"/>
      <c r="R21" s="540"/>
      <c r="S21" s="540"/>
      <c r="T21" s="540"/>
      <c r="U21" s="540"/>
      <c r="V21" s="540"/>
      <c r="W21" s="540">
        <f t="shared" ref="W21" si="2">IF(W19=0, "-", SUM(W19)/SUM(W13,W14))</f>
        <v>0.93137254901960786</v>
      </c>
      <c r="X21" s="540"/>
      <c r="Y21" s="540"/>
      <c r="Z21" s="540"/>
      <c r="AA21" s="540"/>
      <c r="AB21" s="540"/>
      <c r="AC21" s="540"/>
      <c r="AD21" s="540">
        <f t="shared" ref="AD21" si="3">IF(AD19=0, "-", SUM(AD19)/SUM(AD13,AD14))</f>
        <v>0.94545454545454544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573</v>
      </c>
      <c r="H24" s="194"/>
      <c r="I24" s="194"/>
      <c r="J24" s="194"/>
      <c r="K24" s="194"/>
      <c r="L24" s="194"/>
      <c r="M24" s="194"/>
      <c r="N24" s="194"/>
      <c r="O24" s="195"/>
      <c r="P24" s="116">
        <v>3</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574</v>
      </c>
      <c r="H25" s="194"/>
      <c r="I25" s="194"/>
      <c r="J25" s="194"/>
      <c r="K25" s="194"/>
      <c r="L25" s="194"/>
      <c r="M25" s="194"/>
      <c r="N25" s="194"/>
      <c r="O25" s="195"/>
      <c r="P25" s="116">
        <v>11</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575</v>
      </c>
      <c r="H26" s="194"/>
      <c r="I26" s="194"/>
      <c r="J26" s="194"/>
      <c r="K26" s="194"/>
      <c r="L26" s="194"/>
      <c r="M26" s="194"/>
      <c r="N26" s="194"/>
      <c r="O26" s="195"/>
      <c r="P26" s="116">
        <v>23</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576</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40</v>
      </c>
      <c r="Q29" s="117"/>
      <c r="R29" s="117"/>
      <c r="S29" s="117"/>
      <c r="T29" s="117"/>
      <c r="U29" s="117"/>
      <c r="V29" s="118"/>
      <c r="W29" s="222">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hidden="1" customHeight="1">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c r="AR31" s="140"/>
      <c r="AS31" s="141" t="s">
        <v>236</v>
      </c>
      <c r="AT31" s="176"/>
      <c r="AU31" s="275"/>
      <c r="AV31" s="275"/>
      <c r="AW31" s="384" t="s">
        <v>181</v>
      </c>
      <c r="AX31" s="385"/>
    </row>
    <row r="32" spans="1:50" ht="23.25" hidden="1" customHeight="1">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3" t="s">
        <v>12</v>
      </c>
      <c r="Z32" s="550"/>
      <c r="AA32" s="551"/>
      <c r="AB32" s="552"/>
      <c r="AC32" s="552"/>
      <c r="AD32" s="552"/>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3.25" hidden="1"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3.25" hidden="1"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ht="23.25" hidden="1" customHeight="1">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3" t="s">
        <v>398</v>
      </c>
      <c r="AF65" s="374"/>
      <c r="AG65" s="374"/>
      <c r="AH65" s="375"/>
      <c r="AI65" s="373" t="s">
        <v>396</v>
      </c>
      <c r="AJ65" s="374"/>
      <c r="AK65" s="374"/>
      <c r="AL65" s="375"/>
      <c r="AM65" s="380" t="s">
        <v>425</v>
      </c>
      <c r="AN65" s="380"/>
      <c r="AO65" s="380"/>
      <c r="AP65" s="380"/>
      <c r="AQ65" s="869" t="s">
        <v>235</v>
      </c>
      <c r="AR65" s="865"/>
      <c r="AS65" s="865"/>
      <c r="AT65" s="866"/>
      <c r="AU65" s="979" t="s">
        <v>134</v>
      </c>
      <c r="AV65" s="979"/>
      <c r="AW65" s="979"/>
      <c r="AX65" s="980"/>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7"/>
      <c r="AF66" s="338"/>
      <c r="AG66" s="338"/>
      <c r="AH66" s="339"/>
      <c r="AI66" s="337"/>
      <c r="AJ66" s="338"/>
      <c r="AK66" s="338"/>
      <c r="AL66" s="339"/>
      <c r="AM66" s="381"/>
      <c r="AN66" s="381"/>
      <c r="AO66" s="381"/>
      <c r="AP66" s="381"/>
      <c r="AQ66" s="274"/>
      <c r="AR66" s="275"/>
      <c r="AS66" s="867" t="s">
        <v>236</v>
      </c>
      <c r="AT66" s="868"/>
      <c r="AU66" s="275"/>
      <c r="AV66" s="275"/>
      <c r="AW66" s="867" t="s">
        <v>352</v>
      </c>
      <c r="AX66" s="981"/>
    </row>
    <row r="67" spans="1:50" ht="23.25" hidden="1" customHeight="1">
      <c r="A67" s="853"/>
      <c r="B67" s="854"/>
      <c r="C67" s="854"/>
      <c r="D67" s="854"/>
      <c r="E67" s="854"/>
      <c r="F67" s="855"/>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376</v>
      </c>
      <c r="AC67" s="954"/>
      <c r="AD67" s="95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376</v>
      </c>
      <c r="AC68" s="977"/>
      <c r="AD68" s="97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377</v>
      </c>
      <c r="AC69" s="978"/>
      <c r="AD69" s="978"/>
      <c r="AE69" s="816"/>
      <c r="AF69" s="817"/>
      <c r="AG69" s="817"/>
      <c r="AH69" s="817"/>
      <c r="AI69" s="816"/>
      <c r="AJ69" s="817"/>
      <c r="AK69" s="817"/>
      <c r="AL69" s="817"/>
      <c r="AM69" s="816"/>
      <c r="AN69" s="817"/>
      <c r="AO69" s="817"/>
      <c r="AP69" s="817"/>
      <c r="AQ69" s="369"/>
      <c r="AR69" s="370"/>
      <c r="AS69" s="370"/>
      <c r="AT69" s="371"/>
      <c r="AU69" s="370"/>
      <c r="AV69" s="370"/>
      <c r="AW69" s="370"/>
      <c r="AX69" s="372"/>
    </row>
    <row r="70" spans="1:50" ht="23.25" hidden="1" customHeight="1">
      <c r="A70" s="853" t="s">
        <v>359</v>
      </c>
      <c r="B70" s="854"/>
      <c r="C70" s="854"/>
      <c r="D70" s="854"/>
      <c r="E70" s="854"/>
      <c r="F70" s="855"/>
      <c r="G70" s="942" t="s">
        <v>238</v>
      </c>
      <c r="H70" s="943"/>
      <c r="I70" s="943"/>
      <c r="J70" s="943"/>
      <c r="K70" s="943"/>
      <c r="L70" s="943"/>
      <c r="M70" s="943"/>
      <c r="N70" s="943"/>
      <c r="O70" s="943"/>
      <c r="P70" s="943"/>
      <c r="Q70" s="943"/>
      <c r="R70" s="943"/>
      <c r="S70" s="943"/>
      <c r="T70" s="943"/>
      <c r="U70" s="943"/>
      <c r="V70" s="943"/>
      <c r="W70" s="946" t="s">
        <v>375</v>
      </c>
      <c r="X70" s="947"/>
      <c r="Y70" s="952" t="s">
        <v>12</v>
      </c>
      <c r="Z70" s="952"/>
      <c r="AA70" s="953"/>
      <c r="AB70" s="954" t="s">
        <v>376</v>
      </c>
      <c r="AC70" s="954"/>
      <c r="AD70" s="95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376</v>
      </c>
      <c r="AC71" s="977"/>
      <c r="AD71" s="97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377</v>
      </c>
      <c r="AC72" s="978"/>
      <c r="AD72" s="97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39" t="s">
        <v>354</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c r="A75" s="842"/>
      <c r="B75" s="843"/>
      <c r="C75" s="843"/>
      <c r="D75" s="843"/>
      <c r="E75" s="843"/>
      <c r="F75" s="844"/>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42"/>
      <c r="B76" s="843"/>
      <c r="C76" s="843"/>
      <c r="D76" s="843"/>
      <c r="E76" s="843"/>
      <c r="F76" s="844"/>
      <c r="G76" s="78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42"/>
      <c r="B77" s="843"/>
      <c r="C77" s="843"/>
      <c r="D77" s="843"/>
      <c r="E77" s="843"/>
      <c r="F77" s="844"/>
      <c r="G77" s="78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14" t="s">
        <v>389</v>
      </c>
      <c r="B78" s="915"/>
      <c r="C78" s="915"/>
      <c r="D78" s="915"/>
      <c r="E78" s="912" t="s">
        <v>332</v>
      </c>
      <c r="F78" s="913"/>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customHeight="1">
      <c r="A80" s="520" t="s">
        <v>147</v>
      </c>
      <c r="B80" s="848" t="s">
        <v>345</v>
      </c>
      <c r="C80" s="849"/>
      <c r="D80" s="849"/>
      <c r="E80" s="849"/>
      <c r="F80" s="850"/>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customHeight="1">
      <c r="A81" s="521"/>
      <c r="B81" s="851"/>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c r="A82" s="521"/>
      <c r="B82" s="851"/>
      <c r="C82" s="553"/>
      <c r="D82" s="553"/>
      <c r="E82" s="553"/>
      <c r="F82" s="554"/>
      <c r="G82" s="502" t="s">
        <v>577</v>
      </c>
      <c r="H82" s="502"/>
      <c r="I82" s="502"/>
      <c r="J82" s="502"/>
      <c r="K82" s="502"/>
      <c r="L82" s="502"/>
      <c r="M82" s="502"/>
      <c r="N82" s="502"/>
      <c r="O82" s="502"/>
      <c r="P82" s="502"/>
      <c r="Q82" s="502"/>
      <c r="R82" s="502"/>
      <c r="S82" s="502"/>
      <c r="T82" s="502"/>
      <c r="U82" s="502"/>
      <c r="V82" s="502"/>
      <c r="W82" s="502"/>
      <c r="X82" s="502"/>
      <c r="Y82" s="502"/>
      <c r="Z82" s="502"/>
      <c r="AA82" s="753"/>
      <c r="AB82" s="501" t="s">
        <v>578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6.25" customHeight="1">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customHeight="1">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v>2</v>
      </c>
      <c r="AR86" s="275"/>
      <c r="AS86" s="141" t="s">
        <v>236</v>
      </c>
      <c r="AT86" s="176"/>
      <c r="AU86" s="275">
        <v>3</v>
      </c>
      <c r="AV86" s="275"/>
      <c r="AW86" s="384" t="s">
        <v>181</v>
      </c>
      <c r="AX86" s="385"/>
      <c r="AY86" s="10"/>
      <c r="AZ86" s="10"/>
      <c r="BA86" s="10"/>
      <c r="BB86" s="10"/>
      <c r="BC86" s="10"/>
      <c r="BD86" s="10"/>
      <c r="BE86" s="10"/>
      <c r="BF86" s="10"/>
      <c r="BG86" s="10"/>
      <c r="BH86" s="10"/>
    </row>
    <row r="87" spans="1:60" ht="23.25" customHeight="1">
      <c r="A87" s="521"/>
      <c r="B87" s="553"/>
      <c r="C87" s="553"/>
      <c r="D87" s="553"/>
      <c r="E87" s="553"/>
      <c r="F87" s="554"/>
      <c r="G87" s="235" t="s">
        <v>579</v>
      </c>
      <c r="H87" s="165"/>
      <c r="I87" s="165"/>
      <c r="J87" s="165"/>
      <c r="K87" s="165"/>
      <c r="L87" s="165"/>
      <c r="M87" s="165"/>
      <c r="N87" s="165"/>
      <c r="O87" s="236"/>
      <c r="P87" s="165" t="s">
        <v>581</v>
      </c>
      <c r="Q87" s="801"/>
      <c r="R87" s="801"/>
      <c r="S87" s="801"/>
      <c r="T87" s="801"/>
      <c r="U87" s="801"/>
      <c r="V87" s="801"/>
      <c r="W87" s="801"/>
      <c r="X87" s="802"/>
      <c r="Y87" s="756" t="s">
        <v>62</v>
      </c>
      <c r="Z87" s="757"/>
      <c r="AA87" s="758"/>
      <c r="AB87" s="552" t="s">
        <v>580</v>
      </c>
      <c r="AC87" s="552"/>
      <c r="AD87" s="552"/>
      <c r="AE87" s="369">
        <v>103873</v>
      </c>
      <c r="AF87" s="370"/>
      <c r="AG87" s="370"/>
      <c r="AH87" s="370"/>
      <c r="AI87" s="369">
        <v>98162</v>
      </c>
      <c r="AJ87" s="370"/>
      <c r="AK87" s="370"/>
      <c r="AL87" s="370"/>
      <c r="AM87" s="369">
        <v>100551</v>
      </c>
      <c r="AN87" s="370"/>
      <c r="AO87" s="370"/>
      <c r="AP87" s="370"/>
      <c r="AQ87" s="119" t="s">
        <v>697</v>
      </c>
      <c r="AR87" s="120"/>
      <c r="AS87" s="120"/>
      <c r="AT87" s="121"/>
      <c r="AU87" s="370" t="s">
        <v>697</v>
      </c>
      <c r="AV87" s="370"/>
      <c r="AW87" s="370"/>
      <c r="AX87" s="372"/>
    </row>
    <row r="88" spans="1:60" ht="23.25" customHeight="1">
      <c r="A88" s="521"/>
      <c r="B88" s="553"/>
      <c r="C88" s="553"/>
      <c r="D88" s="553"/>
      <c r="E88" s="553"/>
      <c r="F88" s="554"/>
      <c r="G88" s="237"/>
      <c r="H88" s="238"/>
      <c r="I88" s="238"/>
      <c r="J88" s="238"/>
      <c r="K88" s="238"/>
      <c r="L88" s="238"/>
      <c r="M88" s="238"/>
      <c r="N88" s="238"/>
      <c r="O88" s="239"/>
      <c r="P88" s="803"/>
      <c r="Q88" s="803"/>
      <c r="R88" s="803"/>
      <c r="S88" s="803"/>
      <c r="T88" s="803"/>
      <c r="U88" s="803"/>
      <c r="V88" s="803"/>
      <c r="W88" s="803"/>
      <c r="X88" s="804"/>
      <c r="Y88" s="730" t="s">
        <v>54</v>
      </c>
      <c r="Z88" s="731"/>
      <c r="AA88" s="732"/>
      <c r="AB88" s="523" t="s">
        <v>580</v>
      </c>
      <c r="AC88" s="523"/>
      <c r="AD88" s="523"/>
      <c r="AE88" s="369">
        <v>102085</v>
      </c>
      <c r="AF88" s="370"/>
      <c r="AG88" s="370"/>
      <c r="AH88" s="370"/>
      <c r="AI88" s="369">
        <v>103873</v>
      </c>
      <c r="AJ88" s="370"/>
      <c r="AK88" s="370"/>
      <c r="AL88" s="370"/>
      <c r="AM88" s="369">
        <v>110000</v>
      </c>
      <c r="AN88" s="370"/>
      <c r="AO88" s="370"/>
      <c r="AP88" s="370"/>
      <c r="AQ88" s="119">
        <v>105000</v>
      </c>
      <c r="AR88" s="120"/>
      <c r="AS88" s="120"/>
      <c r="AT88" s="121"/>
      <c r="AU88" s="370">
        <v>110000</v>
      </c>
      <c r="AV88" s="370"/>
      <c r="AW88" s="370"/>
      <c r="AX88" s="372"/>
      <c r="AY88" s="10"/>
      <c r="AZ88" s="10"/>
      <c r="BA88" s="10"/>
      <c r="BB88" s="10"/>
      <c r="BC88" s="10"/>
    </row>
    <row r="89" spans="1:60" ht="23.25" customHeight="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5"/>
      <c r="Y89" s="730" t="s">
        <v>13</v>
      </c>
      <c r="Z89" s="731"/>
      <c r="AA89" s="732"/>
      <c r="AB89" s="462" t="s">
        <v>14</v>
      </c>
      <c r="AC89" s="462"/>
      <c r="AD89" s="462"/>
      <c r="AE89" s="369">
        <f>+AE87/AE88*100</f>
        <v>101.75148160846355</v>
      </c>
      <c r="AF89" s="370"/>
      <c r="AG89" s="370"/>
      <c r="AH89" s="370"/>
      <c r="AI89" s="369">
        <f t="shared" ref="AI89" si="4">+AI87/AI88*100</f>
        <v>94.501939868878338</v>
      </c>
      <c r="AJ89" s="370"/>
      <c r="AK89" s="370"/>
      <c r="AL89" s="370"/>
      <c r="AM89" s="369">
        <f t="shared" ref="AM89" si="5">+AM87/AM88*100</f>
        <v>91.41</v>
      </c>
      <c r="AN89" s="370"/>
      <c r="AO89" s="370"/>
      <c r="AP89" s="370"/>
      <c r="AQ89" s="119" t="s">
        <v>698</v>
      </c>
      <c r="AR89" s="120"/>
      <c r="AS89" s="120"/>
      <c r="AT89" s="121"/>
      <c r="AU89" s="370" t="s">
        <v>697</v>
      </c>
      <c r="AV89" s="370"/>
      <c r="AW89" s="370"/>
      <c r="AX89" s="372"/>
      <c r="AY89" s="10"/>
      <c r="AZ89" s="10"/>
      <c r="BA89" s="10"/>
      <c r="BB89" s="10"/>
      <c r="BC89" s="10"/>
      <c r="BD89" s="10"/>
      <c r="BE89" s="10"/>
      <c r="BF89" s="10"/>
      <c r="BG89" s="10"/>
      <c r="BH89" s="10"/>
    </row>
    <row r="90" spans="1:60" ht="18.75" hidden="1" customHeight="1">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1"/>
      <c r="R92" s="801"/>
      <c r="S92" s="801"/>
      <c r="T92" s="801"/>
      <c r="U92" s="801"/>
      <c r="V92" s="801"/>
      <c r="W92" s="801"/>
      <c r="X92" s="802"/>
      <c r="Y92" s="756" t="s">
        <v>62</v>
      </c>
      <c r="Z92" s="757"/>
      <c r="AA92" s="758"/>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3"/>
      <c r="Q93" s="803"/>
      <c r="R93" s="803"/>
      <c r="S93" s="803"/>
      <c r="T93" s="803"/>
      <c r="U93" s="803"/>
      <c r="V93" s="803"/>
      <c r="W93" s="803"/>
      <c r="X93" s="804"/>
      <c r="Y93" s="730" t="s">
        <v>54</v>
      </c>
      <c r="Z93" s="731"/>
      <c r="AA93" s="732"/>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11.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5"/>
      <c r="Y94" s="730" t="s">
        <v>13</v>
      </c>
      <c r="Z94" s="731"/>
      <c r="AA94" s="732"/>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thickBot="1">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thickBot="1">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thickBot="1">
      <c r="A97" s="521"/>
      <c r="B97" s="553"/>
      <c r="C97" s="553"/>
      <c r="D97" s="553"/>
      <c r="E97" s="553"/>
      <c r="F97" s="554"/>
      <c r="G97" s="235"/>
      <c r="H97" s="165"/>
      <c r="I97" s="165"/>
      <c r="J97" s="165"/>
      <c r="K97" s="165"/>
      <c r="L97" s="165"/>
      <c r="M97" s="165"/>
      <c r="N97" s="165"/>
      <c r="O97" s="236"/>
      <c r="P97" s="165"/>
      <c r="Q97" s="801"/>
      <c r="R97" s="801"/>
      <c r="S97" s="801"/>
      <c r="T97" s="801"/>
      <c r="U97" s="801"/>
      <c r="V97" s="801"/>
      <c r="W97" s="801"/>
      <c r="X97" s="802"/>
      <c r="Y97" s="756" t="s">
        <v>62</v>
      </c>
      <c r="Z97" s="757"/>
      <c r="AA97" s="758"/>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thickBot="1">
      <c r="A98" s="521"/>
      <c r="B98" s="553"/>
      <c r="C98" s="553"/>
      <c r="D98" s="553"/>
      <c r="E98" s="553"/>
      <c r="F98" s="554"/>
      <c r="G98" s="237"/>
      <c r="H98" s="238"/>
      <c r="I98" s="238"/>
      <c r="J98" s="238"/>
      <c r="K98" s="238"/>
      <c r="L98" s="238"/>
      <c r="M98" s="238"/>
      <c r="N98" s="238"/>
      <c r="O98" s="239"/>
      <c r="P98" s="803"/>
      <c r="Q98" s="803"/>
      <c r="R98" s="803"/>
      <c r="S98" s="803"/>
      <c r="T98" s="803"/>
      <c r="U98" s="803"/>
      <c r="V98" s="803"/>
      <c r="W98" s="803"/>
      <c r="X98" s="804"/>
      <c r="Y98" s="730" t="s">
        <v>54</v>
      </c>
      <c r="Z98" s="731"/>
      <c r="AA98" s="732"/>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c r="A99" s="522"/>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398</v>
      </c>
      <c r="AF100" s="826"/>
      <c r="AG100" s="826"/>
      <c r="AH100" s="827"/>
      <c r="AI100" s="825" t="s">
        <v>418</v>
      </c>
      <c r="AJ100" s="826"/>
      <c r="AK100" s="826"/>
      <c r="AL100" s="827"/>
      <c r="AM100" s="825" t="s">
        <v>425</v>
      </c>
      <c r="AN100" s="826"/>
      <c r="AO100" s="826"/>
      <c r="AP100" s="827"/>
      <c r="AQ100" s="931" t="s">
        <v>438</v>
      </c>
      <c r="AR100" s="932"/>
      <c r="AS100" s="932"/>
      <c r="AT100" s="933"/>
      <c r="AU100" s="931" t="s">
        <v>439</v>
      </c>
      <c r="AV100" s="932"/>
      <c r="AW100" s="932"/>
      <c r="AX100" s="934"/>
    </row>
    <row r="101" spans="1:60" ht="23.25" customHeight="1">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5" t="s">
        <v>55</v>
      </c>
      <c r="Z101" s="716"/>
      <c r="AA101" s="717"/>
      <c r="AB101" s="552" t="s">
        <v>580</v>
      </c>
      <c r="AC101" s="552"/>
      <c r="AD101" s="552"/>
      <c r="AE101" s="369">
        <v>21485</v>
      </c>
      <c r="AF101" s="370"/>
      <c r="AG101" s="370"/>
      <c r="AH101" s="371"/>
      <c r="AI101" s="369" t="s">
        <v>582</v>
      </c>
      <c r="AJ101" s="370"/>
      <c r="AK101" s="370"/>
      <c r="AL101" s="371"/>
      <c r="AM101" s="369">
        <v>21183</v>
      </c>
      <c r="AN101" s="370"/>
      <c r="AO101" s="370"/>
      <c r="AP101" s="371"/>
      <c r="AQ101" s="369" t="s">
        <v>582</v>
      </c>
      <c r="AR101" s="370"/>
      <c r="AS101" s="370"/>
      <c r="AT101" s="371"/>
      <c r="AU101" s="369" t="s">
        <v>697</v>
      </c>
      <c r="AV101" s="370"/>
      <c r="AW101" s="370"/>
      <c r="AX101" s="371"/>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580</v>
      </c>
      <c r="AC102" s="552"/>
      <c r="AD102" s="552"/>
      <c r="AE102" s="363">
        <v>20000</v>
      </c>
      <c r="AF102" s="363"/>
      <c r="AG102" s="363"/>
      <c r="AH102" s="363"/>
      <c r="AI102" s="363" t="s">
        <v>582</v>
      </c>
      <c r="AJ102" s="363"/>
      <c r="AK102" s="363"/>
      <c r="AL102" s="363"/>
      <c r="AM102" s="363">
        <v>21000</v>
      </c>
      <c r="AN102" s="363"/>
      <c r="AO102" s="363"/>
      <c r="AP102" s="363"/>
      <c r="AQ102" s="816" t="s">
        <v>582</v>
      </c>
      <c r="AR102" s="817"/>
      <c r="AS102" s="817"/>
      <c r="AT102" s="818"/>
      <c r="AU102" s="816">
        <v>21000</v>
      </c>
      <c r="AV102" s="817"/>
      <c r="AW102" s="817"/>
      <c r="AX102" s="818"/>
    </row>
    <row r="103" spans="1:60" ht="0.75" customHeight="1">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6"/>
      <c r="AV105" s="817"/>
      <c r="AW105" s="817"/>
      <c r="AX105" s="818"/>
    </row>
    <row r="106" spans="1:60" ht="31.5" hidden="1" customHeight="1">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6"/>
      <c r="AV108" s="817"/>
      <c r="AW108" s="817"/>
      <c r="AX108" s="818"/>
    </row>
    <row r="109" spans="1:60" ht="31.5" hidden="1" customHeight="1">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6"/>
      <c r="AV111" s="817"/>
      <c r="AW111" s="817"/>
      <c r="AX111" s="818"/>
    </row>
    <row r="112" spans="1:60" ht="31.5" hidden="1" customHeight="1">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c r="A116" s="296"/>
      <c r="B116" s="297"/>
      <c r="C116" s="297"/>
      <c r="D116" s="297"/>
      <c r="E116" s="297"/>
      <c r="F116" s="298"/>
      <c r="G116" s="356" t="s">
        <v>584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580</v>
      </c>
      <c r="AC116" s="305"/>
      <c r="AD116" s="306"/>
      <c r="AE116" s="363">
        <v>7028</v>
      </c>
      <c r="AF116" s="363"/>
      <c r="AG116" s="363"/>
      <c r="AH116" s="363"/>
      <c r="AI116" s="363" t="s">
        <v>582</v>
      </c>
      <c r="AJ116" s="363"/>
      <c r="AK116" s="363"/>
      <c r="AL116" s="363"/>
      <c r="AM116" s="363">
        <v>15579</v>
      </c>
      <c r="AN116" s="363"/>
      <c r="AO116" s="363"/>
      <c r="AP116" s="363"/>
      <c r="AQ116" s="369" t="s">
        <v>582</v>
      </c>
      <c r="AR116" s="370"/>
      <c r="AS116" s="370"/>
      <c r="AT116" s="370"/>
      <c r="AU116" s="370"/>
      <c r="AV116" s="370"/>
      <c r="AW116" s="370"/>
      <c r="AX116" s="372"/>
    </row>
    <row r="117" spans="1:50" ht="46.5" customHeigh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0" t="s">
        <v>585</v>
      </c>
      <c r="AF117" s="310"/>
      <c r="AG117" s="310"/>
      <c r="AH117" s="310"/>
      <c r="AI117" s="796" t="s">
        <v>586</v>
      </c>
      <c r="AJ117" s="310"/>
      <c r="AK117" s="310"/>
      <c r="AL117" s="310"/>
      <c r="AM117" s="310" t="s">
        <v>587</v>
      </c>
      <c r="AN117" s="310"/>
      <c r="AO117" s="310"/>
      <c r="AP117" s="310"/>
      <c r="AQ117" s="796" t="s">
        <v>588</v>
      </c>
      <c r="AR117" s="310"/>
      <c r="AS117" s="310"/>
      <c r="AT117" s="310"/>
      <c r="AU117" s="310"/>
      <c r="AV117" s="310"/>
      <c r="AW117" s="310"/>
      <c r="AX117" s="311"/>
    </row>
    <row r="118" spans="1:50" ht="0.75" customHeight="1" thickBo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thickBot="1">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thickBo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thickBot="1">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thickBo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thickBo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thickBot="1">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thickBo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thickBot="1">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thickBot="1">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6" t="s">
        <v>413</v>
      </c>
      <c r="B130" s="994"/>
      <c r="C130" s="993" t="s">
        <v>239</v>
      </c>
      <c r="D130" s="994"/>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4.25" customHeight="1">
      <c r="A131" s="997"/>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7"/>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0.75" customHeight="1">
      <c r="A144" s="99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7"/>
      <c r="B154" s="256"/>
      <c r="C154" s="255"/>
      <c r="D154" s="256"/>
      <c r="E154" s="255"/>
      <c r="F154" s="318"/>
      <c r="G154" s="235" t="s">
        <v>591</v>
      </c>
      <c r="H154" s="165"/>
      <c r="I154" s="165"/>
      <c r="J154" s="165"/>
      <c r="K154" s="165"/>
      <c r="L154" s="165"/>
      <c r="M154" s="165"/>
      <c r="N154" s="165"/>
      <c r="O154" s="165"/>
      <c r="P154" s="236"/>
      <c r="Q154" s="164" t="s">
        <v>592</v>
      </c>
      <c r="R154" s="165"/>
      <c r="S154" s="165"/>
      <c r="T154" s="165"/>
      <c r="U154" s="165"/>
      <c r="V154" s="165"/>
      <c r="W154" s="165"/>
      <c r="X154" s="165"/>
      <c r="Y154" s="165"/>
      <c r="Z154" s="165"/>
      <c r="AA154" s="926"/>
      <c r="AB154" s="259"/>
      <c r="AC154" s="260"/>
      <c r="AD154" s="260"/>
      <c r="AE154" s="265" t="s">
        <v>593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1.5" customHeight="1">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t="s">
        <v>594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1.5" customHeight="1">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12" hidden="1" customHeight="1">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7"/>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1" customHeight="1">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0.75" hidden="1" customHeight="1">
      <c r="A204" s="99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0.75" hidden="1" customHeight="1">
      <c r="A212" s="99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0.75" hidden="1" customHeight="1">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1.5" hidden="1" customHeight="1" thickBot="1">
      <c r="A286" s="99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thickBot="1">
      <c r="A300" s="99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thickBot="1">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thickBot="1">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thickBot="1">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thickBot="1">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thickBot="1">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thickBot="1">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thickBot="1">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thickBot="1">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0.75" hidden="1" customHeight="1">
      <c r="A310" s="99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0.75" hidden="1" customHeight="1">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0.75" hidden="1" customHeight="1">
      <c r="A328" s="99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0.75" hidden="1" customHeight="1">
      <c r="A346" s="99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0.75" hidden="1" customHeight="1">
      <c r="A392" s="99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7"/>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c r="A481" s="99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0.75" hidden="1" customHeight="1">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25" hidden="1" customHeight="1">
      <c r="A535" s="99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0.75" hidden="1" customHeight="1">
      <c r="A538" s="99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0.75" hidden="1" customHeight="1">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0.75" hidden="1" customHeight="1">
      <c r="A589" s="99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25" hidden="1" customHeight="1">
      <c r="A643" s="99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0.75" customHeight="1" thickBot="1">
      <c r="A646" s="99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0.75" hidden="1" customHeight="1">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thickBot="1">
      <c r="A697" s="99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thickBot="1">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596</v>
      </c>
      <c r="AE702" s="898"/>
      <c r="AF702" s="898"/>
      <c r="AG702" s="887" t="s">
        <v>597</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598</v>
      </c>
      <c r="AE703" s="159"/>
      <c r="AF703" s="159"/>
      <c r="AG703" s="668" t="s">
        <v>599</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596</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596</v>
      </c>
      <c r="AE705" s="734"/>
      <c r="AF705" s="734"/>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1"/>
      <c r="C706" s="615"/>
      <c r="D706" s="616"/>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601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1"/>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8.7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596</v>
      </c>
      <c r="AE708" s="672"/>
      <c r="AF708" s="672"/>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596</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t="s">
        <v>604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596</v>
      </c>
      <c r="AE711" s="159"/>
      <c r="AF711" s="159"/>
      <c r="AG711" s="668" t="s">
        <v>605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t="s">
        <v>606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68" t="s">
        <v>607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596</v>
      </c>
      <c r="AE714" s="593"/>
      <c r="AF714" s="594"/>
      <c r="AG714" s="690" t="s">
        <v>608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596</v>
      </c>
      <c r="AE715" s="672"/>
      <c r="AF715" s="778"/>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596</v>
      </c>
      <c r="AE716" s="760"/>
      <c r="AF716" s="760"/>
      <c r="AG716" s="668" t="s">
        <v>610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596</v>
      </c>
      <c r="AE717" s="159"/>
      <c r="AF717" s="159"/>
      <c r="AG717" s="668" t="s">
        <v>611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596</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598</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0"/>
      <c r="D722" s="921"/>
      <c r="E722" s="921"/>
      <c r="F722" s="922"/>
      <c r="G722" s="940"/>
      <c r="H722" s="941"/>
      <c r="I722" s="82" t="str">
        <f t="shared" ref="I722:I725" si="6">IF(OR(G722="　", G722=""), "", "-")</f>
        <v/>
      </c>
      <c r="J722" s="919"/>
      <c r="K722" s="919"/>
      <c r="L722" s="82" t="str">
        <f t="shared" ref="L722:L725" si="7">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0"/>
      <c r="D723" s="921"/>
      <c r="E723" s="921"/>
      <c r="F723" s="922"/>
      <c r="G723" s="940"/>
      <c r="H723" s="941"/>
      <c r="I723" s="82" t="str">
        <f t="shared" si="6"/>
        <v/>
      </c>
      <c r="J723" s="919"/>
      <c r="K723" s="919"/>
      <c r="L723" s="82" t="str">
        <f t="shared" si="7"/>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0"/>
      <c r="D724" s="921"/>
      <c r="E724" s="921"/>
      <c r="F724" s="922"/>
      <c r="G724" s="940"/>
      <c r="H724" s="941"/>
      <c r="I724" s="82" t="str">
        <f t="shared" si="6"/>
        <v/>
      </c>
      <c r="J724" s="919"/>
      <c r="K724" s="919"/>
      <c r="L724" s="82" t="str">
        <f t="shared" si="7"/>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3"/>
      <c r="D725" s="924"/>
      <c r="E725" s="924"/>
      <c r="F725" s="925"/>
      <c r="G725" s="962"/>
      <c r="H725" s="963"/>
      <c r="I725" s="84" t="str">
        <f t="shared" si="6"/>
        <v/>
      </c>
      <c r="J725" s="964"/>
      <c r="K725" s="964"/>
      <c r="L725" s="84" t="str">
        <f t="shared" si="7"/>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799" t="s">
        <v>613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4"/>
      <c r="B727" s="625"/>
      <c r="C727" s="696" t="s">
        <v>57</v>
      </c>
      <c r="D727" s="697"/>
      <c r="E727" s="697"/>
      <c r="F727" s="698"/>
      <c r="G727" s="797" t="s">
        <v>614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65.5" customHeight="1" thickBot="1">
      <c r="A735" s="612" t="s">
        <v>618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t="s">
        <v>689</v>
      </c>
      <c r="S737" s="103"/>
      <c r="T737" s="103"/>
      <c r="U737" s="103"/>
      <c r="V737" s="103"/>
      <c r="W737" s="103"/>
      <c r="X737" s="103"/>
      <c r="Y737" s="103"/>
      <c r="Z737" s="103"/>
      <c r="AA737" s="109" t="s">
        <v>403</v>
      </c>
      <c r="AB737" s="109"/>
      <c r="AC737" s="109"/>
      <c r="AD737" s="109"/>
      <c r="AE737" s="103" t="s">
        <v>690</v>
      </c>
      <c r="AF737" s="103"/>
      <c r="AG737" s="103"/>
      <c r="AH737" s="103"/>
      <c r="AI737" s="103"/>
      <c r="AJ737" s="103"/>
      <c r="AK737" s="103"/>
      <c r="AL737" s="103"/>
      <c r="AM737" s="103"/>
      <c r="AN737" s="109" t="s">
        <v>402</v>
      </c>
      <c r="AO737" s="109"/>
      <c r="AP737" s="109"/>
      <c r="AQ737" s="109"/>
      <c r="AR737" s="110" t="s">
        <v>691</v>
      </c>
      <c r="AS737" s="111"/>
      <c r="AT737" s="111"/>
      <c r="AU737" s="111"/>
      <c r="AV737" s="111"/>
      <c r="AW737" s="111"/>
      <c r="AX737" s="112"/>
      <c r="AY737" s="88"/>
      <c r="AZ737" s="88"/>
    </row>
    <row r="738" spans="1:52" ht="24.75" customHeight="1">
      <c r="A738" s="100" t="s">
        <v>401</v>
      </c>
      <c r="B738" s="101"/>
      <c r="C738" s="101"/>
      <c r="D738" s="102"/>
      <c r="E738" s="103" t="s">
        <v>692</v>
      </c>
      <c r="F738" s="103"/>
      <c r="G738" s="103"/>
      <c r="H738" s="103"/>
      <c r="I738" s="103"/>
      <c r="J738" s="103"/>
      <c r="K738" s="103"/>
      <c r="L738" s="103"/>
      <c r="M738" s="103"/>
      <c r="N738" s="109" t="s">
        <v>400</v>
      </c>
      <c r="O738" s="109"/>
      <c r="P738" s="109"/>
      <c r="Q738" s="109"/>
      <c r="R738" s="103" t="s">
        <v>615</v>
      </c>
      <c r="S738" s="103"/>
      <c r="T738" s="103"/>
      <c r="U738" s="103"/>
      <c r="V738" s="103"/>
      <c r="W738" s="103"/>
      <c r="X738" s="103"/>
      <c r="Y738" s="103"/>
      <c r="Z738" s="103"/>
      <c r="AA738" s="109" t="s">
        <v>399</v>
      </c>
      <c r="AB738" s="109"/>
      <c r="AC738" s="109"/>
      <c r="AD738" s="109"/>
      <c r="AE738" s="103" t="s">
        <v>693</v>
      </c>
      <c r="AF738" s="103"/>
      <c r="AG738" s="103"/>
      <c r="AH738" s="103"/>
      <c r="AI738" s="103"/>
      <c r="AJ738" s="103"/>
      <c r="AK738" s="103"/>
      <c r="AL738" s="103"/>
      <c r="AM738" s="103"/>
      <c r="AN738" s="109" t="s">
        <v>398</v>
      </c>
      <c r="AO738" s="109"/>
      <c r="AP738" s="109"/>
      <c r="AQ738" s="109"/>
      <c r="AR738" s="110" t="s">
        <v>616</v>
      </c>
      <c r="AS738" s="111"/>
      <c r="AT738" s="111"/>
      <c r="AU738" s="111"/>
      <c r="AV738" s="111"/>
      <c r="AW738" s="111"/>
      <c r="AX738" s="112"/>
    </row>
    <row r="739" spans="1:52" ht="24.75" customHeight="1">
      <c r="A739" s="100" t="s">
        <v>397</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565</v>
      </c>
      <c r="F740" s="125"/>
      <c r="G740" s="125"/>
      <c r="H740" s="92" t="str">
        <f>IF(E740="", "", "(")</f>
        <v>(</v>
      </c>
      <c r="I740" s="125" t="s">
        <v>346</v>
      </c>
      <c r="J740" s="125"/>
      <c r="K740" s="92" t="str">
        <f>IF(OR(I740="　", I740=""), "", "-")</f>
        <v/>
      </c>
      <c r="L740" s="126">
        <v>128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1" t="s">
        <v>392</v>
      </c>
      <c r="B780" s="762"/>
      <c r="C780" s="762"/>
      <c r="D780" s="762"/>
      <c r="E780" s="762"/>
      <c r="F780" s="763"/>
      <c r="G780" s="443" t="s">
        <v>622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4"/>
      <c r="C782" s="764"/>
      <c r="D782" s="764"/>
      <c r="E782" s="764"/>
      <c r="F782" s="765"/>
      <c r="G782" s="453" t="s">
        <v>619</v>
      </c>
      <c r="H782" s="454"/>
      <c r="I782" s="454"/>
      <c r="J782" s="454"/>
      <c r="K782" s="455"/>
      <c r="L782" s="456" t="s">
        <v>620</v>
      </c>
      <c r="M782" s="457"/>
      <c r="N782" s="457"/>
      <c r="O782" s="457"/>
      <c r="P782" s="457"/>
      <c r="Q782" s="457"/>
      <c r="R782" s="457"/>
      <c r="S782" s="457"/>
      <c r="T782" s="457"/>
      <c r="U782" s="457"/>
      <c r="V782" s="457"/>
      <c r="W782" s="457"/>
      <c r="X782" s="458"/>
      <c r="Y782" s="459">
        <v>0.8</v>
      </c>
      <c r="Z782" s="460"/>
      <c r="AA782" s="460"/>
      <c r="AB782" s="558"/>
      <c r="AC782" s="453" t="s">
        <v>694</v>
      </c>
      <c r="AD782" s="454"/>
      <c r="AE782" s="454"/>
      <c r="AF782" s="454"/>
      <c r="AG782" s="455"/>
      <c r="AH782" s="456" t="s">
        <v>624</v>
      </c>
      <c r="AI782" s="457"/>
      <c r="AJ782" s="457"/>
      <c r="AK782" s="457"/>
      <c r="AL782" s="457"/>
      <c r="AM782" s="457"/>
      <c r="AN782" s="457"/>
      <c r="AO782" s="457"/>
      <c r="AP782" s="457"/>
      <c r="AQ782" s="457"/>
      <c r="AR782" s="457"/>
      <c r="AS782" s="457"/>
      <c r="AT782" s="458"/>
      <c r="AU782" s="459">
        <v>0.5</v>
      </c>
      <c r="AV782" s="460"/>
      <c r="AW782" s="460"/>
      <c r="AX782" s="461"/>
    </row>
    <row r="783" spans="1:50" ht="24.75" customHeight="1">
      <c r="A783" s="557"/>
      <c r="B783" s="764"/>
      <c r="C783" s="764"/>
      <c r="D783" s="764"/>
      <c r="E783" s="764"/>
      <c r="F783" s="765"/>
      <c r="G783" s="453" t="s">
        <v>619</v>
      </c>
      <c r="H783" s="454"/>
      <c r="I783" s="454"/>
      <c r="J783" s="454"/>
      <c r="K783" s="455"/>
      <c r="L783" s="406" t="s">
        <v>621</v>
      </c>
      <c r="M783" s="407"/>
      <c r="N783" s="407"/>
      <c r="O783" s="407"/>
      <c r="P783" s="407"/>
      <c r="Q783" s="407"/>
      <c r="R783" s="407"/>
      <c r="S783" s="407"/>
      <c r="T783" s="407"/>
      <c r="U783" s="407"/>
      <c r="V783" s="407"/>
      <c r="W783" s="407"/>
      <c r="X783" s="408"/>
      <c r="Y783" s="403">
        <v>0.3</v>
      </c>
      <c r="Z783" s="404"/>
      <c r="AA783" s="404"/>
      <c r="AB783" s="410"/>
      <c r="AC783" s="453" t="s">
        <v>694</v>
      </c>
      <c r="AD783" s="454"/>
      <c r="AE783" s="454"/>
      <c r="AF783" s="454"/>
      <c r="AG783" s="455"/>
      <c r="AH783" s="406" t="s">
        <v>695</v>
      </c>
      <c r="AI783" s="407"/>
      <c r="AJ783" s="407"/>
      <c r="AK783" s="407"/>
      <c r="AL783" s="407"/>
      <c r="AM783" s="407"/>
      <c r="AN783" s="407"/>
      <c r="AO783" s="407"/>
      <c r="AP783" s="407"/>
      <c r="AQ783" s="407"/>
      <c r="AR783" s="407"/>
      <c r="AS783" s="407"/>
      <c r="AT783" s="408"/>
      <c r="AU783" s="403">
        <v>5.0999999999999996</v>
      </c>
      <c r="AV783" s="404"/>
      <c r="AW783" s="404"/>
      <c r="AX783" s="405"/>
    </row>
    <row r="784" spans="1:50" ht="24.75" customHeight="1">
      <c r="A784" s="557"/>
      <c r="B784" s="764"/>
      <c r="C784" s="764"/>
      <c r="D784" s="764"/>
      <c r="E784" s="764"/>
      <c r="F784" s="76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453" t="s">
        <v>623</v>
      </c>
      <c r="AD784" s="454"/>
      <c r="AE784" s="454"/>
      <c r="AF784" s="454"/>
      <c r="AG784" s="455"/>
      <c r="AH784" s="406" t="s">
        <v>633</v>
      </c>
      <c r="AI784" s="407"/>
      <c r="AJ784" s="407"/>
      <c r="AK784" s="407"/>
      <c r="AL784" s="407"/>
      <c r="AM784" s="407"/>
      <c r="AN784" s="407"/>
      <c r="AO784" s="407"/>
      <c r="AP784" s="407"/>
      <c r="AQ784" s="407"/>
      <c r="AR784" s="407"/>
      <c r="AS784" s="407"/>
      <c r="AT784" s="408"/>
      <c r="AU784" s="403">
        <v>2.4</v>
      </c>
      <c r="AV784" s="404"/>
      <c r="AW784" s="404"/>
      <c r="AX784" s="405"/>
    </row>
    <row r="785" spans="1:50" ht="24.75" customHeight="1">
      <c r="A785" s="557"/>
      <c r="B785" s="764"/>
      <c r="C785" s="764"/>
      <c r="D785" s="764"/>
      <c r="E785" s="764"/>
      <c r="F785" s="76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453" t="s">
        <v>694</v>
      </c>
      <c r="AD785" s="454"/>
      <c r="AE785" s="454"/>
      <c r="AF785" s="454"/>
      <c r="AG785" s="455"/>
      <c r="AH785" s="406" t="s">
        <v>625</v>
      </c>
      <c r="AI785" s="407"/>
      <c r="AJ785" s="407"/>
      <c r="AK785" s="407"/>
      <c r="AL785" s="407"/>
      <c r="AM785" s="407"/>
      <c r="AN785" s="407"/>
      <c r="AO785" s="407"/>
      <c r="AP785" s="407"/>
      <c r="AQ785" s="407"/>
      <c r="AR785" s="407"/>
      <c r="AS785" s="407"/>
      <c r="AT785" s="408"/>
      <c r="AU785" s="403">
        <v>3.4</v>
      </c>
      <c r="AV785" s="404"/>
      <c r="AW785" s="404"/>
      <c r="AX785" s="405"/>
    </row>
    <row r="786" spans="1:50" ht="24.75" customHeight="1">
      <c r="A786" s="557"/>
      <c r="B786" s="764"/>
      <c r="C786" s="764"/>
      <c r="D786" s="764"/>
      <c r="E786" s="764"/>
      <c r="F786" s="76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453" t="s">
        <v>694</v>
      </c>
      <c r="AD786" s="454"/>
      <c r="AE786" s="454"/>
      <c r="AF786" s="454"/>
      <c r="AG786" s="455"/>
      <c r="AH786" s="406" t="s">
        <v>626</v>
      </c>
      <c r="AI786" s="407"/>
      <c r="AJ786" s="407"/>
      <c r="AK786" s="407"/>
      <c r="AL786" s="407"/>
      <c r="AM786" s="407"/>
      <c r="AN786" s="407"/>
      <c r="AO786" s="407"/>
      <c r="AP786" s="407"/>
      <c r="AQ786" s="407"/>
      <c r="AR786" s="407"/>
      <c r="AS786" s="407"/>
      <c r="AT786" s="408"/>
      <c r="AU786" s="403">
        <v>1.1000000000000001</v>
      </c>
      <c r="AV786" s="404"/>
      <c r="AW786" s="404"/>
      <c r="AX786" s="405"/>
    </row>
    <row r="787" spans="1:50" ht="24.75" customHeight="1">
      <c r="A787" s="557"/>
      <c r="B787" s="764"/>
      <c r="C787" s="764"/>
      <c r="D787" s="764"/>
      <c r="E787" s="764"/>
      <c r="F787" s="76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7"/>
      <c r="B788" s="764"/>
      <c r="C788" s="764"/>
      <c r="D788" s="764"/>
      <c r="E788" s="764"/>
      <c r="F788" s="76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7"/>
      <c r="B789" s="764"/>
      <c r="C789" s="764"/>
      <c r="D789" s="764"/>
      <c r="E789" s="764"/>
      <c r="F789" s="76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7"/>
      <c r="B790" s="764"/>
      <c r="C790" s="764"/>
      <c r="D790" s="764"/>
      <c r="E790" s="764"/>
      <c r="F790" s="76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7"/>
      <c r="B791" s="764"/>
      <c r="C791" s="764"/>
      <c r="D791" s="764"/>
      <c r="E791" s="764"/>
      <c r="F791" s="765"/>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57"/>
      <c r="B792" s="764"/>
      <c r="C792" s="764"/>
      <c r="D792" s="764"/>
      <c r="E792" s="764"/>
      <c r="F792" s="765"/>
      <c r="G792" s="414" t="s">
        <v>20</v>
      </c>
      <c r="H792" s="415"/>
      <c r="I792" s="415"/>
      <c r="J792" s="415"/>
      <c r="K792" s="415"/>
      <c r="L792" s="416"/>
      <c r="M792" s="417"/>
      <c r="N792" s="417"/>
      <c r="O792" s="417"/>
      <c r="P792" s="417"/>
      <c r="Q792" s="417"/>
      <c r="R792" s="417"/>
      <c r="S792" s="417"/>
      <c r="T792" s="417"/>
      <c r="U792" s="417"/>
      <c r="V792" s="417"/>
      <c r="W792" s="417"/>
      <c r="X792" s="418"/>
      <c r="Y792" s="419">
        <f>SUM(Y782:AB791)</f>
        <v>1.1000000000000001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12.5</v>
      </c>
      <c r="AV792" s="420"/>
      <c r="AW792" s="420"/>
      <c r="AX792" s="422"/>
    </row>
    <row r="793" spans="1:50" ht="24.75" customHeight="1">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4"/>
      <c r="C795" s="764"/>
      <c r="D795" s="764"/>
      <c r="E795" s="764"/>
      <c r="F795" s="765"/>
      <c r="G795" s="453" t="s">
        <v>696</v>
      </c>
      <c r="H795" s="454"/>
      <c r="I795" s="454"/>
      <c r="J795" s="454"/>
      <c r="K795" s="455"/>
      <c r="L795" s="456" t="s">
        <v>627</v>
      </c>
      <c r="M795" s="457"/>
      <c r="N795" s="457"/>
      <c r="O795" s="457"/>
      <c r="P795" s="457"/>
      <c r="Q795" s="457"/>
      <c r="R795" s="457"/>
      <c r="S795" s="457"/>
      <c r="T795" s="457"/>
      <c r="U795" s="457"/>
      <c r="V795" s="457"/>
      <c r="W795" s="457"/>
      <c r="X795" s="458"/>
      <c r="Y795" s="459">
        <v>2.5</v>
      </c>
      <c r="Z795" s="460"/>
      <c r="AA795" s="460"/>
      <c r="AB795" s="558"/>
      <c r="AC795" s="453" t="s">
        <v>628</v>
      </c>
      <c r="AD795" s="454"/>
      <c r="AE795" s="454"/>
      <c r="AF795" s="454"/>
      <c r="AG795" s="455"/>
      <c r="AH795" s="456" t="s">
        <v>629</v>
      </c>
      <c r="AI795" s="457"/>
      <c r="AJ795" s="457"/>
      <c r="AK795" s="457"/>
      <c r="AL795" s="457"/>
      <c r="AM795" s="457"/>
      <c r="AN795" s="457"/>
      <c r="AO795" s="457"/>
      <c r="AP795" s="457"/>
      <c r="AQ795" s="457"/>
      <c r="AR795" s="457"/>
      <c r="AS795" s="457"/>
      <c r="AT795" s="458"/>
      <c r="AU795" s="459">
        <v>10.7</v>
      </c>
      <c r="AV795" s="460"/>
      <c r="AW795" s="460"/>
      <c r="AX795" s="461"/>
    </row>
    <row r="796" spans="1:50" ht="24.75" customHeight="1">
      <c r="A796" s="557"/>
      <c r="B796" s="764"/>
      <c r="C796" s="764"/>
      <c r="D796" s="764"/>
      <c r="E796" s="764"/>
      <c r="F796" s="76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453" t="s">
        <v>628</v>
      </c>
      <c r="AD796" s="454"/>
      <c r="AE796" s="454"/>
      <c r="AF796" s="454"/>
      <c r="AG796" s="455"/>
      <c r="AH796" s="406" t="s">
        <v>630</v>
      </c>
      <c r="AI796" s="407"/>
      <c r="AJ796" s="407"/>
      <c r="AK796" s="407"/>
      <c r="AL796" s="407"/>
      <c r="AM796" s="407"/>
      <c r="AN796" s="407"/>
      <c r="AO796" s="407"/>
      <c r="AP796" s="407"/>
      <c r="AQ796" s="407"/>
      <c r="AR796" s="407"/>
      <c r="AS796" s="407"/>
      <c r="AT796" s="408"/>
      <c r="AU796" s="403">
        <v>112.4</v>
      </c>
      <c r="AV796" s="404"/>
      <c r="AW796" s="404"/>
      <c r="AX796" s="405"/>
    </row>
    <row r="797" spans="1:50" ht="24.75" customHeight="1">
      <c r="A797" s="557"/>
      <c r="B797" s="764"/>
      <c r="C797" s="764"/>
      <c r="D797" s="764"/>
      <c r="E797" s="764"/>
      <c r="F797" s="76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0.75" customHeight="1">
      <c r="A798" s="557"/>
      <c r="B798" s="764"/>
      <c r="C798" s="764"/>
      <c r="D798" s="764"/>
      <c r="E798" s="764"/>
      <c r="F798" s="76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7"/>
      <c r="B799" s="764"/>
      <c r="C799" s="764"/>
      <c r="D799" s="764"/>
      <c r="E799" s="764"/>
      <c r="F799" s="76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7"/>
      <c r="B800" s="764"/>
      <c r="C800" s="764"/>
      <c r="D800" s="764"/>
      <c r="E800" s="764"/>
      <c r="F800" s="76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7"/>
      <c r="B801" s="764"/>
      <c r="C801" s="764"/>
      <c r="D801" s="764"/>
      <c r="E801" s="764"/>
      <c r="F801" s="76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7"/>
      <c r="B802" s="764"/>
      <c r="C802" s="764"/>
      <c r="D802" s="764"/>
      <c r="E802" s="764"/>
      <c r="F802" s="76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7"/>
      <c r="B803" s="764"/>
      <c r="C803" s="764"/>
      <c r="D803" s="764"/>
      <c r="E803" s="764"/>
      <c r="F803" s="76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7"/>
      <c r="B804" s="764"/>
      <c r="C804" s="764"/>
      <c r="D804" s="764"/>
      <c r="E804" s="764"/>
      <c r="F804" s="765"/>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57"/>
      <c r="B805" s="764"/>
      <c r="C805" s="764"/>
      <c r="D805" s="764"/>
      <c r="E805" s="764"/>
      <c r="F805" s="765"/>
      <c r="G805" s="414" t="s">
        <v>20</v>
      </c>
      <c r="H805" s="415"/>
      <c r="I805" s="415"/>
      <c r="J805" s="415"/>
      <c r="K805" s="415"/>
      <c r="L805" s="416"/>
      <c r="M805" s="417"/>
      <c r="N805" s="417"/>
      <c r="O805" s="417"/>
      <c r="P805" s="417"/>
      <c r="Q805" s="417"/>
      <c r="R805" s="417"/>
      <c r="S805" s="417"/>
      <c r="T805" s="417"/>
      <c r="U805" s="417"/>
      <c r="V805" s="417"/>
      <c r="W805" s="417"/>
      <c r="X805" s="418"/>
      <c r="Y805" s="419">
        <f>SUM(Y795:AB804)</f>
        <v>2.5</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123.10000000000001</v>
      </c>
      <c r="AV805" s="420"/>
      <c r="AW805" s="420"/>
      <c r="AX805" s="422"/>
    </row>
    <row r="806" spans="1:50" ht="24.75" customHeight="1">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42.75" customHeight="1">
      <c r="A808" s="557"/>
      <c r="B808" s="764"/>
      <c r="C808" s="764"/>
      <c r="D808" s="764"/>
      <c r="E808" s="764"/>
      <c r="F808" s="765"/>
      <c r="G808" s="453" t="s">
        <v>632</v>
      </c>
      <c r="H808" s="454"/>
      <c r="I808" s="454"/>
      <c r="J808" s="454"/>
      <c r="K808" s="455"/>
      <c r="L808" s="456" t="s">
        <v>633</v>
      </c>
      <c r="M808" s="457"/>
      <c r="N808" s="457"/>
      <c r="O808" s="457"/>
      <c r="P808" s="457"/>
      <c r="Q808" s="457"/>
      <c r="R808" s="457"/>
      <c r="S808" s="457"/>
      <c r="T808" s="457"/>
      <c r="U808" s="457"/>
      <c r="V808" s="457"/>
      <c r="W808" s="457"/>
      <c r="X808" s="458"/>
      <c r="Y808" s="459">
        <v>0.1</v>
      </c>
      <c r="Z808" s="460"/>
      <c r="AA808" s="460"/>
      <c r="AB808" s="558"/>
      <c r="AC808" s="453" t="s">
        <v>631</v>
      </c>
      <c r="AD808" s="454"/>
      <c r="AE808" s="454"/>
      <c r="AF808" s="454"/>
      <c r="AG808" s="455"/>
      <c r="AH808" s="456" t="s">
        <v>637</v>
      </c>
      <c r="AI808" s="457"/>
      <c r="AJ808" s="457"/>
      <c r="AK808" s="457"/>
      <c r="AL808" s="457"/>
      <c r="AM808" s="457"/>
      <c r="AN808" s="457"/>
      <c r="AO808" s="457"/>
      <c r="AP808" s="457"/>
      <c r="AQ808" s="457"/>
      <c r="AR808" s="457"/>
      <c r="AS808" s="457"/>
      <c r="AT808" s="458"/>
      <c r="AU808" s="459">
        <v>64.2</v>
      </c>
      <c r="AV808" s="460"/>
      <c r="AW808" s="460"/>
      <c r="AX808" s="461"/>
    </row>
    <row r="809" spans="1:50" ht="24.75" customHeight="1">
      <c r="A809" s="557"/>
      <c r="B809" s="764"/>
      <c r="C809" s="764"/>
      <c r="D809" s="764"/>
      <c r="E809" s="764"/>
      <c r="F809" s="765"/>
      <c r="G809" s="453" t="s">
        <v>632</v>
      </c>
      <c r="H809" s="454"/>
      <c r="I809" s="454"/>
      <c r="J809" s="454"/>
      <c r="K809" s="455"/>
      <c r="L809" s="406" t="s">
        <v>634</v>
      </c>
      <c r="M809" s="407"/>
      <c r="N809" s="407"/>
      <c r="O809" s="407"/>
      <c r="P809" s="407"/>
      <c r="Q809" s="407"/>
      <c r="R809" s="407"/>
      <c r="S809" s="407"/>
      <c r="T809" s="407"/>
      <c r="U809" s="407"/>
      <c r="V809" s="407"/>
      <c r="W809" s="407"/>
      <c r="X809" s="408"/>
      <c r="Y809" s="403">
        <v>3.9</v>
      </c>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c r="A810" s="557"/>
      <c r="B810" s="764"/>
      <c r="C810" s="764"/>
      <c r="D810" s="764"/>
      <c r="E810" s="764"/>
      <c r="F810" s="765"/>
      <c r="G810" s="453" t="s">
        <v>632</v>
      </c>
      <c r="H810" s="454"/>
      <c r="I810" s="454"/>
      <c r="J810" s="454"/>
      <c r="K810" s="455"/>
      <c r="L810" s="406" t="s">
        <v>635</v>
      </c>
      <c r="M810" s="407"/>
      <c r="N810" s="407"/>
      <c r="O810" s="407"/>
      <c r="P810" s="407"/>
      <c r="Q810" s="407"/>
      <c r="R810" s="407"/>
      <c r="S810" s="407"/>
      <c r="T810" s="407"/>
      <c r="U810" s="407"/>
      <c r="V810" s="407"/>
      <c r="W810" s="407"/>
      <c r="X810" s="408"/>
      <c r="Y810" s="403">
        <v>17.899999999999999</v>
      </c>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c r="A811" s="557"/>
      <c r="B811" s="764"/>
      <c r="C811" s="764"/>
      <c r="D811" s="764"/>
      <c r="E811" s="764"/>
      <c r="F811" s="765"/>
      <c r="G811" s="453" t="s">
        <v>632</v>
      </c>
      <c r="H811" s="454"/>
      <c r="I811" s="454"/>
      <c r="J811" s="454"/>
      <c r="K811" s="455"/>
      <c r="L811" s="406" t="s">
        <v>636</v>
      </c>
      <c r="M811" s="407"/>
      <c r="N811" s="407"/>
      <c r="O811" s="407"/>
      <c r="P811" s="407"/>
      <c r="Q811" s="407"/>
      <c r="R811" s="407"/>
      <c r="S811" s="407"/>
      <c r="T811" s="407"/>
      <c r="U811" s="407"/>
      <c r="V811" s="407"/>
      <c r="W811" s="407"/>
      <c r="X811" s="408"/>
      <c r="Y811" s="403">
        <v>86.7</v>
      </c>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c r="A812" s="557"/>
      <c r="B812" s="764"/>
      <c r="C812" s="764"/>
      <c r="D812" s="764"/>
      <c r="E812" s="764"/>
      <c r="F812" s="76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0.75" customHeight="1">
      <c r="A813" s="557"/>
      <c r="B813" s="764"/>
      <c r="C813" s="764"/>
      <c r="D813" s="764"/>
      <c r="E813" s="764"/>
      <c r="F813" s="76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7"/>
      <c r="B814" s="764"/>
      <c r="C814" s="764"/>
      <c r="D814" s="764"/>
      <c r="E814" s="764"/>
      <c r="F814" s="76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7"/>
      <c r="B815" s="764"/>
      <c r="C815" s="764"/>
      <c r="D815" s="764"/>
      <c r="E815" s="764"/>
      <c r="F815" s="76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7"/>
      <c r="B816" s="764"/>
      <c r="C816" s="764"/>
      <c r="D816" s="764"/>
      <c r="E816" s="764"/>
      <c r="F816" s="76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7"/>
      <c r="B817" s="764"/>
      <c r="C817" s="764"/>
      <c r="D817" s="764"/>
      <c r="E817" s="764"/>
      <c r="F817" s="765"/>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57"/>
      <c r="B818" s="764"/>
      <c r="C818" s="764"/>
      <c r="D818" s="764"/>
      <c r="E818" s="764"/>
      <c r="F818" s="765"/>
      <c r="G818" s="414" t="s">
        <v>20</v>
      </c>
      <c r="H818" s="415"/>
      <c r="I818" s="415"/>
      <c r="J818" s="415"/>
      <c r="K818" s="415"/>
      <c r="L818" s="416"/>
      <c r="M818" s="417"/>
      <c r="N818" s="417"/>
      <c r="O818" s="417"/>
      <c r="P818" s="417"/>
      <c r="Q818" s="417"/>
      <c r="R818" s="417"/>
      <c r="S818" s="417"/>
      <c r="T818" s="417"/>
      <c r="U818" s="417"/>
      <c r="V818" s="417"/>
      <c r="W818" s="417"/>
      <c r="X818" s="418"/>
      <c r="Y818" s="419">
        <f>SUM(Y808:AB817)</f>
        <v>108.6</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64.2</v>
      </c>
      <c r="AV818" s="420"/>
      <c r="AW818" s="420"/>
      <c r="AX818" s="422"/>
    </row>
    <row r="819" spans="1:50" ht="24.75" customHeight="1">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0.75" customHeight="1">
      <c r="A822" s="557"/>
      <c r="B822" s="764"/>
      <c r="C822" s="764"/>
      <c r="D822" s="764"/>
      <c r="E822" s="764"/>
      <c r="F822" s="76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7"/>
      <c r="B823" s="764"/>
      <c r="C823" s="764"/>
      <c r="D823" s="764"/>
      <c r="E823" s="764"/>
      <c r="F823" s="76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7"/>
      <c r="B824" s="764"/>
      <c r="C824" s="764"/>
      <c r="D824" s="764"/>
      <c r="E824" s="764"/>
      <c r="F824" s="76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7"/>
      <c r="B825" s="764"/>
      <c r="C825" s="764"/>
      <c r="D825" s="764"/>
      <c r="E825" s="764"/>
      <c r="F825" s="76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7"/>
      <c r="B826" s="764"/>
      <c r="C826" s="764"/>
      <c r="D826" s="764"/>
      <c r="E826" s="764"/>
      <c r="F826" s="76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7"/>
      <c r="B827" s="764"/>
      <c r="C827" s="764"/>
      <c r="D827" s="764"/>
      <c r="E827" s="764"/>
      <c r="F827" s="76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7"/>
      <c r="B828" s="764"/>
      <c r="C828" s="764"/>
      <c r="D828" s="764"/>
      <c r="E828" s="764"/>
      <c r="F828" s="76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7"/>
      <c r="B829" s="764"/>
      <c r="C829" s="764"/>
      <c r="D829" s="764"/>
      <c r="E829" s="764"/>
      <c r="F829" s="76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7"/>
      <c r="B830" s="764"/>
      <c r="C830" s="764"/>
      <c r="D830" s="764"/>
      <c r="E830" s="764"/>
      <c r="F830" s="765"/>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7"/>
      <c r="B831" s="764"/>
      <c r="C831" s="764"/>
      <c r="D831" s="764"/>
      <c r="E831" s="764"/>
      <c r="F831" s="765"/>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348</v>
      </c>
      <c r="AM832" s="959"/>
      <c r="AN832" s="95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c r="A838" s="409">
        <v>1</v>
      </c>
      <c r="B838" s="409">
        <v>1</v>
      </c>
      <c r="C838" s="428" t="s">
        <v>638</v>
      </c>
      <c r="D838" s="423"/>
      <c r="E838" s="423"/>
      <c r="F838" s="423"/>
      <c r="G838" s="423"/>
      <c r="H838" s="423"/>
      <c r="I838" s="423"/>
      <c r="J838" s="424"/>
      <c r="K838" s="425"/>
      <c r="L838" s="425"/>
      <c r="M838" s="425"/>
      <c r="N838" s="425"/>
      <c r="O838" s="425"/>
      <c r="P838" s="429" t="s">
        <v>639</v>
      </c>
      <c r="Q838" s="321"/>
      <c r="R838" s="321"/>
      <c r="S838" s="321"/>
      <c r="T838" s="321"/>
      <c r="U838" s="321"/>
      <c r="V838" s="321"/>
      <c r="W838" s="321"/>
      <c r="X838" s="321"/>
      <c r="Y838" s="322">
        <v>0.6</v>
      </c>
      <c r="Z838" s="323"/>
      <c r="AA838" s="323"/>
      <c r="AB838" s="324"/>
      <c r="AC838" s="332" t="s">
        <v>384</v>
      </c>
      <c r="AD838" s="333"/>
      <c r="AE838" s="333"/>
      <c r="AF838" s="333"/>
      <c r="AG838" s="333"/>
      <c r="AH838" s="426">
        <v>5</v>
      </c>
      <c r="AI838" s="427"/>
      <c r="AJ838" s="427"/>
      <c r="AK838" s="427"/>
      <c r="AL838" s="329"/>
      <c r="AM838" s="330"/>
      <c r="AN838" s="330"/>
      <c r="AO838" s="331"/>
      <c r="AP838" s="325"/>
      <c r="AQ838" s="325"/>
      <c r="AR838" s="325"/>
      <c r="AS838" s="325"/>
      <c r="AT838" s="325"/>
      <c r="AU838" s="325"/>
      <c r="AV838" s="325"/>
      <c r="AW838" s="325"/>
      <c r="AX838" s="325"/>
    </row>
    <row r="839" spans="1:50" ht="30" customHeight="1">
      <c r="A839" s="409">
        <v>2</v>
      </c>
      <c r="B839" s="409">
        <v>1</v>
      </c>
      <c r="C839" s="428" t="s">
        <v>640</v>
      </c>
      <c r="D839" s="423"/>
      <c r="E839" s="423"/>
      <c r="F839" s="423"/>
      <c r="G839" s="423"/>
      <c r="H839" s="423"/>
      <c r="I839" s="423"/>
      <c r="J839" s="424"/>
      <c r="K839" s="425"/>
      <c r="L839" s="425"/>
      <c r="M839" s="425"/>
      <c r="N839" s="425"/>
      <c r="O839" s="425"/>
      <c r="P839" s="429" t="s">
        <v>641</v>
      </c>
      <c r="Q839" s="321"/>
      <c r="R839" s="321"/>
      <c r="S839" s="321"/>
      <c r="T839" s="321"/>
      <c r="U839" s="321"/>
      <c r="V839" s="321"/>
      <c r="W839" s="321"/>
      <c r="X839" s="321"/>
      <c r="Y839" s="322">
        <v>0.3</v>
      </c>
      <c r="Z839" s="323"/>
      <c r="AA839" s="323"/>
      <c r="AB839" s="324"/>
      <c r="AC839" s="332" t="s">
        <v>384</v>
      </c>
      <c r="AD839" s="333"/>
      <c r="AE839" s="333"/>
      <c r="AF839" s="333"/>
      <c r="AG839" s="333"/>
      <c r="AH839" s="426">
        <v>5</v>
      </c>
      <c r="AI839" s="427"/>
      <c r="AJ839" s="427"/>
      <c r="AK839" s="427"/>
      <c r="AL839" s="329"/>
      <c r="AM839" s="330"/>
      <c r="AN839" s="330"/>
      <c r="AO839" s="331"/>
      <c r="AP839" s="325"/>
      <c r="AQ839" s="325"/>
      <c r="AR839" s="325"/>
      <c r="AS839" s="325"/>
      <c r="AT839" s="325"/>
      <c r="AU839" s="325"/>
      <c r="AV839" s="325"/>
      <c r="AW839" s="325"/>
      <c r="AX839" s="325"/>
    </row>
    <row r="840" spans="1:50" ht="30" customHeight="1">
      <c r="A840" s="409">
        <v>3</v>
      </c>
      <c r="B840" s="409">
        <v>1</v>
      </c>
      <c r="C840" s="428" t="s">
        <v>642</v>
      </c>
      <c r="D840" s="423"/>
      <c r="E840" s="423"/>
      <c r="F840" s="423"/>
      <c r="G840" s="423"/>
      <c r="H840" s="423"/>
      <c r="I840" s="423"/>
      <c r="J840" s="424"/>
      <c r="K840" s="425"/>
      <c r="L840" s="425"/>
      <c r="M840" s="425"/>
      <c r="N840" s="425"/>
      <c r="O840" s="425"/>
      <c r="P840" s="429" t="s">
        <v>639</v>
      </c>
      <c r="Q840" s="321"/>
      <c r="R840" s="321"/>
      <c r="S840" s="321"/>
      <c r="T840" s="321"/>
      <c r="U840" s="321"/>
      <c r="V840" s="321"/>
      <c r="W840" s="321"/>
      <c r="X840" s="321"/>
      <c r="Y840" s="322">
        <v>0.2</v>
      </c>
      <c r="Z840" s="323"/>
      <c r="AA840" s="323"/>
      <c r="AB840" s="324"/>
      <c r="AC840" s="332" t="s">
        <v>384</v>
      </c>
      <c r="AD840" s="333"/>
      <c r="AE840" s="333"/>
      <c r="AF840" s="333"/>
      <c r="AG840" s="333"/>
      <c r="AH840" s="327">
        <v>3</v>
      </c>
      <c r="AI840" s="328"/>
      <c r="AJ840" s="328"/>
      <c r="AK840" s="328"/>
      <c r="AL840" s="329"/>
      <c r="AM840" s="330"/>
      <c r="AN840" s="330"/>
      <c r="AO840" s="331"/>
      <c r="AP840" s="325"/>
      <c r="AQ840" s="325"/>
      <c r="AR840" s="325"/>
      <c r="AS840" s="325"/>
      <c r="AT840" s="325"/>
      <c r="AU840" s="325"/>
      <c r="AV840" s="325"/>
      <c r="AW840" s="325"/>
      <c r="AX840" s="325"/>
    </row>
    <row r="841" spans="1:50" ht="0.75" customHeight="1">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0.75" hidden="1" customHeight="1">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c r="A871" s="409">
        <v>1</v>
      </c>
      <c r="B871" s="409">
        <v>1</v>
      </c>
      <c r="C871" s="428" t="s">
        <v>643</v>
      </c>
      <c r="D871" s="423"/>
      <c r="E871" s="423"/>
      <c r="F871" s="423"/>
      <c r="G871" s="423"/>
      <c r="H871" s="423"/>
      <c r="I871" s="423"/>
      <c r="J871" s="424"/>
      <c r="K871" s="425"/>
      <c r="L871" s="425"/>
      <c r="M871" s="425"/>
      <c r="N871" s="425"/>
      <c r="O871" s="425"/>
      <c r="P871" s="429" t="s">
        <v>644</v>
      </c>
      <c r="Q871" s="321"/>
      <c r="R871" s="321"/>
      <c r="S871" s="321"/>
      <c r="T871" s="321"/>
      <c r="U871" s="321"/>
      <c r="V871" s="321"/>
      <c r="W871" s="321"/>
      <c r="X871" s="321"/>
      <c r="Y871" s="322">
        <v>4.5999999999999996</v>
      </c>
      <c r="Z871" s="323"/>
      <c r="AA871" s="323"/>
      <c r="AB871" s="324"/>
      <c r="AC871" s="332" t="s">
        <v>378</v>
      </c>
      <c r="AD871" s="333"/>
      <c r="AE871" s="333"/>
      <c r="AF871" s="333"/>
      <c r="AG871" s="333"/>
      <c r="AH871" s="426">
        <v>1</v>
      </c>
      <c r="AI871" s="427"/>
      <c r="AJ871" s="427"/>
      <c r="AK871" s="427"/>
      <c r="AL871" s="329"/>
      <c r="AM871" s="330"/>
      <c r="AN871" s="330"/>
      <c r="AO871" s="331"/>
      <c r="AP871" s="325"/>
      <c r="AQ871" s="325"/>
      <c r="AR871" s="325"/>
      <c r="AS871" s="325"/>
      <c r="AT871" s="325"/>
      <c r="AU871" s="325"/>
      <c r="AV871" s="325"/>
      <c r="AW871" s="325"/>
      <c r="AX871" s="325"/>
    </row>
    <row r="872" spans="1:50" ht="30" customHeight="1">
      <c r="A872" s="409">
        <v>2</v>
      </c>
      <c r="B872" s="409">
        <v>1</v>
      </c>
      <c r="C872" s="428" t="s">
        <v>645</v>
      </c>
      <c r="D872" s="423"/>
      <c r="E872" s="423"/>
      <c r="F872" s="423"/>
      <c r="G872" s="423"/>
      <c r="H872" s="423"/>
      <c r="I872" s="423"/>
      <c r="J872" s="424"/>
      <c r="K872" s="425"/>
      <c r="L872" s="425"/>
      <c r="M872" s="425"/>
      <c r="N872" s="425"/>
      <c r="O872" s="425"/>
      <c r="P872" s="429" t="s">
        <v>625</v>
      </c>
      <c r="Q872" s="321"/>
      <c r="R872" s="321"/>
      <c r="S872" s="321"/>
      <c r="T872" s="321"/>
      <c r="U872" s="321"/>
      <c r="V872" s="321"/>
      <c r="W872" s="321"/>
      <c r="X872" s="321"/>
      <c r="Y872" s="322">
        <v>2.9</v>
      </c>
      <c r="Z872" s="323"/>
      <c r="AA872" s="323"/>
      <c r="AB872" s="324"/>
      <c r="AC872" s="332" t="s">
        <v>385</v>
      </c>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customHeight="1">
      <c r="A873" s="409">
        <v>3</v>
      </c>
      <c r="B873" s="409">
        <v>1</v>
      </c>
      <c r="C873" s="428" t="s">
        <v>646</v>
      </c>
      <c r="D873" s="423"/>
      <c r="E873" s="423"/>
      <c r="F873" s="423"/>
      <c r="G873" s="423"/>
      <c r="H873" s="423"/>
      <c r="I873" s="423"/>
      <c r="J873" s="424"/>
      <c r="K873" s="425"/>
      <c r="L873" s="425"/>
      <c r="M873" s="425"/>
      <c r="N873" s="425"/>
      <c r="O873" s="425"/>
      <c r="P873" s="429" t="s">
        <v>647</v>
      </c>
      <c r="Q873" s="321"/>
      <c r="R873" s="321"/>
      <c r="S873" s="321"/>
      <c r="T873" s="321"/>
      <c r="U873" s="321"/>
      <c r="V873" s="321"/>
      <c r="W873" s="321"/>
      <c r="X873" s="321"/>
      <c r="Y873" s="322">
        <v>1.4</v>
      </c>
      <c r="Z873" s="323"/>
      <c r="AA873" s="323"/>
      <c r="AB873" s="324"/>
      <c r="AC873" s="332" t="s">
        <v>384</v>
      </c>
      <c r="AD873" s="332"/>
      <c r="AE873" s="332"/>
      <c r="AF873" s="332"/>
      <c r="AG873" s="332"/>
      <c r="AH873" s="327">
        <v>3</v>
      </c>
      <c r="AI873" s="328"/>
      <c r="AJ873" s="328"/>
      <c r="AK873" s="328"/>
      <c r="AL873" s="329"/>
      <c r="AM873" s="330"/>
      <c r="AN873" s="330"/>
      <c r="AO873" s="331"/>
      <c r="AP873" s="325"/>
      <c r="AQ873" s="325"/>
      <c r="AR873" s="325"/>
      <c r="AS873" s="325"/>
      <c r="AT873" s="325"/>
      <c r="AU873" s="325"/>
      <c r="AV873" s="325"/>
      <c r="AW873" s="325"/>
      <c r="AX873" s="325"/>
    </row>
    <row r="874" spans="1:50" ht="30" customHeight="1">
      <c r="A874" s="409">
        <v>4</v>
      </c>
      <c r="B874" s="409">
        <v>1</v>
      </c>
      <c r="C874" s="428" t="s">
        <v>648</v>
      </c>
      <c r="D874" s="423"/>
      <c r="E874" s="423"/>
      <c r="F874" s="423"/>
      <c r="G874" s="423"/>
      <c r="H874" s="423"/>
      <c r="I874" s="423"/>
      <c r="J874" s="424"/>
      <c r="K874" s="425"/>
      <c r="L874" s="425"/>
      <c r="M874" s="425"/>
      <c r="N874" s="425"/>
      <c r="O874" s="425"/>
      <c r="P874" s="429" t="s">
        <v>649</v>
      </c>
      <c r="Q874" s="321"/>
      <c r="R874" s="321"/>
      <c r="S874" s="321"/>
      <c r="T874" s="321"/>
      <c r="U874" s="321"/>
      <c r="V874" s="321"/>
      <c r="W874" s="321"/>
      <c r="X874" s="321"/>
      <c r="Y874" s="322">
        <v>1.1000000000000001</v>
      </c>
      <c r="Z874" s="323"/>
      <c r="AA874" s="323"/>
      <c r="AB874" s="324"/>
      <c r="AC874" s="332" t="s">
        <v>378</v>
      </c>
      <c r="AD874" s="332"/>
      <c r="AE874" s="332"/>
      <c r="AF874" s="332"/>
      <c r="AG874" s="332"/>
      <c r="AH874" s="327">
        <v>2</v>
      </c>
      <c r="AI874" s="328"/>
      <c r="AJ874" s="328"/>
      <c r="AK874" s="328"/>
      <c r="AL874" s="329"/>
      <c r="AM874" s="330"/>
      <c r="AN874" s="330"/>
      <c r="AO874" s="331"/>
      <c r="AP874" s="325"/>
      <c r="AQ874" s="325"/>
      <c r="AR874" s="325"/>
      <c r="AS874" s="325"/>
      <c r="AT874" s="325"/>
      <c r="AU874" s="325"/>
      <c r="AV874" s="325"/>
      <c r="AW874" s="325"/>
      <c r="AX874" s="325"/>
    </row>
    <row r="875" spans="1:50" ht="30" customHeight="1">
      <c r="A875" s="409">
        <v>5</v>
      </c>
      <c r="B875" s="409">
        <v>1</v>
      </c>
      <c r="C875" s="428" t="s">
        <v>650</v>
      </c>
      <c r="D875" s="423"/>
      <c r="E875" s="423"/>
      <c r="F875" s="423"/>
      <c r="G875" s="423"/>
      <c r="H875" s="423"/>
      <c r="I875" s="423"/>
      <c r="J875" s="424"/>
      <c r="K875" s="425"/>
      <c r="L875" s="425"/>
      <c r="M875" s="425"/>
      <c r="N875" s="425"/>
      <c r="O875" s="425"/>
      <c r="P875" s="429" t="s">
        <v>651</v>
      </c>
      <c r="Q875" s="321"/>
      <c r="R875" s="321"/>
      <c r="S875" s="321"/>
      <c r="T875" s="321"/>
      <c r="U875" s="321"/>
      <c r="V875" s="321"/>
      <c r="W875" s="321"/>
      <c r="X875" s="321"/>
      <c r="Y875" s="322">
        <v>0.6</v>
      </c>
      <c r="Z875" s="323"/>
      <c r="AA875" s="323"/>
      <c r="AB875" s="324"/>
      <c r="AC875" s="326" t="s">
        <v>384</v>
      </c>
      <c r="AD875" s="326"/>
      <c r="AE875" s="326"/>
      <c r="AF875" s="326"/>
      <c r="AG875" s="326"/>
      <c r="AH875" s="327">
        <v>3</v>
      </c>
      <c r="AI875" s="328"/>
      <c r="AJ875" s="328"/>
      <c r="AK875" s="328"/>
      <c r="AL875" s="329"/>
      <c r="AM875" s="330"/>
      <c r="AN875" s="330"/>
      <c r="AO875" s="331"/>
      <c r="AP875" s="325"/>
      <c r="AQ875" s="325"/>
      <c r="AR875" s="325"/>
      <c r="AS875" s="325"/>
      <c r="AT875" s="325"/>
      <c r="AU875" s="325"/>
      <c r="AV875" s="325"/>
      <c r="AW875" s="325"/>
      <c r="AX875" s="325"/>
    </row>
    <row r="876" spans="1:50" ht="30" customHeight="1">
      <c r="A876" s="409">
        <v>6</v>
      </c>
      <c r="B876" s="409">
        <v>1</v>
      </c>
      <c r="C876" s="428" t="s">
        <v>652</v>
      </c>
      <c r="D876" s="423"/>
      <c r="E876" s="423"/>
      <c r="F876" s="423"/>
      <c r="G876" s="423"/>
      <c r="H876" s="423"/>
      <c r="I876" s="423"/>
      <c r="J876" s="424"/>
      <c r="K876" s="425"/>
      <c r="L876" s="425"/>
      <c r="M876" s="425"/>
      <c r="N876" s="425"/>
      <c r="O876" s="425"/>
      <c r="P876" s="429" t="s">
        <v>653</v>
      </c>
      <c r="Q876" s="321"/>
      <c r="R876" s="321"/>
      <c r="S876" s="321"/>
      <c r="T876" s="321"/>
      <c r="U876" s="321"/>
      <c r="V876" s="321"/>
      <c r="W876" s="321"/>
      <c r="X876" s="321"/>
      <c r="Y876" s="322">
        <v>0.5</v>
      </c>
      <c r="Z876" s="323"/>
      <c r="AA876" s="323"/>
      <c r="AB876" s="324"/>
      <c r="AC876" s="326" t="s">
        <v>384</v>
      </c>
      <c r="AD876" s="326"/>
      <c r="AE876" s="326"/>
      <c r="AF876" s="326"/>
      <c r="AG876" s="326"/>
      <c r="AH876" s="327">
        <v>2</v>
      </c>
      <c r="AI876" s="328"/>
      <c r="AJ876" s="328"/>
      <c r="AK876" s="328"/>
      <c r="AL876" s="329"/>
      <c r="AM876" s="330"/>
      <c r="AN876" s="330"/>
      <c r="AO876" s="331"/>
      <c r="AP876" s="325"/>
      <c r="AQ876" s="325"/>
      <c r="AR876" s="325"/>
      <c r="AS876" s="325"/>
      <c r="AT876" s="325"/>
      <c r="AU876" s="325"/>
      <c r="AV876" s="325"/>
      <c r="AW876" s="325"/>
      <c r="AX876" s="325"/>
    </row>
    <row r="877" spans="1:50" ht="30" customHeight="1">
      <c r="A877" s="409">
        <v>7</v>
      </c>
      <c r="B877" s="409">
        <v>1</v>
      </c>
      <c r="C877" s="428" t="s">
        <v>654</v>
      </c>
      <c r="D877" s="423"/>
      <c r="E877" s="423"/>
      <c r="F877" s="423"/>
      <c r="G877" s="423"/>
      <c r="H877" s="423"/>
      <c r="I877" s="423"/>
      <c r="J877" s="424"/>
      <c r="K877" s="425"/>
      <c r="L877" s="425"/>
      <c r="M877" s="425"/>
      <c r="N877" s="425"/>
      <c r="O877" s="425"/>
      <c r="P877" s="429" t="s">
        <v>655</v>
      </c>
      <c r="Q877" s="321"/>
      <c r="R877" s="321"/>
      <c r="S877" s="321"/>
      <c r="T877" s="321"/>
      <c r="U877" s="321"/>
      <c r="V877" s="321"/>
      <c r="W877" s="321"/>
      <c r="X877" s="321"/>
      <c r="Y877" s="322">
        <v>0.4</v>
      </c>
      <c r="Z877" s="323"/>
      <c r="AA877" s="323"/>
      <c r="AB877" s="324"/>
      <c r="AC877" s="326" t="s">
        <v>385</v>
      </c>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c r="A878" s="409">
        <v>8</v>
      </c>
      <c r="B878" s="409">
        <v>1</v>
      </c>
      <c r="C878" s="428" t="s">
        <v>656</v>
      </c>
      <c r="D878" s="423"/>
      <c r="E878" s="423"/>
      <c r="F878" s="423"/>
      <c r="G878" s="423"/>
      <c r="H878" s="423"/>
      <c r="I878" s="423"/>
      <c r="J878" s="424"/>
      <c r="K878" s="425"/>
      <c r="L878" s="425"/>
      <c r="M878" s="425"/>
      <c r="N878" s="425"/>
      <c r="O878" s="425"/>
      <c r="P878" s="429" t="s">
        <v>657</v>
      </c>
      <c r="Q878" s="321"/>
      <c r="R878" s="321"/>
      <c r="S878" s="321"/>
      <c r="T878" s="321"/>
      <c r="U878" s="321"/>
      <c r="V878" s="321"/>
      <c r="W878" s="321"/>
      <c r="X878" s="321"/>
      <c r="Y878" s="322">
        <v>0.3</v>
      </c>
      <c r="Z878" s="323"/>
      <c r="AA878" s="323"/>
      <c r="AB878" s="324"/>
      <c r="AC878" s="326" t="s">
        <v>384</v>
      </c>
      <c r="AD878" s="326"/>
      <c r="AE878" s="326"/>
      <c r="AF878" s="326"/>
      <c r="AG878" s="326"/>
      <c r="AH878" s="327">
        <v>2</v>
      </c>
      <c r="AI878" s="328"/>
      <c r="AJ878" s="328"/>
      <c r="AK878" s="328"/>
      <c r="AL878" s="329"/>
      <c r="AM878" s="330"/>
      <c r="AN878" s="330"/>
      <c r="AO878" s="331"/>
      <c r="AP878" s="325"/>
      <c r="AQ878" s="325"/>
      <c r="AR878" s="325"/>
      <c r="AS878" s="325"/>
      <c r="AT878" s="325"/>
      <c r="AU878" s="325"/>
      <c r="AV878" s="325"/>
      <c r="AW878" s="325"/>
      <c r="AX878" s="325"/>
    </row>
    <row r="879" spans="1:50" ht="30" customHeight="1">
      <c r="A879" s="409">
        <v>9</v>
      </c>
      <c r="B879" s="409">
        <v>1</v>
      </c>
      <c r="C879" s="428" t="s">
        <v>658</v>
      </c>
      <c r="D879" s="423"/>
      <c r="E879" s="423"/>
      <c r="F879" s="423"/>
      <c r="G879" s="423"/>
      <c r="H879" s="423"/>
      <c r="I879" s="423"/>
      <c r="J879" s="424"/>
      <c r="K879" s="425"/>
      <c r="L879" s="425"/>
      <c r="M879" s="425"/>
      <c r="N879" s="425"/>
      <c r="O879" s="425"/>
      <c r="P879" s="429" t="s">
        <v>659</v>
      </c>
      <c r="Q879" s="321"/>
      <c r="R879" s="321"/>
      <c r="S879" s="321"/>
      <c r="T879" s="321"/>
      <c r="U879" s="321"/>
      <c r="V879" s="321"/>
      <c r="W879" s="321"/>
      <c r="X879" s="321"/>
      <c r="Y879" s="322">
        <v>0.1</v>
      </c>
      <c r="Z879" s="323"/>
      <c r="AA879" s="323"/>
      <c r="AB879" s="324"/>
      <c r="AC879" s="326" t="s">
        <v>385</v>
      </c>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c r="A880" s="409">
        <v>10</v>
      </c>
      <c r="B880" s="409">
        <v>1</v>
      </c>
      <c r="C880" s="428" t="s">
        <v>660</v>
      </c>
      <c r="D880" s="423"/>
      <c r="E880" s="423"/>
      <c r="F880" s="423"/>
      <c r="G880" s="423"/>
      <c r="H880" s="423"/>
      <c r="I880" s="423"/>
      <c r="J880" s="424"/>
      <c r="K880" s="425"/>
      <c r="L880" s="425"/>
      <c r="M880" s="425"/>
      <c r="N880" s="425"/>
      <c r="O880" s="425"/>
      <c r="P880" s="429" t="s">
        <v>661</v>
      </c>
      <c r="Q880" s="321"/>
      <c r="R880" s="321"/>
      <c r="S880" s="321"/>
      <c r="T880" s="321"/>
      <c r="U880" s="321"/>
      <c r="V880" s="321"/>
      <c r="W880" s="321"/>
      <c r="X880" s="321"/>
      <c r="Y880" s="322">
        <v>0.1</v>
      </c>
      <c r="Z880" s="323"/>
      <c r="AA880" s="323"/>
      <c r="AB880" s="324"/>
      <c r="AC880" s="326" t="s">
        <v>385</v>
      </c>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customHeight="1">
      <c r="A904" s="409">
        <v>1</v>
      </c>
      <c r="B904" s="409">
        <v>1</v>
      </c>
      <c r="C904" s="428" t="s">
        <v>662</v>
      </c>
      <c r="D904" s="423"/>
      <c r="E904" s="423"/>
      <c r="F904" s="423"/>
      <c r="G904" s="423"/>
      <c r="H904" s="423"/>
      <c r="I904" s="423"/>
      <c r="J904" s="424"/>
      <c r="K904" s="425"/>
      <c r="L904" s="425"/>
      <c r="M904" s="425"/>
      <c r="N904" s="425"/>
      <c r="O904" s="425"/>
      <c r="P904" s="429" t="s">
        <v>664</v>
      </c>
      <c r="Q904" s="321"/>
      <c r="R904" s="321"/>
      <c r="S904" s="321"/>
      <c r="T904" s="321"/>
      <c r="U904" s="321"/>
      <c r="V904" s="321"/>
      <c r="W904" s="321"/>
      <c r="X904" s="321"/>
      <c r="Y904" s="322">
        <v>0.8</v>
      </c>
      <c r="Z904" s="323"/>
      <c r="AA904" s="323"/>
      <c r="AB904" s="324"/>
      <c r="AC904" s="332" t="s">
        <v>80</v>
      </c>
      <c r="AD904" s="333"/>
      <c r="AE904" s="333"/>
      <c r="AF904" s="333"/>
      <c r="AG904" s="333"/>
      <c r="AH904" s="426"/>
      <c r="AI904" s="427"/>
      <c r="AJ904" s="427"/>
      <c r="AK904" s="427"/>
      <c r="AL904" s="329"/>
      <c r="AM904" s="330"/>
      <c r="AN904" s="330"/>
      <c r="AO904" s="331"/>
      <c r="AP904" s="325"/>
      <c r="AQ904" s="325"/>
      <c r="AR904" s="325"/>
      <c r="AS904" s="325"/>
      <c r="AT904" s="325"/>
      <c r="AU904" s="325"/>
      <c r="AV904" s="325"/>
      <c r="AW904" s="325"/>
      <c r="AX904" s="325"/>
    </row>
    <row r="905" spans="1:50" ht="30" customHeight="1">
      <c r="A905" s="409">
        <v>2</v>
      </c>
      <c r="B905" s="409">
        <v>1</v>
      </c>
      <c r="C905" s="428" t="s">
        <v>663</v>
      </c>
      <c r="D905" s="423"/>
      <c r="E905" s="423"/>
      <c r="F905" s="423"/>
      <c r="G905" s="423"/>
      <c r="H905" s="423"/>
      <c r="I905" s="423"/>
      <c r="J905" s="424"/>
      <c r="K905" s="425"/>
      <c r="L905" s="425"/>
      <c r="M905" s="425"/>
      <c r="N905" s="425"/>
      <c r="O905" s="425"/>
      <c r="P905" s="429" t="s">
        <v>664</v>
      </c>
      <c r="Q905" s="321"/>
      <c r="R905" s="321"/>
      <c r="S905" s="321"/>
      <c r="T905" s="321"/>
      <c r="U905" s="321"/>
      <c r="V905" s="321"/>
      <c r="W905" s="321"/>
      <c r="X905" s="321"/>
      <c r="Y905" s="322">
        <v>1.7</v>
      </c>
      <c r="Z905" s="323"/>
      <c r="AA905" s="323"/>
      <c r="AB905" s="324"/>
      <c r="AC905" s="332" t="s">
        <v>80</v>
      </c>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customHeight="1">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0.75" customHeight="1">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0.75" customHeight="1">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customHeight="1">
      <c r="A937" s="409">
        <v>1</v>
      </c>
      <c r="B937" s="409">
        <v>1</v>
      </c>
      <c r="C937" s="428" t="s">
        <v>665</v>
      </c>
      <c r="D937" s="423"/>
      <c r="E937" s="423"/>
      <c r="F937" s="423"/>
      <c r="G937" s="423"/>
      <c r="H937" s="423"/>
      <c r="I937" s="423"/>
      <c r="J937" s="424"/>
      <c r="K937" s="425"/>
      <c r="L937" s="425"/>
      <c r="M937" s="425"/>
      <c r="N937" s="425"/>
      <c r="O937" s="425"/>
      <c r="P937" s="429" t="s">
        <v>670</v>
      </c>
      <c r="Q937" s="321"/>
      <c r="R937" s="321"/>
      <c r="S937" s="321"/>
      <c r="T937" s="321"/>
      <c r="U937" s="321"/>
      <c r="V937" s="321"/>
      <c r="W937" s="321"/>
      <c r="X937" s="321"/>
      <c r="Y937" s="322">
        <v>9.6</v>
      </c>
      <c r="Z937" s="323"/>
      <c r="AA937" s="323"/>
      <c r="AB937" s="324"/>
      <c r="AC937" s="332" t="s">
        <v>385</v>
      </c>
      <c r="AD937" s="333"/>
      <c r="AE937" s="333"/>
      <c r="AF937" s="333"/>
      <c r="AG937" s="333"/>
      <c r="AH937" s="426"/>
      <c r="AI937" s="427"/>
      <c r="AJ937" s="427"/>
      <c r="AK937" s="427"/>
      <c r="AL937" s="329"/>
      <c r="AM937" s="330"/>
      <c r="AN937" s="330"/>
      <c r="AO937" s="331"/>
      <c r="AP937" s="325"/>
      <c r="AQ937" s="325"/>
      <c r="AR937" s="325"/>
      <c r="AS937" s="325"/>
      <c r="AT937" s="325"/>
      <c r="AU937" s="325"/>
      <c r="AV937" s="325"/>
      <c r="AW937" s="325"/>
      <c r="AX937" s="325"/>
    </row>
    <row r="938" spans="1:50" ht="30" customHeight="1">
      <c r="A938" s="409">
        <v>2</v>
      </c>
      <c r="B938" s="409">
        <v>1</v>
      </c>
      <c r="C938" s="428" t="s">
        <v>666</v>
      </c>
      <c r="D938" s="423"/>
      <c r="E938" s="423"/>
      <c r="F938" s="423"/>
      <c r="G938" s="423"/>
      <c r="H938" s="423"/>
      <c r="I938" s="423"/>
      <c r="J938" s="424"/>
      <c r="K938" s="425"/>
      <c r="L938" s="425"/>
      <c r="M938" s="425"/>
      <c r="N938" s="425"/>
      <c r="O938" s="425"/>
      <c r="P938" s="429" t="s">
        <v>670</v>
      </c>
      <c r="Q938" s="321"/>
      <c r="R938" s="321"/>
      <c r="S938" s="321"/>
      <c r="T938" s="321"/>
      <c r="U938" s="321"/>
      <c r="V938" s="321"/>
      <c r="W938" s="321"/>
      <c r="X938" s="321"/>
      <c r="Y938" s="322">
        <v>8.5</v>
      </c>
      <c r="Z938" s="323"/>
      <c r="AA938" s="323"/>
      <c r="AB938" s="324"/>
      <c r="AC938" s="332" t="s">
        <v>385</v>
      </c>
      <c r="AD938" s="333"/>
      <c r="AE938" s="333"/>
      <c r="AF938" s="333"/>
      <c r="AG938" s="333"/>
      <c r="AH938" s="426"/>
      <c r="AI938" s="427"/>
      <c r="AJ938" s="427"/>
      <c r="AK938" s="427"/>
      <c r="AL938" s="329"/>
      <c r="AM938" s="330"/>
      <c r="AN938" s="330"/>
      <c r="AO938" s="331"/>
      <c r="AP938" s="325"/>
      <c r="AQ938" s="325"/>
      <c r="AR938" s="325"/>
      <c r="AS938" s="325"/>
      <c r="AT938" s="325"/>
      <c r="AU938" s="325"/>
      <c r="AV938" s="325"/>
      <c r="AW938" s="325"/>
      <c r="AX938" s="325"/>
    </row>
    <row r="939" spans="1:50" ht="30" customHeight="1">
      <c r="A939" s="409">
        <v>3</v>
      </c>
      <c r="B939" s="409">
        <v>1</v>
      </c>
      <c r="C939" s="428" t="s">
        <v>667</v>
      </c>
      <c r="D939" s="423"/>
      <c r="E939" s="423"/>
      <c r="F939" s="423"/>
      <c r="G939" s="423"/>
      <c r="H939" s="423"/>
      <c r="I939" s="423"/>
      <c r="J939" s="424"/>
      <c r="K939" s="425"/>
      <c r="L939" s="425"/>
      <c r="M939" s="425"/>
      <c r="N939" s="425"/>
      <c r="O939" s="425"/>
      <c r="P939" s="429" t="s">
        <v>670</v>
      </c>
      <c r="Q939" s="321"/>
      <c r="R939" s="321"/>
      <c r="S939" s="321"/>
      <c r="T939" s="321"/>
      <c r="U939" s="321"/>
      <c r="V939" s="321"/>
      <c r="W939" s="321"/>
      <c r="X939" s="321"/>
      <c r="Y939" s="322">
        <v>4.8</v>
      </c>
      <c r="Z939" s="323"/>
      <c r="AA939" s="323"/>
      <c r="AB939" s="324"/>
      <c r="AC939" s="332" t="s">
        <v>385</v>
      </c>
      <c r="AD939" s="333"/>
      <c r="AE939" s="333"/>
      <c r="AF939" s="333"/>
      <c r="AG939" s="333"/>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c r="A940" s="409">
        <v>4</v>
      </c>
      <c r="B940" s="409">
        <v>1</v>
      </c>
      <c r="C940" s="428" t="s">
        <v>668</v>
      </c>
      <c r="D940" s="423"/>
      <c r="E940" s="423"/>
      <c r="F940" s="423"/>
      <c r="G940" s="423"/>
      <c r="H940" s="423"/>
      <c r="I940" s="423"/>
      <c r="J940" s="424"/>
      <c r="K940" s="425"/>
      <c r="L940" s="425"/>
      <c r="M940" s="425"/>
      <c r="N940" s="425"/>
      <c r="O940" s="425"/>
      <c r="P940" s="429" t="s">
        <v>670</v>
      </c>
      <c r="Q940" s="321"/>
      <c r="R940" s="321"/>
      <c r="S940" s="321"/>
      <c r="T940" s="321"/>
      <c r="U940" s="321"/>
      <c r="V940" s="321"/>
      <c r="W940" s="321"/>
      <c r="X940" s="321"/>
      <c r="Y940" s="322">
        <v>3.7</v>
      </c>
      <c r="Z940" s="323"/>
      <c r="AA940" s="323"/>
      <c r="AB940" s="324"/>
      <c r="AC940" s="332" t="s">
        <v>385</v>
      </c>
      <c r="AD940" s="333"/>
      <c r="AE940" s="333"/>
      <c r="AF940" s="333"/>
      <c r="AG940" s="333"/>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c r="A941" s="409">
        <v>5</v>
      </c>
      <c r="B941" s="409">
        <v>1</v>
      </c>
      <c r="C941" s="428" t="s">
        <v>669</v>
      </c>
      <c r="D941" s="423"/>
      <c r="E941" s="423"/>
      <c r="F941" s="423"/>
      <c r="G941" s="423"/>
      <c r="H941" s="423"/>
      <c r="I941" s="423"/>
      <c r="J941" s="424"/>
      <c r="K941" s="425"/>
      <c r="L941" s="425"/>
      <c r="M941" s="425"/>
      <c r="N941" s="425"/>
      <c r="O941" s="425"/>
      <c r="P941" s="429" t="s">
        <v>670</v>
      </c>
      <c r="Q941" s="321"/>
      <c r="R941" s="321"/>
      <c r="S941" s="321"/>
      <c r="T941" s="321"/>
      <c r="U941" s="321"/>
      <c r="V941" s="321"/>
      <c r="W941" s="321"/>
      <c r="X941" s="321"/>
      <c r="Y941" s="322">
        <v>3.3</v>
      </c>
      <c r="Z941" s="323"/>
      <c r="AA941" s="323"/>
      <c r="AB941" s="324"/>
      <c r="AC941" s="332" t="s">
        <v>385</v>
      </c>
      <c r="AD941" s="333"/>
      <c r="AE941" s="333"/>
      <c r="AF941" s="333"/>
      <c r="AG941" s="333"/>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c r="A942" s="409">
        <v>6</v>
      </c>
      <c r="B942" s="409">
        <v>1</v>
      </c>
      <c r="C942" s="428" t="s">
        <v>671</v>
      </c>
      <c r="D942" s="423"/>
      <c r="E942" s="423"/>
      <c r="F942" s="423"/>
      <c r="G942" s="423"/>
      <c r="H942" s="423"/>
      <c r="I942" s="423"/>
      <c r="J942" s="424"/>
      <c r="K942" s="425"/>
      <c r="L942" s="425"/>
      <c r="M942" s="425"/>
      <c r="N942" s="425"/>
      <c r="O942" s="425"/>
      <c r="P942" s="429" t="s">
        <v>670</v>
      </c>
      <c r="Q942" s="321"/>
      <c r="R942" s="321"/>
      <c r="S942" s="321"/>
      <c r="T942" s="321"/>
      <c r="U942" s="321"/>
      <c r="V942" s="321"/>
      <c r="W942" s="321"/>
      <c r="X942" s="321"/>
      <c r="Y942" s="322">
        <v>2.7</v>
      </c>
      <c r="Z942" s="323"/>
      <c r="AA942" s="323"/>
      <c r="AB942" s="324"/>
      <c r="AC942" s="332" t="s">
        <v>385</v>
      </c>
      <c r="AD942" s="333"/>
      <c r="AE942" s="333"/>
      <c r="AF942" s="333"/>
      <c r="AG942" s="333"/>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c r="A943" s="409">
        <v>7</v>
      </c>
      <c r="B943" s="409">
        <v>1</v>
      </c>
      <c r="C943" s="428" t="s">
        <v>672</v>
      </c>
      <c r="D943" s="423"/>
      <c r="E943" s="423"/>
      <c r="F943" s="423"/>
      <c r="G943" s="423"/>
      <c r="H943" s="423"/>
      <c r="I943" s="423"/>
      <c r="J943" s="424"/>
      <c r="K943" s="425"/>
      <c r="L943" s="425"/>
      <c r="M943" s="425"/>
      <c r="N943" s="425"/>
      <c r="O943" s="425"/>
      <c r="P943" s="429" t="s">
        <v>670</v>
      </c>
      <c r="Q943" s="321"/>
      <c r="R943" s="321"/>
      <c r="S943" s="321"/>
      <c r="T943" s="321"/>
      <c r="U943" s="321"/>
      <c r="V943" s="321"/>
      <c r="W943" s="321"/>
      <c r="X943" s="321"/>
      <c r="Y943" s="322">
        <v>2.7</v>
      </c>
      <c r="Z943" s="323"/>
      <c r="AA943" s="323"/>
      <c r="AB943" s="324"/>
      <c r="AC943" s="332" t="s">
        <v>385</v>
      </c>
      <c r="AD943" s="333"/>
      <c r="AE943" s="333"/>
      <c r="AF943" s="333"/>
      <c r="AG943" s="333"/>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c r="A944" s="409">
        <v>8</v>
      </c>
      <c r="B944" s="409">
        <v>1</v>
      </c>
      <c r="C944" s="428" t="s">
        <v>673</v>
      </c>
      <c r="D944" s="423"/>
      <c r="E944" s="423"/>
      <c r="F944" s="423"/>
      <c r="G944" s="423"/>
      <c r="H944" s="423"/>
      <c r="I944" s="423"/>
      <c r="J944" s="424"/>
      <c r="K944" s="425"/>
      <c r="L944" s="425"/>
      <c r="M944" s="425"/>
      <c r="N944" s="425"/>
      <c r="O944" s="425"/>
      <c r="P944" s="429" t="s">
        <v>670</v>
      </c>
      <c r="Q944" s="321"/>
      <c r="R944" s="321"/>
      <c r="S944" s="321"/>
      <c r="T944" s="321"/>
      <c r="U944" s="321"/>
      <c r="V944" s="321"/>
      <c r="W944" s="321"/>
      <c r="X944" s="321"/>
      <c r="Y944" s="322">
        <v>2.4</v>
      </c>
      <c r="Z944" s="323"/>
      <c r="AA944" s="323"/>
      <c r="AB944" s="324"/>
      <c r="AC944" s="332" t="s">
        <v>385</v>
      </c>
      <c r="AD944" s="333"/>
      <c r="AE944" s="333"/>
      <c r="AF944" s="333"/>
      <c r="AG944" s="333"/>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c r="A945" s="409">
        <v>9</v>
      </c>
      <c r="B945" s="409">
        <v>1</v>
      </c>
      <c r="C945" s="428" t="s">
        <v>674</v>
      </c>
      <c r="D945" s="423"/>
      <c r="E945" s="423"/>
      <c r="F945" s="423"/>
      <c r="G945" s="423"/>
      <c r="H945" s="423"/>
      <c r="I945" s="423"/>
      <c r="J945" s="424"/>
      <c r="K945" s="425"/>
      <c r="L945" s="425"/>
      <c r="M945" s="425"/>
      <c r="N945" s="425"/>
      <c r="O945" s="425"/>
      <c r="P945" s="429" t="s">
        <v>670</v>
      </c>
      <c r="Q945" s="321"/>
      <c r="R945" s="321"/>
      <c r="S945" s="321"/>
      <c r="T945" s="321"/>
      <c r="U945" s="321"/>
      <c r="V945" s="321"/>
      <c r="W945" s="321"/>
      <c r="X945" s="321"/>
      <c r="Y945" s="322">
        <v>2.2999999999999998</v>
      </c>
      <c r="Z945" s="323"/>
      <c r="AA945" s="323"/>
      <c r="AB945" s="324"/>
      <c r="AC945" s="332" t="s">
        <v>385</v>
      </c>
      <c r="AD945" s="333"/>
      <c r="AE945" s="333"/>
      <c r="AF945" s="333"/>
      <c r="AG945" s="333"/>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c r="A946" s="409">
        <v>10</v>
      </c>
      <c r="B946" s="409">
        <v>1</v>
      </c>
      <c r="C946" s="428" t="s">
        <v>675</v>
      </c>
      <c r="D946" s="423"/>
      <c r="E946" s="423"/>
      <c r="F946" s="423"/>
      <c r="G946" s="423"/>
      <c r="H946" s="423"/>
      <c r="I946" s="423"/>
      <c r="J946" s="424"/>
      <c r="K946" s="425"/>
      <c r="L946" s="425"/>
      <c r="M946" s="425"/>
      <c r="N946" s="425"/>
      <c r="O946" s="425"/>
      <c r="P946" s="429" t="s">
        <v>670</v>
      </c>
      <c r="Q946" s="321"/>
      <c r="R946" s="321"/>
      <c r="S946" s="321"/>
      <c r="T946" s="321"/>
      <c r="U946" s="321"/>
      <c r="V946" s="321"/>
      <c r="W946" s="321"/>
      <c r="X946" s="321"/>
      <c r="Y946" s="322">
        <v>2.2000000000000002</v>
      </c>
      <c r="Z946" s="323"/>
      <c r="AA946" s="323"/>
      <c r="AB946" s="324"/>
      <c r="AC946" s="332" t="s">
        <v>385</v>
      </c>
      <c r="AD946" s="333"/>
      <c r="AE946" s="333"/>
      <c r="AF946" s="333"/>
      <c r="AG946" s="333"/>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0.75" hidden="1" customHeight="1">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customHeight="1">
      <c r="A970" s="409">
        <v>1</v>
      </c>
      <c r="B970" s="409">
        <v>1</v>
      </c>
      <c r="C970" s="428" t="s">
        <v>666</v>
      </c>
      <c r="D970" s="423"/>
      <c r="E970" s="423"/>
      <c r="F970" s="423"/>
      <c r="G970" s="423"/>
      <c r="H970" s="423"/>
      <c r="I970" s="423"/>
      <c r="J970" s="424"/>
      <c r="K970" s="425"/>
      <c r="L970" s="425"/>
      <c r="M970" s="425"/>
      <c r="N970" s="425"/>
      <c r="O970" s="425"/>
      <c r="P970" s="429" t="s">
        <v>676</v>
      </c>
      <c r="Q970" s="321"/>
      <c r="R970" s="321"/>
      <c r="S970" s="321"/>
      <c r="T970" s="321"/>
      <c r="U970" s="321"/>
      <c r="V970" s="321"/>
      <c r="W970" s="321"/>
      <c r="X970" s="321"/>
      <c r="Y970" s="322">
        <v>16.600000000000001</v>
      </c>
      <c r="Z970" s="323"/>
      <c r="AA970" s="323"/>
      <c r="AB970" s="324"/>
      <c r="AC970" s="332" t="s">
        <v>80</v>
      </c>
      <c r="AD970" s="333"/>
      <c r="AE970" s="333"/>
      <c r="AF970" s="333"/>
      <c r="AG970" s="333"/>
      <c r="AH970" s="426"/>
      <c r="AI970" s="427"/>
      <c r="AJ970" s="427"/>
      <c r="AK970" s="427"/>
      <c r="AL970" s="329"/>
      <c r="AM970" s="330"/>
      <c r="AN970" s="330"/>
      <c r="AO970" s="331"/>
      <c r="AP970" s="325"/>
      <c r="AQ970" s="325"/>
      <c r="AR970" s="325"/>
      <c r="AS970" s="325"/>
      <c r="AT970" s="325"/>
      <c r="AU970" s="325"/>
      <c r="AV970" s="325"/>
      <c r="AW970" s="325"/>
      <c r="AX970" s="325"/>
    </row>
    <row r="971" spans="1:50" ht="30" customHeight="1">
      <c r="A971" s="409">
        <v>2</v>
      </c>
      <c r="B971" s="409">
        <v>1</v>
      </c>
      <c r="C971" s="428" t="s">
        <v>677</v>
      </c>
      <c r="D971" s="423"/>
      <c r="E971" s="423"/>
      <c r="F971" s="423"/>
      <c r="G971" s="423"/>
      <c r="H971" s="423"/>
      <c r="I971" s="423"/>
      <c r="J971" s="424"/>
      <c r="K971" s="425"/>
      <c r="L971" s="425"/>
      <c r="M971" s="425"/>
      <c r="N971" s="425"/>
      <c r="O971" s="425"/>
      <c r="P971" s="429" t="s">
        <v>676</v>
      </c>
      <c r="Q971" s="321"/>
      <c r="R971" s="321"/>
      <c r="S971" s="321"/>
      <c r="T971" s="321"/>
      <c r="U971" s="321"/>
      <c r="V971" s="321"/>
      <c r="W971" s="321"/>
      <c r="X971" s="321"/>
      <c r="Y971" s="322">
        <v>14.1</v>
      </c>
      <c r="Z971" s="323"/>
      <c r="AA971" s="323"/>
      <c r="AB971" s="324"/>
      <c r="AC971" s="332" t="s">
        <v>80</v>
      </c>
      <c r="AD971" s="333"/>
      <c r="AE971" s="333"/>
      <c r="AF971" s="333"/>
      <c r="AG971" s="333"/>
      <c r="AH971" s="426"/>
      <c r="AI971" s="427"/>
      <c r="AJ971" s="427"/>
      <c r="AK971" s="427"/>
      <c r="AL971" s="329"/>
      <c r="AM971" s="330"/>
      <c r="AN971" s="330"/>
      <c r="AO971" s="331"/>
      <c r="AP971" s="325"/>
      <c r="AQ971" s="325"/>
      <c r="AR971" s="325"/>
      <c r="AS971" s="325"/>
      <c r="AT971" s="325"/>
      <c r="AU971" s="325"/>
      <c r="AV971" s="325"/>
      <c r="AW971" s="325"/>
      <c r="AX971" s="325"/>
    </row>
    <row r="972" spans="1:50" ht="30" customHeight="1">
      <c r="A972" s="409">
        <v>3</v>
      </c>
      <c r="B972" s="409">
        <v>1</v>
      </c>
      <c r="C972" s="428" t="s">
        <v>678</v>
      </c>
      <c r="D972" s="423"/>
      <c r="E972" s="423"/>
      <c r="F972" s="423"/>
      <c r="G972" s="423"/>
      <c r="H972" s="423"/>
      <c r="I972" s="423"/>
      <c r="J972" s="424"/>
      <c r="K972" s="425"/>
      <c r="L972" s="425"/>
      <c r="M972" s="425"/>
      <c r="N972" s="425"/>
      <c r="O972" s="425"/>
      <c r="P972" s="429" t="s">
        <v>676</v>
      </c>
      <c r="Q972" s="321"/>
      <c r="R972" s="321"/>
      <c r="S972" s="321"/>
      <c r="T972" s="321"/>
      <c r="U972" s="321"/>
      <c r="V972" s="321"/>
      <c r="W972" s="321"/>
      <c r="X972" s="321"/>
      <c r="Y972" s="322">
        <v>9.8000000000000007</v>
      </c>
      <c r="Z972" s="323"/>
      <c r="AA972" s="323"/>
      <c r="AB972" s="324"/>
      <c r="AC972" s="332" t="s">
        <v>80</v>
      </c>
      <c r="AD972" s="333"/>
      <c r="AE972" s="333"/>
      <c r="AF972" s="333"/>
      <c r="AG972" s="333"/>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c r="A973" s="409">
        <v>4</v>
      </c>
      <c r="B973" s="409">
        <v>1</v>
      </c>
      <c r="C973" s="428" t="s">
        <v>668</v>
      </c>
      <c r="D973" s="423"/>
      <c r="E973" s="423"/>
      <c r="F973" s="423"/>
      <c r="G973" s="423"/>
      <c r="H973" s="423"/>
      <c r="I973" s="423"/>
      <c r="J973" s="424"/>
      <c r="K973" s="425"/>
      <c r="L973" s="425"/>
      <c r="M973" s="425"/>
      <c r="N973" s="425"/>
      <c r="O973" s="425"/>
      <c r="P973" s="429" t="s">
        <v>676</v>
      </c>
      <c r="Q973" s="321"/>
      <c r="R973" s="321"/>
      <c r="S973" s="321"/>
      <c r="T973" s="321"/>
      <c r="U973" s="321"/>
      <c r="V973" s="321"/>
      <c r="W973" s="321"/>
      <c r="X973" s="321"/>
      <c r="Y973" s="322">
        <v>6.7</v>
      </c>
      <c r="Z973" s="323"/>
      <c r="AA973" s="323"/>
      <c r="AB973" s="324"/>
      <c r="AC973" s="332" t="s">
        <v>80</v>
      </c>
      <c r="AD973" s="333"/>
      <c r="AE973" s="333"/>
      <c r="AF973" s="333"/>
      <c r="AG973" s="333"/>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c r="A974" s="409">
        <v>5</v>
      </c>
      <c r="B974" s="409">
        <v>1</v>
      </c>
      <c r="C974" s="428" t="s">
        <v>674</v>
      </c>
      <c r="D974" s="423"/>
      <c r="E974" s="423"/>
      <c r="F974" s="423"/>
      <c r="G974" s="423"/>
      <c r="H974" s="423"/>
      <c r="I974" s="423"/>
      <c r="J974" s="424"/>
      <c r="K974" s="425"/>
      <c r="L974" s="425"/>
      <c r="M974" s="425"/>
      <c r="N974" s="425"/>
      <c r="O974" s="425"/>
      <c r="P974" s="429" t="s">
        <v>676</v>
      </c>
      <c r="Q974" s="321"/>
      <c r="R974" s="321"/>
      <c r="S974" s="321"/>
      <c r="T974" s="321"/>
      <c r="U974" s="321"/>
      <c r="V974" s="321"/>
      <c r="W974" s="321"/>
      <c r="X974" s="321"/>
      <c r="Y974" s="322">
        <v>4.4000000000000004</v>
      </c>
      <c r="Z974" s="323"/>
      <c r="AA974" s="323"/>
      <c r="AB974" s="324"/>
      <c r="AC974" s="332" t="s">
        <v>80</v>
      </c>
      <c r="AD974" s="333"/>
      <c r="AE974" s="333"/>
      <c r="AF974" s="333"/>
      <c r="AG974" s="333"/>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c r="A975" s="409">
        <v>6</v>
      </c>
      <c r="B975" s="409">
        <v>1</v>
      </c>
      <c r="C975" s="428" t="s">
        <v>679</v>
      </c>
      <c r="D975" s="423"/>
      <c r="E975" s="423"/>
      <c r="F975" s="423"/>
      <c r="G975" s="423"/>
      <c r="H975" s="423"/>
      <c r="I975" s="423"/>
      <c r="J975" s="424"/>
      <c r="K975" s="425"/>
      <c r="L975" s="425"/>
      <c r="M975" s="425"/>
      <c r="N975" s="425"/>
      <c r="O975" s="425"/>
      <c r="P975" s="429" t="s">
        <v>676</v>
      </c>
      <c r="Q975" s="321"/>
      <c r="R975" s="321"/>
      <c r="S975" s="321"/>
      <c r="T975" s="321"/>
      <c r="U975" s="321"/>
      <c r="V975" s="321"/>
      <c r="W975" s="321"/>
      <c r="X975" s="321"/>
      <c r="Y975" s="322">
        <v>3.6</v>
      </c>
      <c r="Z975" s="323"/>
      <c r="AA975" s="323"/>
      <c r="AB975" s="324"/>
      <c r="AC975" s="332" t="s">
        <v>80</v>
      </c>
      <c r="AD975" s="333"/>
      <c r="AE975" s="333"/>
      <c r="AF975" s="333"/>
      <c r="AG975" s="333"/>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c r="A976" s="409">
        <v>7</v>
      </c>
      <c r="B976" s="409">
        <v>1</v>
      </c>
      <c r="C976" s="428" t="s">
        <v>680</v>
      </c>
      <c r="D976" s="423"/>
      <c r="E976" s="423"/>
      <c r="F976" s="423"/>
      <c r="G976" s="423"/>
      <c r="H976" s="423"/>
      <c r="I976" s="423"/>
      <c r="J976" s="424"/>
      <c r="K976" s="425"/>
      <c r="L976" s="425"/>
      <c r="M976" s="425"/>
      <c r="N976" s="425"/>
      <c r="O976" s="425"/>
      <c r="P976" s="429" t="s">
        <v>676</v>
      </c>
      <c r="Q976" s="321"/>
      <c r="R976" s="321"/>
      <c r="S976" s="321"/>
      <c r="T976" s="321"/>
      <c r="U976" s="321"/>
      <c r="V976" s="321"/>
      <c r="W976" s="321"/>
      <c r="X976" s="321"/>
      <c r="Y976" s="322">
        <v>3.4</v>
      </c>
      <c r="Z976" s="323"/>
      <c r="AA976" s="323"/>
      <c r="AB976" s="324"/>
      <c r="AC976" s="332" t="s">
        <v>80</v>
      </c>
      <c r="AD976" s="333"/>
      <c r="AE976" s="333"/>
      <c r="AF976" s="333"/>
      <c r="AG976" s="333"/>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c r="A977" s="409">
        <v>8</v>
      </c>
      <c r="B977" s="409">
        <v>1</v>
      </c>
      <c r="C977" s="428" t="s">
        <v>681</v>
      </c>
      <c r="D977" s="423"/>
      <c r="E977" s="423"/>
      <c r="F977" s="423"/>
      <c r="G977" s="423"/>
      <c r="H977" s="423"/>
      <c r="I977" s="423"/>
      <c r="J977" s="424"/>
      <c r="K977" s="425"/>
      <c r="L977" s="425"/>
      <c r="M977" s="425"/>
      <c r="N977" s="425"/>
      <c r="O977" s="425"/>
      <c r="P977" s="429" t="s">
        <v>676</v>
      </c>
      <c r="Q977" s="321"/>
      <c r="R977" s="321"/>
      <c r="S977" s="321"/>
      <c r="T977" s="321"/>
      <c r="U977" s="321"/>
      <c r="V977" s="321"/>
      <c r="W977" s="321"/>
      <c r="X977" s="321"/>
      <c r="Y977" s="322">
        <v>3.3</v>
      </c>
      <c r="Z977" s="323"/>
      <c r="AA977" s="323"/>
      <c r="AB977" s="324"/>
      <c r="AC977" s="332" t="s">
        <v>80</v>
      </c>
      <c r="AD977" s="333"/>
      <c r="AE977" s="333"/>
      <c r="AF977" s="333"/>
      <c r="AG977" s="333"/>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c r="A978" s="409">
        <v>9</v>
      </c>
      <c r="B978" s="409">
        <v>1</v>
      </c>
      <c r="C978" s="428" t="s">
        <v>682</v>
      </c>
      <c r="D978" s="423"/>
      <c r="E978" s="423"/>
      <c r="F978" s="423"/>
      <c r="G978" s="423"/>
      <c r="H978" s="423"/>
      <c r="I978" s="423"/>
      <c r="J978" s="424"/>
      <c r="K978" s="425"/>
      <c r="L978" s="425"/>
      <c r="M978" s="425"/>
      <c r="N978" s="425"/>
      <c r="O978" s="425"/>
      <c r="P978" s="429" t="s">
        <v>676</v>
      </c>
      <c r="Q978" s="321"/>
      <c r="R978" s="321"/>
      <c r="S978" s="321"/>
      <c r="T978" s="321"/>
      <c r="U978" s="321"/>
      <c r="V978" s="321"/>
      <c r="W978" s="321"/>
      <c r="X978" s="321"/>
      <c r="Y978" s="322">
        <v>3.3</v>
      </c>
      <c r="Z978" s="323"/>
      <c r="AA978" s="323"/>
      <c r="AB978" s="324"/>
      <c r="AC978" s="332" t="s">
        <v>80</v>
      </c>
      <c r="AD978" s="333"/>
      <c r="AE978" s="333"/>
      <c r="AF978" s="333"/>
      <c r="AG978" s="333"/>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c r="A979" s="409">
        <v>10</v>
      </c>
      <c r="B979" s="409">
        <v>1</v>
      </c>
      <c r="C979" s="428" t="s">
        <v>683</v>
      </c>
      <c r="D979" s="423"/>
      <c r="E979" s="423"/>
      <c r="F979" s="423"/>
      <c r="G979" s="423"/>
      <c r="H979" s="423"/>
      <c r="I979" s="423"/>
      <c r="J979" s="424"/>
      <c r="K979" s="425"/>
      <c r="L979" s="425"/>
      <c r="M979" s="425"/>
      <c r="N979" s="425"/>
      <c r="O979" s="425"/>
      <c r="P979" s="429" t="s">
        <v>676</v>
      </c>
      <c r="Q979" s="321"/>
      <c r="R979" s="321"/>
      <c r="S979" s="321"/>
      <c r="T979" s="321"/>
      <c r="U979" s="321"/>
      <c r="V979" s="321"/>
      <c r="W979" s="321"/>
      <c r="X979" s="321"/>
      <c r="Y979" s="322">
        <v>2.9</v>
      </c>
      <c r="Z979" s="323"/>
      <c r="AA979" s="323"/>
      <c r="AB979" s="324"/>
      <c r="AC979" s="332" t="s">
        <v>80</v>
      </c>
      <c r="AD979" s="333"/>
      <c r="AE979" s="333"/>
      <c r="AF979" s="333"/>
      <c r="AG979" s="333"/>
      <c r="AH979" s="327"/>
      <c r="AI979" s="328"/>
      <c r="AJ979" s="328"/>
      <c r="AK979" s="328"/>
      <c r="AL979" s="329"/>
      <c r="AM979" s="330"/>
      <c r="AN979" s="330"/>
      <c r="AO979" s="331"/>
      <c r="AP979" s="325"/>
      <c r="AQ979" s="325"/>
      <c r="AR979" s="325"/>
      <c r="AS979" s="325"/>
      <c r="AT979" s="325"/>
      <c r="AU979" s="325"/>
      <c r="AV979" s="325"/>
      <c r="AW979" s="325"/>
      <c r="AX979" s="325"/>
    </row>
    <row r="980" spans="1:50" ht="29.25" customHeight="1">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0.75" hidden="1" customHeight="1">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customHeight="1">
      <c r="A1003" s="409">
        <v>1</v>
      </c>
      <c r="B1003" s="409">
        <v>1</v>
      </c>
      <c r="C1003" s="428" t="s">
        <v>684</v>
      </c>
      <c r="D1003" s="423"/>
      <c r="E1003" s="423"/>
      <c r="F1003" s="423"/>
      <c r="G1003" s="423"/>
      <c r="H1003" s="423"/>
      <c r="I1003" s="423"/>
      <c r="J1003" s="424"/>
      <c r="K1003" s="425"/>
      <c r="L1003" s="425"/>
      <c r="M1003" s="425"/>
      <c r="N1003" s="425"/>
      <c r="O1003" s="425"/>
      <c r="P1003" s="429" t="s">
        <v>685</v>
      </c>
      <c r="Q1003" s="321"/>
      <c r="R1003" s="321"/>
      <c r="S1003" s="321"/>
      <c r="T1003" s="321"/>
      <c r="U1003" s="321"/>
      <c r="V1003" s="321"/>
      <c r="W1003" s="321"/>
      <c r="X1003" s="321"/>
      <c r="Y1003" s="322">
        <v>3.2</v>
      </c>
      <c r="Z1003" s="323"/>
      <c r="AA1003" s="323"/>
      <c r="AB1003" s="324"/>
      <c r="AC1003" s="332" t="s">
        <v>80</v>
      </c>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customHeight="1">
      <c r="A1004" s="409">
        <v>2</v>
      </c>
      <c r="B1004" s="409">
        <v>1</v>
      </c>
      <c r="C1004" s="428" t="s">
        <v>669</v>
      </c>
      <c r="D1004" s="423"/>
      <c r="E1004" s="423"/>
      <c r="F1004" s="423"/>
      <c r="G1004" s="423"/>
      <c r="H1004" s="423"/>
      <c r="I1004" s="423"/>
      <c r="J1004" s="424"/>
      <c r="K1004" s="425"/>
      <c r="L1004" s="425"/>
      <c r="M1004" s="425"/>
      <c r="N1004" s="425"/>
      <c r="O1004" s="425"/>
      <c r="P1004" s="429" t="s">
        <v>685</v>
      </c>
      <c r="Q1004" s="321"/>
      <c r="R1004" s="321"/>
      <c r="S1004" s="321"/>
      <c r="T1004" s="321"/>
      <c r="U1004" s="321"/>
      <c r="V1004" s="321"/>
      <c r="W1004" s="321"/>
      <c r="X1004" s="321"/>
      <c r="Y1004" s="322">
        <v>2.5</v>
      </c>
      <c r="Z1004" s="323"/>
      <c r="AA1004" s="323"/>
      <c r="AB1004" s="324"/>
      <c r="AC1004" s="332" t="s">
        <v>80</v>
      </c>
      <c r="AD1004" s="333"/>
      <c r="AE1004" s="333"/>
      <c r="AF1004" s="333"/>
      <c r="AG1004" s="333"/>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customHeight="1">
      <c r="A1005" s="409">
        <v>3</v>
      </c>
      <c r="B1005" s="409">
        <v>1</v>
      </c>
      <c r="C1005" s="428" t="s">
        <v>682</v>
      </c>
      <c r="D1005" s="423"/>
      <c r="E1005" s="423"/>
      <c r="F1005" s="423"/>
      <c r="G1005" s="423"/>
      <c r="H1005" s="423"/>
      <c r="I1005" s="423"/>
      <c r="J1005" s="424"/>
      <c r="K1005" s="425"/>
      <c r="L1005" s="425"/>
      <c r="M1005" s="425"/>
      <c r="N1005" s="425"/>
      <c r="O1005" s="425"/>
      <c r="P1005" s="429" t="s">
        <v>685</v>
      </c>
      <c r="Q1005" s="321"/>
      <c r="R1005" s="321"/>
      <c r="S1005" s="321"/>
      <c r="T1005" s="321"/>
      <c r="U1005" s="321"/>
      <c r="V1005" s="321"/>
      <c r="W1005" s="321"/>
      <c r="X1005" s="321"/>
      <c r="Y1005" s="322">
        <v>1.2</v>
      </c>
      <c r="Z1005" s="323"/>
      <c r="AA1005" s="323"/>
      <c r="AB1005" s="324"/>
      <c r="AC1005" s="332" t="s">
        <v>80</v>
      </c>
      <c r="AD1005" s="333"/>
      <c r="AE1005" s="333"/>
      <c r="AF1005" s="333"/>
      <c r="AG1005" s="333"/>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c r="A1006" s="409">
        <v>4</v>
      </c>
      <c r="B1006" s="409">
        <v>1</v>
      </c>
      <c r="C1006" s="428" t="s">
        <v>666</v>
      </c>
      <c r="D1006" s="423"/>
      <c r="E1006" s="423"/>
      <c r="F1006" s="423"/>
      <c r="G1006" s="423"/>
      <c r="H1006" s="423"/>
      <c r="I1006" s="423"/>
      <c r="J1006" s="424"/>
      <c r="K1006" s="425"/>
      <c r="L1006" s="425"/>
      <c r="M1006" s="425"/>
      <c r="N1006" s="425"/>
      <c r="O1006" s="425"/>
      <c r="P1006" s="429" t="s">
        <v>685</v>
      </c>
      <c r="Q1006" s="321"/>
      <c r="R1006" s="321"/>
      <c r="S1006" s="321"/>
      <c r="T1006" s="321"/>
      <c r="U1006" s="321"/>
      <c r="V1006" s="321"/>
      <c r="W1006" s="321"/>
      <c r="X1006" s="321"/>
      <c r="Y1006" s="322">
        <v>1.1000000000000001</v>
      </c>
      <c r="Z1006" s="323"/>
      <c r="AA1006" s="323"/>
      <c r="AB1006" s="324"/>
      <c r="AC1006" s="332" t="s">
        <v>80</v>
      </c>
      <c r="AD1006" s="333"/>
      <c r="AE1006" s="333"/>
      <c r="AF1006" s="333"/>
      <c r="AG1006" s="333"/>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c r="A1007" s="409">
        <v>5</v>
      </c>
      <c r="B1007" s="409">
        <v>1</v>
      </c>
      <c r="C1007" s="428" t="s">
        <v>686</v>
      </c>
      <c r="D1007" s="423"/>
      <c r="E1007" s="423"/>
      <c r="F1007" s="423"/>
      <c r="G1007" s="423"/>
      <c r="H1007" s="423"/>
      <c r="I1007" s="423"/>
      <c r="J1007" s="424"/>
      <c r="K1007" s="425"/>
      <c r="L1007" s="425"/>
      <c r="M1007" s="425"/>
      <c r="N1007" s="425"/>
      <c r="O1007" s="425"/>
      <c r="P1007" s="429" t="s">
        <v>685</v>
      </c>
      <c r="Q1007" s="321"/>
      <c r="R1007" s="321"/>
      <c r="S1007" s="321"/>
      <c r="T1007" s="321"/>
      <c r="U1007" s="321"/>
      <c r="V1007" s="321"/>
      <c r="W1007" s="321"/>
      <c r="X1007" s="321"/>
      <c r="Y1007" s="322">
        <v>1.1000000000000001</v>
      </c>
      <c r="Z1007" s="323"/>
      <c r="AA1007" s="323"/>
      <c r="AB1007" s="324"/>
      <c r="AC1007" s="332" t="s">
        <v>80</v>
      </c>
      <c r="AD1007" s="333"/>
      <c r="AE1007" s="333"/>
      <c r="AF1007" s="333"/>
      <c r="AG1007" s="333"/>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c r="A1008" s="409">
        <v>6</v>
      </c>
      <c r="B1008" s="409">
        <v>1</v>
      </c>
      <c r="C1008" s="428" t="s">
        <v>687</v>
      </c>
      <c r="D1008" s="423"/>
      <c r="E1008" s="423"/>
      <c r="F1008" s="423"/>
      <c r="G1008" s="423"/>
      <c r="H1008" s="423"/>
      <c r="I1008" s="423"/>
      <c r="J1008" s="424"/>
      <c r="K1008" s="425"/>
      <c r="L1008" s="425"/>
      <c r="M1008" s="425"/>
      <c r="N1008" s="425"/>
      <c r="O1008" s="425"/>
      <c r="P1008" s="429" t="s">
        <v>685</v>
      </c>
      <c r="Q1008" s="321"/>
      <c r="R1008" s="321"/>
      <c r="S1008" s="321"/>
      <c r="T1008" s="321"/>
      <c r="U1008" s="321"/>
      <c r="V1008" s="321"/>
      <c r="W1008" s="321"/>
      <c r="X1008" s="321"/>
      <c r="Y1008" s="322">
        <v>1.1000000000000001</v>
      </c>
      <c r="Z1008" s="323"/>
      <c r="AA1008" s="323"/>
      <c r="AB1008" s="324"/>
      <c r="AC1008" s="332" t="s">
        <v>80</v>
      </c>
      <c r="AD1008" s="333"/>
      <c r="AE1008" s="333"/>
      <c r="AF1008" s="333"/>
      <c r="AG1008" s="333"/>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c r="A1009" s="409">
        <v>7</v>
      </c>
      <c r="B1009" s="409">
        <v>1</v>
      </c>
      <c r="C1009" s="428" t="s">
        <v>674</v>
      </c>
      <c r="D1009" s="423"/>
      <c r="E1009" s="423"/>
      <c r="F1009" s="423"/>
      <c r="G1009" s="423"/>
      <c r="H1009" s="423"/>
      <c r="I1009" s="423"/>
      <c r="J1009" s="424"/>
      <c r="K1009" s="425"/>
      <c r="L1009" s="425"/>
      <c r="M1009" s="425"/>
      <c r="N1009" s="425"/>
      <c r="O1009" s="425"/>
      <c r="P1009" s="429" t="s">
        <v>685</v>
      </c>
      <c r="Q1009" s="321"/>
      <c r="R1009" s="321"/>
      <c r="S1009" s="321"/>
      <c r="T1009" s="321"/>
      <c r="U1009" s="321"/>
      <c r="V1009" s="321"/>
      <c r="W1009" s="321"/>
      <c r="X1009" s="321"/>
      <c r="Y1009" s="322">
        <v>1</v>
      </c>
      <c r="Z1009" s="323"/>
      <c r="AA1009" s="323"/>
      <c r="AB1009" s="324"/>
      <c r="AC1009" s="332" t="s">
        <v>80</v>
      </c>
      <c r="AD1009" s="333"/>
      <c r="AE1009" s="333"/>
      <c r="AF1009" s="333"/>
      <c r="AG1009" s="333"/>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c r="A1010" s="409">
        <v>8</v>
      </c>
      <c r="B1010" s="409">
        <v>1</v>
      </c>
      <c r="C1010" s="428" t="s">
        <v>665</v>
      </c>
      <c r="D1010" s="423"/>
      <c r="E1010" s="423"/>
      <c r="F1010" s="423"/>
      <c r="G1010" s="423"/>
      <c r="H1010" s="423"/>
      <c r="I1010" s="423"/>
      <c r="J1010" s="424"/>
      <c r="K1010" s="425"/>
      <c r="L1010" s="425"/>
      <c r="M1010" s="425"/>
      <c r="N1010" s="425"/>
      <c r="O1010" s="425"/>
      <c r="P1010" s="429" t="s">
        <v>685</v>
      </c>
      <c r="Q1010" s="321"/>
      <c r="R1010" s="321"/>
      <c r="S1010" s="321"/>
      <c r="T1010" s="321"/>
      <c r="U1010" s="321"/>
      <c r="V1010" s="321"/>
      <c r="W1010" s="321"/>
      <c r="X1010" s="321"/>
      <c r="Y1010" s="322">
        <v>1</v>
      </c>
      <c r="Z1010" s="323"/>
      <c r="AA1010" s="323"/>
      <c r="AB1010" s="324"/>
      <c r="AC1010" s="332" t="s">
        <v>80</v>
      </c>
      <c r="AD1010" s="333"/>
      <c r="AE1010" s="333"/>
      <c r="AF1010" s="333"/>
      <c r="AG1010" s="333"/>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c r="A1011" s="409">
        <v>9</v>
      </c>
      <c r="B1011" s="409">
        <v>1</v>
      </c>
      <c r="C1011" s="428" t="s">
        <v>688</v>
      </c>
      <c r="D1011" s="423"/>
      <c r="E1011" s="423"/>
      <c r="F1011" s="423"/>
      <c r="G1011" s="423"/>
      <c r="H1011" s="423"/>
      <c r="I1011" s="423"/>
      <c r="J1011" s="424"/>
      <c r="K1011" s="425"/>
      <c r="L1011" s="425"/>
      <c r="M1011" s="425"/>
      <c r="N1011" s="425"/>
      <c r="O1011" s="425"/>
      <c r="P1011" s="429" t="s">
        <v>685</v>
      </c>
      <c r="Q1011" s="321"/>
      <c r="R1011" s="321"/>
      <c r="S1011" s="321"/>
      <c r="T1011" s="321"/>
      <c r="U1011" s="321"/>
      <c r="V1011" s="321"/>
      <c r="W1011" s="321"/>
      <c r="X1011" s="321"/>
      <c r="Y1011" s="322">
        <v>1</v>
      </c>
      <c r="Z1011" s="323"/>
      <c r="AA1011" s="323"/>
      <c r="AB1011" s="324"/>
      <c r="AC1011" s="332" t="s">
        <v>80</v>
      </c>
      <c r="AD1011" s="333"/>
      <c r="AE1011" s="333"/>
      <c r="AF1011" s="333"/>
      <c r="AG1011" s="333"/>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c r="A1012" s="409">
        <v>10</v>
      </c>
      <c r="B1012" s="409">
        <v>1</v>
      </c>
      <c r="C1012" s="428" t="s">
        <v>678</v>
      </c>
      <c r="D1012" s="423"/>
      <c r="E1012" s="423"/>
      <c r="F1012" s="423"/>
      <c r="G1012" s="423"/>
      <c r="H1012" s="423"/>
      <c r="I1012" s="423"/>
      <c r="J1012" s="424"/>
      <c r="K1012" s="425"/>
      <c r="L1012" s="425"/>
      <c r="M1012" s="425"/>
      <c r="N1012" s="425"/>
      <c r="O1012" s="425"/>
      <c r="P1012" s="429" t="s">
        <v>685</v>
      </c>
      <c r="Q1012" s="321"/>
      <c r="R1012" s="321"/>
      <c r="S1012" s="321"/>
      <c r="T1012" s="321"/>
      <c r="U1012" s="321"/>
      <c r="V1012" s="321"/>
      <c r="W1012" s="321"/>
      <c r="X1012" s="321"/>
      <c r="Y1012" s="322">
        <v>0.9</v>
      </c>
      <c r="Z1012" s="323"/>
      <c r="AA1012" s="323"/>
      <c r="AB1012" s="324"/>
      <c r="AC1012" s="332" t="s">
        <v>80</v>
      </c>
      <c r="AD1012" s="333"/>
      <c r="AE1012" s="333"/>
      <c r="AF1012" s="333"/>
      <c r="AG1012" s="333"/>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0.75" customHeight="1">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0.75" hidden="1" customHeight="1">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0.75" hidden="1" customHeight="1">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348</v>
      </c>
      <c r="AM1099" s="961"/>
      <c r="AN1099" s="96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893"/>
      <c r="E1102" s="281" t="s">
        <v>265</v>
      </c>
      <c r="F1102" s="893"/>
      <c r="G1102" s="893"/>
      <c r="H1102" s="893"/>
      <c r="I1102" s="893"/>
      <c r="J1102" s="281" t="s">
        <v>300</v>
      </c>
      <c r="K1102" s="281"/>
      <c r="L1102" s="281"/>
      <c r="M1102" s="281"/>
      <c r="N1102" s="281"/>
      <c r="O1102" s="281"/>
      <c r="P1102" s="349" t="s">
        <v>27</v>
      </c>
      <c r="Q1102" s="349"/>
      <c r="R1102" s="349"/>
      <c r="S1102" s="349"/>
      <c r="T1102" s="349"/>
      <c r="U1102" s="349"/>
      <c r="V1102" s="349"/>
      <c r="W1102" s="349"/>
      <c r="X1102" s="349"/>
      <c r="Y1102" s="281" t="s">
        <v>302</v>
      </c>
      <c r="Z1102" s="893"/>
      <c r="AA1102" s="893"/>
      <c r="AB1102" s="893"/>
      <c r="AC1102" s="281" t="s">
        <v>248</v>
      </c>
      <c r="AD1102" s="281"/>
      <c r="AE1102" s="281"/>
      <c r="AF1102" s="281"/>
      <c r="AG1102" s="281"/>
      <c r="AH1102" s="349" t="s">
        <v>261</v>
      </c>
      <c r="AI1102" s="350"/>
      <c r="AJ1102" s="350"/>
      <c r="AK1102" s="350"/>
      <c r="AL1102" s="350" t="s">
        <v>21</v>
      </c>
      <c r="AM1102" s="350"/>
      <c r="AN1102" s="350"/>
      <c r="AO1102" s="896"/>
      <c r="AP1102" s="431" t="s">
        <v>334</v>
      </c>
      <c r="AQ1102" s="431"/>
      <c r="AR1102" s="431"/>
      <c r="AS1102" s="431"/>
      <c r="AT1102" s="431"/>
      <c r="AU1102" s="431"/>
      <c r="AV1102" s="431"/>
      <c r="AW1102" s="431"/>
      <c r="AX1102" s="431"/>
    </row>
    <row r="1103" spans="1:50" ht="30" hidden="1" customHeight="1">
      <c r="A1103" s="409">
        <v>1</v>
      </c>
      <c r="B1103" s="409">
        <v>1</v>
      </c>
      <c r="C1103" s="895"/>
      <c r="D1103" s="895"/>
      <c r="E1103" s="894"/>
      <c r="F1103" s="894"/>
      <c r="G1103" s="894"/>
      <c r="H1103" s="894"/>
      <c r="I1103" s="894"/>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9">
        <v>2</v>
      </c>
      <c r="B1104" s="409">
        <v>1</v>
      </c>
      <c r="C1104" s="895"/>
      <c r="D1104" s="895"/>
      <c r="E1104" s="894"/>
      <c r="F1104" s="894"/>
      <c r="G1104" s="894"/>
      <c r="H1104" s="894"/>
      <c r="I1104" s="894"/>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9">
        <v>3</v>
      </c>
      <c r="B1105" s="409">
        <v>1</v>
      </c>
      <c r="C1105" s="895"/>
      <c r="D1105" s="895"/>
      <c r="E1105" s="894"/>
      <c r="F1105" s="894"/>
      <c r="G1105" s="894"/>
      <c r="H1105" s="894"/>
      <c r="I1105" s="894"/>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9">
        <v>4</v>
      </c>
      <c r="B1106" s="409">
        <v>1</v>
      </c>
      <c r="C1106" s="895"/>
      <c r="D1106" s="895"/>
      <c r="E1106" s="894"/>
      <c r="F1106" s="894"/>
      <c r="G1106" s="894"/>
      <c r="H1106" s="894"/>
      <c r="I1106" s="894"/>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9">
        <v>5</v>
      </c>
      <c r="B1107" s="409">
        <v>1</v>
      </c>
      <c r="C1107" s="895"/>
      <c r="D1107" s="895"/>
      <c r="E1107" s="894"/>
      <c r="F1107" s="894"/>
      <c r="G1107" s="894"/>
      <c r="H1107" s="894"/>
      <c r="I1107" s="894"/>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9">
        <v>6</v>
      </c>
      <c r="B1108" s="409">
        <v>1</v>
      </c>
      <c r="C1108" s="895"/>
      <c r="D1108" s="895"/>
      <c r="E1108" s="894"/>
      <c r="F1108" s="894"/>
      <c r="G1108" s="894"/>
      <c r="H1108" s="894"/>
      <c r="I1108" s="894"/>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9">
        <v>7</v>
      </c>
      <c r="B1109" s="409">
        <v>1</v>
      </c>
      <c r="C1109" s="895"/>
      <c r="D1109" s="895"/>
      <c r="E1109" s="894"/>
      <c r="F1109" s="894"/>
      <c r="G1109" s="894"/>
      <c r="H1109" s="894"/>
      <c r="I1109" s="894"/>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9">
        <v>8</v>
      </c>
      <c r="B1110" s="409">
        <v>1</v>
      </c>
      <c r="C1110" s="895"/>
      <c r="D1110" s="895"/>
      <c r="E1110" s="894"/>
      <c r="F1110" s="894"/>
      <c r="G1110" s="894"/>
      <c r="H1110" s="894"/>
      <c r="I1110" s="894"/>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9">
        <v>9</v>
      </c>
      <c r="B1111" s="409">
        <v>1</v>
      </c>
      <c r="C1111" s="895"/>
      <c r="D1111" s="895"/>
      <c r="E1111" s="894"/>
      <c r="F1111" s="894"/>
      <c r="G1111" s="894"/>
      <c r="H1111" s="894"/>
      <c r="I1111" s="894"/>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9">
        <v>10</v>
      </c>
      <c r="B1112" s="409">
        <v>1</v>
      </c>
      <c r="C1112" s="895"/>
      <c r="D1112" s="895"/>
      <c r="E1112" s="894"/>
      <c r="F1112" s="894"/>
      <c r="G1112" s="894"/>
      <c r="H1112" s="894"/>
      <c r="I1112" s="894"/>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9">
        <v>11</v>
      </c>
      <c r="B1113" s="409">
        <v>1</v>
      </c>
      <c r="C1113" s="895"/>
      <c r="D1113" s="895"/>
      <c r="E1113" s="894"/>
      <c r="F1113" s="894"/>
      <c r="G1113" s="894"/>
      <c r="H1113" s="894"/>
      <c r="I1113" s="894"/>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9">
        <v>12</v>
      </c>
      <c r="B1114" s="409">
        <v>1</v>
      </c>
      <c r="C1114" s="895"/>
      <c r="D1114" s="895"/>
      <c r="E1114" s="894"/>
      <c r="F1114" s="894"/>
      <c r="G1114" s="894"/>
      <c r="H1114" s="894"/>
      <c r="I1114" s="894"/>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9">
        <v>13</v>
      </c>
      <c r="B1115" s="409">
        <v>1</v>
      </c>
      <c r="C1115" s="895"/>
      <c r="D1115" s="895"/>
      <c r="E1115" s="894"/>
      <c r="F1115" s="894"/>
      <c r="G1115" s="894"/>
      <c r="H1115" s="894"/>
      <c r="I1115" s="894"/>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9">
        <v>14</v>
      </c>
      <c r="B1116" s="409">
        <v>1</v>
      </c>
      <c r="C1116" s="895"/>
      <c r="D1116" s="895"/>
      <c r="E1116" s="894"/>
      <c r="F1116" s="894"/>
      <c r="G1116" s="894"/>
      <c r="H1116" s="894"/>
      <c r="I1116" s="894"/>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9">
        <v>15</v>
      </c>
      <c r="B1117" s="409">
        <v>1</v>
      </c>
      <c r="C1117" s="895"/>
      <c r="D1117" s="895"/>
      <c r="E1117" s="894"/>
      <c r="F1117" s="894"/>
      <c r="G1117" s="894"/>
      <c r="H1117" s="894"/>
      <c r="I1117" s="894"/>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9">
        <v>16</v>
      </c>
      <c r="B1118" s="409">
        <v>1</v>
      </c>
      <c r="C1118" s="895"/>
      <c r="D1118" s="895"/>
      <c r="E1118" s="894"/>
      <c r="F1118" s="894"/>
      <c r="G1118" s="894"/>
      <c r="H1118" s="894"/>
      <c r="I1118" s="894"/>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9">
        <v>17</v>
      </c>
      <c r="B1119" s="409">
        <v>1</v>
      </c>
      <c r="C1119" s="895"/>
      <c r="D1119" s="895"/>
      <c r="E1119" s="894"/>
      <c r="F1119" s="894"/>
      <c r="G1119" s="894"/>
      <c r="H1119" s="894"/>
      <c r="I1119" s="894"/>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9">
        <v>18</v>
      </c>
      <c r="B1120" s="409">
        <v>1</v>
      </c>
      <c r="C1120" s="895"/>
      <c r="D1120" s="895"/>
      <c r="E1120" s="265"/>
      <c r="F1120" s="894"/>
      <c r="G1120" s="894"/>
      <c r="H1120" s="894"/>
      <c r="I1120" s="894"/>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9">
        <v>19</v>
      </c>
      <c r="B1121" s="409">
        <v>1</v>
      </c>
      <c r="C1121" s="895"/>
      <c r="D1121" s="895"/>
      <c r="E1121" s="894"/>
      <c r="F1121" s="894"/>
      <c r="G1121" s="894"/>
      <c r="H1121" s="894"/>
      <c r="I1121" s="894"/>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9">
        <v>20</v>
      </c>
      <c r="B1122" s="409">
        <v>1</v>
      </c>
      <c r="C1122" s="895"/>
      <c r="D1122" s="895"/>
      <c r="E1122" s="894"/>
      <c r="F1122" s="894"/>
      <c r="G1122" s="894"/>
      <c r="H1122" s="894"/>
      <c r="I1122" s="894"/>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9">
        <v>21</v>
      </c>
      <c r="B1123" s="409">
        <v>1</v>
      </c>
      <c r="C1123" s="895"/>
      <c r="D1123" s="895"/>
      <c r="E1123" s="894"/>
      <c r="F1123" s="894"/>
      <c r="G1123" s="894"/>
      <c r="H1123" s="894"/>
      <c r="I1123" s="894"/>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9">
        <v>22</v>
      </c>
      <c r="B1124" s="409">
        <v>1</v>
      </c>
      <c r="C1124" s="895"/>
      <c r="D1124" s="895"/>
      <c r="E1124" s="894"/>
      <c r="F1124" s="894"/>
      <c r="G1124" s="894"/>
      <c r="H1124" s="894"/>
      <c r="I1124" s="894"/>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9">
        <v>23</v>
      </c>
      <c r="B1125" s="409">
        <v>1</v>
      </c>
      <c r="C1125" s="895"/>
      <c r="D1125" s="895"/>
      <c r="E1125" s="894"/>
      <c r="F1125" s="894"/>
      <c r="G1125" s="894"/>
      <c r="H1125" s="894"/>
      <c r="I1125" s="894"/>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9">
        <v>24</v>
      </c>
      <c r="B1126" s="409">
        <v>1</v>
      </c>
      <c r="C1126" s="895"/>
      <c r="D1126" s="895"/>
      <c r="E1126" s="894"/>
      <c r="F1126" s="894"/>
      <c r="G1126" s="894"/>
      <c r="H1126" s="894"/>
      <c r="I1126" s="894"/>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9">
        <v>25</v>
      </c>
      <c r="B1127" s="409">
        <v>1</v>
      </c>
      <c r="C1127" s="895"/>
      <c r="D1127" s="895"/>
      <c r="E1127" s="894"/>
      <c r="F1127" s="894"/>
      <c r="G1127" s="894"/>
      <c r="H1127" s="894"/>
      <c r="I1127" s="894"/>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9">
        <v>26</v>
      </c>
      <c r="B1128" s="409">
        <v>1</v>
      </c>
      <c r="C1128" s="895"/>
      <c r="D1128" s="895"/>
      <c r="E1128" s="894"/>
      <c r="F1128" s="894"/>
      <c r="G1128" s="894"/>
      <c r="H1128" s="894"/>
      <c r="I1128" s="894"/>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9">
        <v>27</v>
      </c>
      <c r="B1129" s="409">
        <v>1</v>
      </c>
      <c r="C1129" s="895"/>
      <c r="D1129" s="895"/>
      <c r="E1129" s="894"/>
      <c r="F1129" s="894"/>
      <c r="G1129" s="894"/>
      <c r="H1129" s="894"/>
      <c r="I1129" s="894"/>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9">
        <v>28</v>
      </c>
      <c r="B1130" s="409">
        <v>1</v>
      </c>
      <c r="C1130" s="895"/>
      <c r="D1130" s="895"/>
      <c r="E1130" s="894"/>
      <c r="F1130" s="894"/>
      <c r="G1130" s="894"/>
      <c r="H1130" s="894"/>
      <c r="I1130" s="894"/>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9">
        <v>29</v>
      </c>
      <c r="B1131" s="409">
        <v>1</v>
      </c>
      <c r="C1131" s="895"/>
      <c r="D1131" s="895"/>
      <c r="E1131" s="894"/>
      <c r="F1131" s="894"/>
      <c r="G1131" s="894"/>
      <c r="H1131" s="894"/>
      <c r="I1131" s="894"/>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9">
        <v>30</v>
      </c>
      <c r="B1132" s="409">
        <v>1</v>
      </c>
      <c r="C1132" s="895"/>
      <c r="D1132" s="895"/>
      <c r="E1132" s="894"/>
      <c r="F1132" s="894"/>
      <c r="G1132" s="894"/>
      <c r="H1132" s="894"/>
      <c r="I1132" s="894"/>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4:Y791 Y782">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AI89 AM89">
    <cfRule type="expression" dxfId="2695" priority="13309">
      <formula>IF(RIGHT(TEXT(AE89,"0.#"),1)=".",FALSE,TRUE)</formula>
    </cfRule>
    <cfRule type="expression" dxfId="2694" priority="13310">
      <formula>IF(RIGHT(TEXT(AE89,"0.#"),1)=".",TRUE,FALSE)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6" manualBreakCount="6">
    <brk id="102" max="49" man="1"/>
    <brk id="725" max="49" man="1"/>
    <brk id="740" max="49" man="1"/>
    <brk id="805" max="49" man="1"/>
    <brk id="901" max="49" man="1"/>
    <brk id="1000"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t="s">
        <v>596</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596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6"/>
      <c r="Z2" s="417"/>
      <c r="AA2" s="418"/>
      <c r="AB2" s="1010" t="s">
        <v>11</v>
      </c>
      <c r="AC2" s="1011"/>
      <c r="AD2" s="1012"/>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c r="A3" s="513"/>
      <c r="B3" s="514"/>
      <c r="C3" s="514"/>
      <c r="D3" s="514"/>
      <c r="E3" s="514"/>
      <c r="F3" s="515"/>
      <c r="G3" s="568"/>
      <c r="H3" s="384"/>
      <c r="I3" s="384"/>
      <c r="J3" s="384"/>
      <c r="K3" s="384"/>
      <c r="L3" s="384"/>
      <c r="M3" s="384"/>
      <c r="N3" s="384"/>
      <c r="O3" s="569"/>
      <c r="P3" s="581"/>
      <c r="Q3" s="384"/>
      <c r="R3" s="384"/>
      <c r="S3" s="384"/>
      <c r="T3" s="384"/>
      <c r="U3" s="384"/>
      <c r="V3" s="384"/>
      <c r="W3" s="384"/>
      <c r="X3" s="569"/>
      <c r="Y3" s="1007"/>
      <c r="Z3" s="1008"/>
      <c r="AA3" s="1009"/>
      <c r="AB3" s="1013"/>
      <c r="AC3" s="1014"/>
      <c r="AD3" s="1015"/>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c r="A4" s="516"/>
      <c r="B4" s="514"/>
      <c r="C4" s="514"/>
      <c r="D4" s="514"/>
      <c r="E4" s="514"/>
      <c r="F4" s="515"/>
      <c r="G4" s="541"/>
      <c r="H4" s="1016"/>
      <c r="I4" s="1016"/>
      <c r="J4" s="1016"/>
      <c r="K4" s="1016"/>
      <c r="L4" s="1016"/>
      <c r="M4" s="1016"/>
      <c r="N4" s="1016"/>
      <c r="O4" s="1017"/>
      <c r="P4" s="165"/>
      <c r="Q4" s="1024"/>
      <c r="R4" s="1024"/>
      <c r="S4" s="1024"/>
      <c r="T4" s="1024"/>
      <c r="U4" s="1024"/>
      <c r="V4" s="1024"/>
      <c r="W4" s="1024"/>
      <c r="X4" s="1025"/>
      <c r="Y4" s="1002" t="s">
        <v>12</v>
      </c>
      <c r="Z4" s="1003"/>
      <c r="AA4" s="1004"/>
      <c r="AB4" s="552"/>
      <c r="AC4" s="1005"/>
      <c r="AD4" s="1005"/>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7" t="s">
        <v>54</v>
      </c>
      <c r="Z5" s="999"/>
      <c r="AA5" s="1000"/>
      <c r="AB5" s="523"/>
      <c r="AC5" s="1001"/>
      <c r="AD5" s="1001"/>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6"/>
      <c r="Z9" s="417"/>
      <c r="AA9" s="418"/>
      <c r="AB9" s="1010" t="s">
        <v>11</v>
      </c>
      <c r="AC9" s="1011"/>
      <c r="AD9" s="1012"/>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7"/>
      <c r="Z10" s="1008"/>
      <c r="AA10" s="1009"/>
      <c r="AB10" s="1013"/>
      <c r="AC10" s="1014"/>
      <c r="AD10" s="1015"/>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c r="A11" s="516"/>
      <c r="B11" s="514"/>
      <c r="C11" s="514"/>
      <c r="D11" s="514"/>
      <c r="E11" s="514"/>
      <c r="F11" s="515"/>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2"/>
      <c r="AC11" s="1005"/>
      <c r="AD11" s="1005"/>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3"/>
      <c r="AC12" s="1001"/>
      <c r="AD12" s="1001"/>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6"/>
      <c r="Z16" s="417"/>
      <c r="AA16" s="418"/>
      <c r="AB16" s="1010" t="s">
        <v>11</v>
      </c>
      <c r="AC16" s="1011"/>
      <c r="AD16" s="1012"/>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7"/>
      <c r="Z17" s="1008"/>
      <c r="AA17" s="1009"/>
      <c r="AB17" s="1013"/>
      <c r="AC17" s="1014"/>
      <c r="AD17" s="1015"/>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c r="A18" s="516"/>
      <c r="B18" s="514"/>
      <c r="C18" s="514"/>
      <c r="D18" s="514"/>
      <c r="E18" s="514"/>
      <c r="F18" s="515"/>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2"/>
      <c r="AC18" s="1005"/>
      <c r="AD18" s="1005"/>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3"/>
      <c r="AC19" s="1001"/>
      <c r="AD19" s="1001"/>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6"/>
      <c r="Z23" s="417"/>
      <c r="AA23" s="418"/>
      <c r="AB23" s="1010" t="s">
        <v>11</v>
      </c>
      <c r="AC23" s="1011"/>
      <c r="AD23" s="1012"/>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7"/>
      <c r="Z24" s="1008"/>
      <c r="AA24" s="1009"/>
      <c r="AB24" s="1013"/>
      <c r="AC24" s="1014"/>
      <c r="AD24" s="1015"/>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c r="A25" s="516"/>
      <c r="B25" s="514"/>
      <c r="C25" s="514"/>
      <c r="D25" s="514"/>
      <c r="E25" s="514"/>
      <c r="F25" s="515"/>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2"/>
      <c r="AC25" s="1005"/>
      <c r="AD25" s="1005"/>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3"/>
      <c r="AC26" s="1001"/>
      <c r="AD26" s="1001"/>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6"/>
      <c r="Z30" s="417"/>
      <c r="AA30" s="418"/>
      <c r="AB30" s="1010" t="s">
        <v>11</v>
      </c>
      <c r="AC30" s="1011"/>
      <c r="AD30" s="1012"/>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7"/>
      <c r="Z31" s="1008"/>
      <c r="AA31" s="1009"/>
      <c r="AB31" s="1013"/>
      <c r="AC31" s="1014"/>
      <c r="AD31" s="1015"/>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c r="A32" s="516"/>
      <c r="B32" s="514"/>
      <c r="C32" s="514"/>
      <c r="D32" s="514"/>
      <c r="E32" s="514"/>
      <c r="F32" s="515"/>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2"/>
      <c r="AC32" s="1005"/>
      <c r="AD32" s="1005"/>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3"/>
      <c r="AC33" s="1001"/>
      <c r="AD33" s="1001"/>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6"/>
      <c r="Z37" s="417"/>
      <c r="AA37" s="418"/>
      <c r="AB37" s="1010" t="s">
        <v>11</v>
      </c>
      <c r="AC37" s="1011"/>
      <c r="AD37" s="1012"/>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7"/>
      <c r="Z38" s="1008"/>
      <c r="AA38" s="1009"/>
      <c r="AB38" s="1013"/>
      <c r="AC38" s="1014"/>
      <c r="AD38" s="1015"/>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c r="A39" s="516"/>
      <c r="B39" s="514"/>
      <c r="C39" s="514"/>
      <c r="D39" s="514"/>
      <c r="E39" s="514"/>
      <c r="F39" s="515"/>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2"/>
      <c r="AC39" s="1005"/>
      <c r="AD39" s="100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3"/>
      <c r="AC40" s="1001"/>
      <c r="AD40" s="1001"/>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6"/>
      <c r="Z44" s="417"/>
      <c r="AA44" s="418"/>
      <c r="AB44" s="1010" t="s">
        <v>11</v>
      </c>
      <c r="AC44" s="1011"/>
      <c r="AD44" s="1012"/>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7"/>
      <c r="Z45" s="1008"/>
      <c r="AA45" s="1009"/>
      <c r="AB45" s="1013"/>
      <c r="AC45" s="1014"/>
      <c r="AD45" s="1015"/>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c r="A46" s="516"/>
      <c r="B46" s="514"/>
      <c r="C46" s="514"/>
      <c r="D46" s="514"/>
      <c r="E46" s="514"/>
      <c r="F46" s="515"/>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2"/>
      <c r="AC46" s="1005"/>
      <c r="AD46" s="100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3"/>
      <c r="AC47" s="1001"/>
      <c r="AD47" s="100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6"/>
      <c r="Z51" s="417"/>
      <c r="AA51" s="418"/>
      <c r="AB51" s="373" t="s">
        <v>11</v>
      </c>
      <c r="AC51" s="1011"/>
      <c r="AD51" s="1012"/>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7"/>
      <c r="Z52" s="1008"/>
      <c r="AA52" s="1009"/>
      <c r="AB52" s="1013"/>
      <c r="AC52" s="1014"/>
      <c r="AD52" s="1015"/>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c r="A53" s="516"/>
      <c r="B53" s="514"/>
      <c r="C53" s="514"/>
      <c r="D53" s="514"/>
      <c r="E53" s="514"/>
      <c r="F53" s="515"/>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2"/>
      <c r="AC53" s="1005"/>
      <c r="AD53" s="100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3"/>
      <c r="AC54" s="1001"/>
      <c r="AD54" s="100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6"/>
      <c r="Z58" s="417"/>
      <c r="AA58" s="418"/>
      <c r="AB58" s="1010" t="s">
        <v>11</v>
      </c>
      <c r="AC58" s="1011"/>
      <c r="AD58" s="1012"/>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7"/>
      <c r="Z59" s="1008"/>
      <c r="AA59" s="1009"/>
      <c r="AB59" s="1013"/>
      <c r="AC59" s="1014"/>
      <c r="AD59" s="1015"/>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c r="A60" s="516"/>
      <c r="B60" s="514"/>
      <c r="C60" s="514"/>
      <c r="D60" s="514"/>
      <c r="E60" s="514"/>
      <c r="F60" s="515"/>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2"/>
      <c r="AC60" s="1005"/>
      <c r="AD60" s="100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3"/>
      <c r="AC61" s="1001"/>
      <c r="AD61" s="100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6"/>
      <c r="Z65" s="417"/>
      <c r="AA65" s="418"/>
      <c r="AB65" s="1010" t="s">
        <v>11</v>
      </c>
      <c r="AC65" s="1011"/>
      <c r="AD65" s="1012"/>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7"/>
      <c r="Z66" s="1008"/>
      <c r="AA66" s="1009"/>
      <c r="AB66" s="1013"/>
      <c r="AC66" s="1014"/>
      <c r="AD66" s="1015"/>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c r="A67" s="516"/>
      <c r="B67" s="514"/>
      <c r="C67" s="514"/>
      <c r="D67" s="514"/>
      <c r="E67" s="514"/>
      <c r="F67" s="515"/>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2"/>
      <c r="AC67" s="1005"/>
      <c r="AD67" s="1005"/>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3"/>
      <c r="AC68" s="1001"/>
      <c r="AD68" s="1001"/>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8"/>
      <c r="B5" s="1039"/>
      <c r="C5" s="1039"/>
      <c r="D5" s="1039"/>
      <c r="E5" s="1039"/>
      <c r="F5" s="104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38"/>
      <c r="B6" s="1039"/>
      <c r="C6" s="1039"/>
      <c r="D6" s="1039"/>
      <c r="E6" s="1039"/>
      <c r="F6" s="104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38"/>
      <c r="B7" s="1039"/>
      <c r="C7" s="1039"/>
      <c r="D7" s="1039"/>
      <c r="E7" s="1039"/>
      <c r="F7" s="104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38"/>
      <c r="B8" s="1039"/>
      <c r="C8" s="1039"/>
      <c r="D8" s="1039"/>
      <c r="E8" s="1039"/>
      <c r="F8" s="104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38"/>
      <c r="B9" s="1039"/>
      <c r="C9" s="1039"/>
      <c r="D9" s="1039"/>
      <c r="E9" s="1039"/>
      <c r="F9" s="104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38"/>
      <c r="B10" s="1039"/>
      <c r="C10" s="1039"/>
      <c r="D10" s="1039"/>
      <c r="E10" s="1039"/>
      <c r="F10" s="104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38"/>
      <c r="B11" s="1039"/>
      <c r="C11" s="1039"/>
      <c r="D11" s="1039"/>
      <c r="E11" s="1039"/>
      <c r="F11" s="104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38"/>
      <c r="B12" s="1039"/>
      <c r="C12" s="1039"/>
      <c r="D12" s="1039"/>
      <c r="E12" s="1039"/>
      <c r="F12" s="104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38"/>
      <c r="B13" s="1039"/>
      <c r="C13" s="1039"/>
      <c r="D13" s="1039"/>
      <c r="E13" s="1039"/>
      <c r="F13" s="104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38"/>
      <c r="B14" s="1039"/>
      <c r="C14" s="1039"/>
      <c r="D14" s="1039"/>
      <c r="E14" s="1039"/>
      <c r="F14" s="104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8"/>
      <c r="B18" s="1039"/>
      <c r="C18" s="1039"/>
      <c r="D18" s="1039"/>
      <c r="E18" s="1039"/>
      <c r="F18" s="1040"/>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38"/>
      <c r="B19" s="1039"/>
      <c r="C19" s="1039"/>
      <c r="D19" s="1039"/>
      <c r="E19" s="1039"/>
      <c r="F19" s="104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38"/>
      <c r="B20" s="1039"/>
      <c r="C20" s="1039"/>
      <c r="D20" s="1039"/>
      <c r="E20" s="1039"/>
      <c r="F20" s="104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38"/>
      <c r="B21" s="1039"/>
      <c r="C21" s="1039"/>
      <c r="D21" s="1039"/>
      <c r="E21" s="1039"/>
      <c r="F21" s="104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38"/>
      <c r="B22" s="1039"/>
      <c r="C22" s="1039"/>
      <c r="D22" s="1039"/>
      <c r="E22" s="1039"/>
      <c r="F22" s="104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38"/>
      <c r="B23" s="1039"/>
      <c r="C23" s="1039"/>
      <c r="D23" s="1039"/>
      <c r="E23" s="1039"/>
      <c r="F23" s="104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38"/>
      <c r="B24" s="1039"/>
      <c r="C24" s="1039"/>
      <c r="D24" s="1039"/>
      <c r="E24" s="1039"/>
      <c r="F24" s="104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38"/>
      <c r="B25" s="1039"/>
      <c r="C25" s="1039"/>
      <c r="D25" s="1039"/>
      <c r="E25" s="1039"/>
      <c r="F25" s="104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38"/>
      <c r="B26" s="1039"/>
      <c r="C26" s="1039"/>
      <c r="D26" s="1039"/>
      <c r="E26" s="1039"/>
      <c r="F26" s="104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38"/>
      <c r="B27" s="1039"/>
      <c r="C27" s="1039"/>
      <c r="D27" s="1039"/>
      <c r="E27" s="1039"/>
      <c r="F27" s="104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8"/>
      <c r="B31" s="1039"/>
      <c r="C31" s="1039"/>
      <c r="D31" s="1039"/>
      <c r="E31" s="1039"/>
      <c r="F31" s="104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38"/>
      <c r="B32" s="1039"/>
      <c r="C32" s="1039"/>
      <c r="D32" s="1039"/>
      <c r="E32" s="1039"/>
      <c r="F32" s="104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38"/>
      <c r="B33" s="1039"/>
      <c r="C33" s="1039"/>
      <c r="D33" s="1039"/>
      <c r="E33" s="1039"/>
      <c r="F33" s="104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38"/>
      <c r="B34" s="1039"/>
      <c r="C34" s="1039"/>
      <c r="D34" s="1039"/>
      <c r="E34" s="1039"/>
      <c r="F34" s="104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38"/>
      <c r="B35" s="1039"/>
      <c r="C35" s="1039"/>
      <c r="D35" s="1039"/>
      <c r="E35" s="1039"/>
      <c r="F35" s="104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38"/>
      <c r="B36" s="1039"/>
      <c r="C36" s="1039"/>
      <c r="D36" s="1039"/>
      <c r="E36" s="1039"/>
      <c r="F36" s="104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38"/>
      <c r="B37" s="1039"/>
      <c r="C37" s="1039"/>
      <c r="D37" s="1039"/>
      <c r="E37" s="1039"/>
      <c r="F37" s="104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38"/>
      <c r="B38" s="1039"/>
      <c r="C38" s="1039"/>
      <c r="D38" s="1039"/>
      <c r="E38" s="1039"/>
      <c r="F38" s="104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38"/>
      <c r="B39" s="1039"/>
      <c r="C39" s="1039"/>
      <c r="D39" s="1039"/>
      <c r="E39" s="1039"/>
      <c r="F39" s="104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38"/>
      <c r="B40" s="1039"/>
      <c r="C40" s="1039"/>
      <c r="D40" s="1039"/>
      <c r="E40" s="1039"/>
      <c r="F40" s="104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8"/>
      <c r="B44" s="1039"/>
      <c r="C44" s="1039"/>
      <c r="D44" s="1039"/>
      <c r="E44" s="1039"/>
      <c r="F44" s="104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38"/>
      <c r="B45" s="1039"/>
      <c r="C45" s="1039"/>
      <c r="D45" s="1039"/>
      <c r="E45" s="1039"/>
      <c r="F45" s="104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38"/>
      <c r="B46" s="1039"/>
      <c r="C46" s="1039"/>
      <c r="D46" s="1039"/>
      <c r="E46" s="1039"/>
      <c r="F46" s="104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38"/>
      <c r="B47" s="1039"/>
      <c r="C47" s="1039"/>
      <c r="D47" s="1039"/>
      <c r="E47" s="1039"/>
      <c r="F47" s="104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38"/>
      <c r="B48" s="1039"/>
      <c r="C48" s="1039"/>
      <c r="D48" s="1039"/>
      <c r="E48" s="1039"/>
      <c r="F48" s="104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38"/>
      <c r="B49" s="1039"/>
      <c r="C49" s="1039"/>
      <c r="D49" s="1039"/>
      <c r="E49" s="1039"/>
      <c r="F49" s="104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38"/>
      <c r="B50" s="1039"/>
      <c r="C50" s="1039"/>
      <c r="D50" s="1039"/>
      <c r="E50" s="1039"/>
      <c r="F50" s="104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38"/>
      <c r="B51" s="1039"/>
      <c r="C51" s="1039"/>
      <c r="D51" s="1039"/>
      <c r="E51" s="1039"/>
      <c r="F51" s="104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38"/>
      <c r="B52" s="1039"/>
      <c r="C52" s="1039"/>
      <c r="D52" s="1039"/>
      <c r="E52" s="1039"/>
      <c r="F52" s="104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8"/>
      <c r="B58" s="1039"/>
      <c r="C58" s="1039"/>
      <c r="D58" s="1039"/>
      <c r="E58" s="1039"/>
      <c r="F58" s="104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38"/>
      <c r="B59" s="1039"/>
      <c r="C59" s="1039"/>
      <c r="D59" s="1039"/>
      <c r="E59" s="1039"/>
      <c r="F59" s="104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38"/>
      <c r="B60" s="1039"/>
      <c r="C60" s="1039"/>
      <c r="D60" s="1039"/>
      <c r="E60" s="1039"/>
      <c r="F60" s="104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38"/>
      <c r="B61" s="1039"/>
      <c r="C61" s="1039"/>
      <c r="D61" s="1039"/>
      <c r="E61" s="1039"/>
      <c r="F61" s="104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38"/>
      <c r="B62" s="1039"/>
      <c r="C62" s="1039"/>
      <c r="D62" s="1039"/>
      <c r="E62" s="1039"/>
      <c r="F62" s="104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38"/>
      <c r="B63" s="1039"/>
      <c r="C63" s="1039"/>
      <c r="D63" s="1039"/>
      <c r="E63" s="1039"/>
      <c r="F63" s="104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38"/>
      <c r="B64" s="1039"/>
      <c r="C64" s="1039"/>
      <c r="D64" s="1039"/>
      <c r="E64" s="1039"/>
      <c r="F64" s="104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38"/>
      <c r="B65" s="1039"/>
      <c r="C65" s="1039"/>
      <c r="D65" s="1039"/>
      <c r="E65" s="1039"/>
      <c r="F65" s="104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38"/>
      <c r="B66" s="1039"/>
      <c r="C66" s="1039"/>
      <c r="D66" s="1039"/>
      <c r="E66" s="1039"/>
      <c r="F66" s="104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38"/>
      <c r="B67" s="1039"/>
      <c r="C67" s="1039"/>
      <c r="D67" s="1039"/>
      <c r="E67" s="1039"/>
      <c r="F67" s="104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8"/>
      <c r="B71" s="1039"/>
      <c r="C71" s="1039"/>
      <c r="D71" s="1039"/>
      <c r="E71" s="1039"/>
      <c r="F71" s="104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38"/>
      <c r="B72" s="1039"/>
      <c r="C72" s="1039"/>
      <c r="D72" s="1039"/>
      <c r="E72" s="1039"/>
      <c r="F72" s="104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38"/>
      <c r="B73" s="1039"/>
      <c r="C73" s="1039"/>
      <c r="D73" s="1039"/>
      <c r="E73" s="1039"/>
      <c r="F73" s="104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38"/>
      <c r="B74" s="1039"/>
      <c r="C74" s="1039"/>
      <c r="D74" s="1039"/>
      <c r="E74" s="1039"/>
      <c r="F74" s="104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38"/>
      <c r="B75" s="1039"/>
      <c r="C75" s="1039"/>
      <c r="D75" s="1039"/>
      <c r="E75" s="1039"/>
      <c r="F75" s="104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38"/>
      <c r="B76" s="1039"/>
      <c r="C76" s="1039"/>
      <c r="D76" s="1039"/>
      <c r="E76" s="1039"/>
      <c r="F76" s="104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38"/>
      <c r="B77" s="1039"/>
      <c r="C77" s="1039"/>
      <c r="D77" s="1039"/>
      <c r="E77" s="1039"/>
      <c r="F77" s="104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38"/>
      <c r="B78" s="1039"/>
      <c r="C78" s="1039"/>
      <c r="D78" s="1039"/>
      <c r="E78" s="1039"/>
      <c r="F78" s="104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38"/>
      <c r="B79" s="1039"/>
      <c r="C79" s="1039"/>
      <c r="D79" s="1039"/>
      <c r="E79" s="1039"/>
      <c r="F79" s="104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38"/>
      <c r="B80" s="1039"/>
      <c r="C80" s="1039"/>
      <c r="D80" s="1039"/>
      <c r="E80" s="1039"/>
      <c r="F80" s="104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8"/>
      <c r="B84" s="1039"/>
      <c r="C84" s="1039"/>
      <c r="D84" s="1039"/>
      <c r="E84" s="1039"/>
      <c r="F84" s="104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38"/>
      <c r="B85" s="1039"/>
      <c r="C85" s="1039"/>
      <c r="D85" s="1039"/>
      <c r="E85" s="1039"/>
      <c r="F85" s="104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38"/>
      <c r="B86" s="1039"/>
      <c r="C86" s="1039"/>
      <c r="D86" s="1039"/>
      <c r="E86" s="1039"/>
      <c r="F86" s="104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38"/>
      <c r="B87" s="1039"/>
      <c r="C87" s="1039"/>
      <c r="D87" s="1039"/>
      <c r="E87" s="1039"/>
      <c r="F87" s="104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38"/>
      <c r="B88" s="1039"/>
      <c r="C88" s="1039"/>
      <c r="D88" s="1039"/>
      <c r="E88" s="1039"/>
      <c r="F88" s="104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38"/>
      <c r="B89" s="1039"/>
      <c r="C89" s="1039"/>
      <c r="D89" s="1039"/>
      <c r="E89" s="1039"/>
      <c r="F89" s="104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38"/>
      <c r="B90" s="1039"/>
      <c r="C90" s="1039"/>
      <c r="D90" s="1039"/>
      <c r="E90" s="1039"/>
      <c r="F90" s="104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38"/>
      <c r="B91" s="1039"/>
      <c r="C91" s="1039"/>
      <c r="D91" s="1039"/>
      <c r="E91" s="1039"/>
      <c r="F91" s="104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38"/>
      <c r="B92" s="1039"/>
      <c r="C92" s="1039"/>
      <c r="D92" s="1039"/>
      <c r="E92" s="1039"/>
      <c r="F92" s="104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38"/>
      <c r="B93" s="1039"/>
      <c r="C93" s="1039"/>
      <c r="D93" s="1039"/>
      <c r="E93" s="1039"/>
      <c r="F93" s="104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8"/>
      <c r="B97" s="1039"/>
      <c r="C97" s="1039"/>
      <c r="D97" s="1039"/>
      <c r="E97" s="1039"/>
      <c r="F97" s="104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38"/>
      <c r="B98" s="1039"/>
      <c r="C98" s="1039"/>
      <c r="D98" s="1039"/>
      <c r="E98" s="1039"/>
      <c r="F98" s="104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38"/>
      <c r="B99" s="1039"/>
      <c r="C99" s="1039"/>
      <c r="D99" s="1039"/>
      <c r="E99" s="1039"/>
      <c r="F99" s="104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38"/>
      <c r="B100" s="1039"/>
      <c r="C100" s="1039"/>
      <c r="D100" s="1039"/>
      <c r="E100" s="1039"/>
      <c r="F100" s="104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38"/>
      <c r="B101" s="1039"/>
      <c r="C101" s="1039"/>
      <c r="D101" s="1039"/>
      <c r="E101" s="1039"/>
      <c r="F101" s="104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38"/>
      <c r="B102" s="1039"/>
      <c r="C102" s="1039"/>
      <c r="D102" s="1039"/>
      <c r="E102" s="1039"/>
      <c r="F102" s="104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38"/>
      <c r="B103" s="1039"/>
      <c r="C103" s="1039"/>
      <c r="D103" s="1039"/>
      <c r="E103" s="1039"/>
      <c r="F103" s="104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38"/>
      <c r="B104" s="1039"/>
      <c r="C104" s="1039"/>
      <c r="D104" s="1039"/>
      <c r="E104" s="1039"/>
      <c r="F104" s="104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38"/>
      <c r="B105" s="1039"/>
      <c r="C105" s="1039"/>
      <c r="D105" s="1039"/>
      <c r="E105" s="1039"/>
      <c r="F105" s="104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8"/>
      <c r="B111" s="1039"/>
      <c r="C111" s="1039"/>
      <c r="D111" s="1039"/>
      <c r="E111" s="1039"/>
      <c r="F111" s="104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38"/>
      <c r="B112" s="1039"/>
      <c r="C112" s="1039"/>
      <c r="D112" s="1039"/>
      <c r="E112" s="1039"/>
      <c r="F112" s="104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38"/>
      <c r="B113" s="1039"/>
      <c r="C113" s="1039"/>
      <c r="D113" s="1039"/>
      <c r="E113" s="1039"/>
      <c r="F113" s="104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38"/>
      <c r="B114" s="1039"/>
      <c r="C114" s="1039"/>
      <c r="D114" s="1039"/>
      <c r="E114" s="1039"/>
      <c r="F114" s="104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38"/>
      <c r="B115" s="1039"/>
      <c r="C115" s="1039"/>
      <c r="D115" s="1039"/>
      <c r="E115" s="1039"/>
      <c r="F115" s="104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38"/>
      <c r="B116" s="1039"/>
      <c r="C116" s="1039"/>
      <c r="D116" s="1039"/>
      <c r="E116" s="1039"/>
      <c r="F116" s="104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38"/>
      <c r="B117" s="1039"/>
      <c r="C117" s="1039"/>
      <c r="D117" s="1039"/>
      <c r="E117" s="1039"/>
      <c r="F117" s="104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38"/>
      <c r="B118" s="1039"/>
      <c r="C118" s="1039"/>
      <c r="D118" s="1039"/>
      <c r="E118" s="1039"/>
      <c r="F118" s="104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38"/>
      <c r="B119" s="1039"/>
      <c r="C119" s="1039"/>
      <c r="D119" s="1039"/>
      <c r="E119" s="1039"/>
      <c r="F119" s="104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38"/>
      <c r="B120" s="1039"/>
      <c r="C120" s="1039"/>
      <c r="D120" s="1039"/>
      <c r="E120" s="1039"/>
      <c r="F120" s="104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8"/>
      <c r="B124" s="1039"/>
      <c r="C124" s="1039"/>
      <c r="D124" s="1039"/>
      <c r="E124" s="1039"/>
      <c r="F124" s="104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38"/>
      <c r="B125" s="1039"/>
      <c r="C125" s="1039"/>
      <c r="D125" s="1039"/>
      <c r="E125" s="1039"/>
      <c r="F125" s="104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38"/>
      <c r="B126" s="1039"/>
      <c r="C126" s="1039"/>
      <c r="D126" s="1039"/>
      <c r="E126" s="1039"/>
      <c r="F126" s="104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38"/>
      <c r="B127" s="1039"/>
      <c r="C127" s="1039"/>
      <c r="D127" s="1039"/>
      <c r="E127" s="1039"/>
      <c r="F127" s="104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38"/>
      <c r="B128" s="1039"/>
      <c r="C128" s="1039"/>
      <c r="D128" s="1039"/>
      <c r="E128" s="1039"/>
      <c r="F128" s="104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38"/>
      <c r="B129" s="1039"/>
      <c r="C129" s="1039"/>
      <c r="D129" s="1039"/>
      <c r="E129" s="1039"/>
      <c r="F129" s="104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38"/>
      <c r="B130" s="1039"/>
      <c r="C130" s="1039"/>
      <c r="D130" s="1039"/>
      <c r="E130" s="1039"/>
      <c r="F130" s="104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38"/>
      <c r="B131" s="1039"/>
      <c r="C131" s="1039"/>
      <c r="D131" s="1039"/>
      <c r="E131" s="1039"/>
      <c r="F131" s="104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38"/>
      <c r="B132" s="1039"/>
      <c r="C132" s="1039"/>
      <c r="D132" s="1039"/>
      <c r="E132" s="1039"/>
      <c r="F132" s="104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38"/>
      <c r="B133" s="1039"/>
      <c r="C133" s="1039"/>
      <c r="D133" s="1039"/>
      <c r="E133" s="1039"/>
      <c r="F133" s="104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8"/>
      <c r="B137" s="1039"/>
      <c r="C137" s="1039"/>
      <c r="D137" s="1039"/>
      <c r="E137" s="1039"/>
      <c r="F137" s="104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38"/>
      <c r="B138" s="1039"/>
      <c r="C138" s="1039"/>
      <c r="D138" s="1039"/>
      <c r="E138" s="1039"/>
      <c r="F138" s="104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38"/>
      <c r="B139" s="1039"/>
      <c r="C139" s="1039"/>
      <c r="D139" s="1039"/>
      <c r="E139" s="1039"/>
      <c r="F139" s="104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38"/>
      <c r="B140" s="1039"/>
      <c r="C140" s="1039"/>
      <c r="D140" s="1039"/>
      <c r="E140" s="1039"/>
      <c r="F140" s="104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38"/>
      <c r="B141" s="1039"/>
      <c r="C141" s="1039"/>
      <c r="D141" s="1039"/>
      <c r="E141" s="1039"/>
      <c r="F141" s="104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38"/>
      <c r="B142" s="1039"/>
      <c r="C142" s="1039"/>
      <c r="D142" s="1039"/>
      <c r="E142" s="1039"/>
      <c r="F142" s="104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38"/>
      <c r="B143" s="1039"/>
      <c r="C143" s="1039"/>
      <c r="D143" s="1039"/>
      <c r="E143" s="1039"/>
      <c r="F143" s="104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38"/>
      <c r="B144" s="1039"/>
      <c r="C144" s="1039"/>
      <c r="D144" s="1039"/>
      <c r="E144" s="1039"/>
      <c r="F144" s="104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38"/>
      <c r="B145" s="1039"/>
      <c r="C145" s="1039"/>
      <c r="D145" s="1039"/>
      <c r="E145" s="1039"/>
      <c r="F145" s="104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38"/>
      <c r="B146" s="1039"/>
      <c r="C146" s="1039"/>
      <c r="D146" s="1039"/>
      <c r="E146" s="1039"/>
      <c r="F146" s="104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8"/>
      <c r="B150" s="1039"/>
      <c r="C150" s="1039"/>
      <c r="D150" s="1039"/>
      <c r="E150" s="1039"/>
      <c r="F150" s="104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38"/>
      <c r="B151" s="1039"/>
      <c r="C151" s="1039"/>
      <c r="D151" s="1039"/>
      <c r="E151" s="1039"/>
      <c r="F151" s="104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38"/>
      <c r="B152" s="1039"/>
      <c r="C152" s="1039"/>
      <c r="D152" s="1039"/>
      <c r="E152" s="1039"/>
      <c r="F152" s="104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38"/>
      <c r="B153" s="1039"/>
      <c r="C153" s="1039"/>
      <c r="D153" s="1039"/>
      <c r="E153" s="1039"/>
      <c r="F153" s="104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38"/>
      <c r="B154" s="1039"/>
      <c r="C154" s="1039"/>
      <c r="D154" s="1039"/>
      <c r="E154" s="1039"/>
      <c r="F154" s="104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38"/>
      <c r="B155" s="1039"/>
      <c r="C155" s="1039"/>
      <c r="D155" s="1039"/>
      <c r="E155" s="1039"/>
      <c r="F155" s="104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38"/>
      <c r="B156" s="1039"/>
      <c r="C156" s="1039"/>
      <c r="D156" s="1039"/>
      <c r="E156" s="1039"/>
      <c r="F156" s="104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38"/>
      <c r="B157" s="1039"/>
      <c r="C157" s="1039"/>
      <c r="D157" s="1039"/>
      <c r="E157" s="1039"/>
      <c r="F157" s="104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38"/>
      <c r="B158" s="1039"/>
      <c r="C158" s="1039"/>
      <c r="D158" s="1039"/>
      <c r="E158" s="1039"/>
      <c r="F158" s="104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8"/>
      <c r="B164" s="1039"/>
      <c r="C164" s="1039"/>
      <c r="D164" s="1039"/>
      <c r="E164" s="1039"/>
      <c r="F164" s="104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38"/>
      <c r="B165" s="1039"/>
      <c r="C165" s="1039"/>
      <c r="D165" s="1039"/>
      <c r="E165" s="1039"/>
      <c r="F165" s="104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38"/>
      <c r="B166" s="1039"/>
      <c r="C166" s="1039"/>
      <c r="D166" s="1039"/>
      <c r="E166" s="1039"/>
      <c r="F166" s="104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38"/>
      <c r="B167" s="1039"/>
      <c r="C167" s="1039"/>
      <c r="D167" s="1039"/>
      <c r="E167" s="1039"/>
      <c r="F167" s="104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38"/>
      <c r="B168" s="1039"/>
      <c r="C168" s="1039"/>
      <c r="D168" s="1039"/>
      <c r="E168" s="1039"/>
      <c r="F168" s="104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38"/>
      <c r="B169" s="1039"/>
      <c r="C169" s="1039"/>
      <c r="D169" s="1039"/>
      <c r="E169" s="1039"/>
      <c r="F169" s="104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38"/>
      <c r="B170" s="1039"/>
      <c r="C170" s="1039"/>
      <c r="D170" s="1039"/>
      <c r="E170" s="1039"/>
      <c r="F170" s="104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38"/>
      <c r="B171" s="1039"/>
      <c r="C171" s="1039"/>
      <c r="D171" s="1039"/>
      <c r="E171" s="1039"/>
      <c r="F171" s="104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38"/>
      <c r="B172" s="1039"/>
      <c r="C172" s="1039"/>
      <c r="D172" s="1039"/>
      <c r="E172" s="1039"/>
      <c r="F172" s="104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38"/>
      <c r="B173" s="1039"/>
      <c r="C173" s="1039"/>
      <c r="D173" s="1039"/>
      <c r="E173" s="1039"/>
      <c r="F173" s="104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8"/>
      <c r="B177" s="1039"/>
      <c r="C177" s="1039"/>
      <c r="D177" s="1039"/>
      <c r="E177" s="1039"/>
      <c r="F177" s="104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38"/>
      <c r="B178" s="1039"/>
      <c r="C178" s="1039"/>
      <c r="D178" s="1039"/>
      <c r="E178" s="1039"/>
      <c r="F178" s="104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38"/>
      <c r="B179" s="1039"/>
      <c r="C179" s="1039"/>
      <c r="D179" s="1039"/>
      <c r="E179" s="1039"/>
      <c r="F179" s="104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38"/>
      <c r="B180" s="1039"/>
      <c r="C180" s="1039"/>
      <c r="D180" s="1039"/>
      <c r="E180" s="1039"/>
      <c r="F180" s="104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38"/>
      <c r="B181" s="1039"/>
      <c r="C181" s="1039"/>
      <c r="D181" s="1039"/>
      <c r="E181" s="1039"/>
      <c r="F181" s="104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38"/>
      <c r="B182" s="1039"/>
      <c r="C182" s="1039"/>
      <c r="D182" s="1039"/>
      <c r="E182" s="1039"/>
      <c r="F182" s="104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38"/>
      <c r="B183" s="1039"/>
      <c r="C183" s="1039"/>
      <c r="D183" s="1039"/>
      <c r="E183" s="1039"/>
      <c r="F183" s="104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38"/>
      <c r="B184" s="1039"/>
      <c r="C184" s="1039"/>
      <c r="D184" s="1039"/>
      <c r="E184" s="1039"/>
      <c r="F184" s="104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38"/>
      <c r="B185" s="1039"/>
      <c r="C185" s="1039"/>
      <c r="D185" s="1039"/>
      <c r="E185" s="1039"/>
      <c r="F185" s="104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38"/>
      <c r="B186" s="1039"/>
      <c r="C186" s="1039"/>
      <c r="D186" s="1039"/>
      <c r="E186" s="1039"/>
      <c r="F186" s="104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8"/>
      <c r="B190" s="1039"/>
      <c r="C190" s="1039"/>
      <c r="D190" s="1039"/>
      <c r="E190" s="1039"/>
      <c r="F190" s="104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38"/>
      <c r="B191" s="1039"/>
      <c r="C191" s="1039"/>
      <c r="D191" s="1039"/>
      <c r="E191" s="1039"/>
      <c r="F191" s="104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38"/>
      <c r="B192" s="1039"/>
      <c r="C192" s="1039"/>
      <c r="D192" s="1039"/>
      <c r="E192" s="1039"/>
      <c r="F192" s="104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38"/>
      <c r="B193" s="1039"/>
      <c r="C193" s="1039"/>
      <c r="D193" s="1039"/>
      <c r="E193" s="1039"/>
      <c r="F193" s="104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38"/>
      <c r="B194" s="1039"/>
      <c r="C194" s="1039"/>
      <c r="D194" s="1039"/>
      <c r="E194" s="1039"/>
      <c r="F194" s="104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38"/>
      <c r="B195" s="1039"/>
      <c r="C195" s="1039"/>
      <c r="D195" s="1039"/>
      <c r="E195" s="1039"/>
      <c r="F195" s="104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38"/>
      <c r="B196" s="1039"/>
      <c r="C196" s="1039"/>
      <c r="D196" s="1039"/>
      <c r="E196" s="1039"/>
      <c r="F196" s="104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38"/>
      <c r="B197" s="1039"/>
      <c r="C197" s="1039"/>
      <c r="D197" s="1039"/>
      <c r="E197" s="1039"/>
      <c r="F197" s="104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38"/>
      <c r="B198" s="1039"/>
      <c r="C198" s="1039"/>
      <c r="D198" s="1039"/>
      <c r="E198" s="1039"/>
      <c r="F198" s="104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38"/>
      <c r="B199" s="1039"/>
      <c r="C199" s="1039"/>
      <c r="D199" s="1039"/>
      <c r="E199" s="1039"/>
      <c r="F199" s="104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8"/>
      <c r="B203" s="1039"/>
      <c r="C203" s="1039"/>
      <c r="D203" s="1039"/>
      <c r="E203" s="1039"/>
      <c r="F203" s="104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38"/>
      <c r="B204" s="1039"/>
      <c r="C204" s="1039"/>
      <c r="D204" s="1039"/>
      <c r="E204" s="1039"/>
      <c r="F204" s="104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38"/>
      <c r="B205" s="1039"/>
      <c r="C205" s="1039"/>
      <c r="D205" s="1039"/>
      <c r="E205" s="1039"/>
      <c r="F205" s="104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38"/>
      <c r="B206" s="1039"/>
      <c r="C206" s="1039"/>
      <c r="D206" s="1039"/>
      <c r="E206" s="1039"/>
      <c r="F206" s="104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38"/>
      <c r="B207" s="1039"/>
      <c r="C207" s="1039"/>
      <c r="D207" s="1039"/>
      <c r="E207" s="1039"/>
      <c r="F207" s="104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38"/>
      <c r="B208" s="1039"/>
      <c r="C208" s="1039"/>
      <c r="D208" s="1039"/>
      <c r="E208" s="1039"/>
      <c r="F208" s="104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38"/>
      <c r="B209" s="1039"/>
      <c r="C209" s="1039"/>
      <c r="D209" s="1039"/>
      <c r="E209" s="1039"/>
      <c r="F209" s="104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38"/>
      <c r="B210" s="1039"/>
      <c r="C210" s="1039"/>
      <c r="D210" s="1039"/>
      <c r="E210" s="1039"/>
      <c r="F210" s="104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38"/>
      <c r="B211" s="1039"/>
      <c r="C211" s="1039"/>
      <c r="D211" s="1039"/>
      <c r="E211" s="1039"/>
      <c r="F211" s="104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8"/>
      <c r="B217" s="1039"/>
      <c r="C217" s="1039"/>
      <c r="D217" s="1039"/>
      <c r="E217" s="1039"/>
      <c r="F217" s="104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38"/>
      <c r="B218" s="1039"/>
      <c r="C218" s="1039"/>
      <c r="D218" s="1039"/>
      <c r="E218" s="1039"/>
      <c r="F218" s="104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38"/>
      <c r="B219" s="1039"/>
      <c r="C219" s="1039"/>
      <c r="D219" s="1039"/>
      <c r="E219" s="1039"/>
      <c r="F219" s="104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38"/>
      <c r="B220" s="1039"/>
      <c r="C220" s="1039"/>
      <c r="D220" s="1039"/>
      <c r="E220" s="1039"/>
      <c r="F220" s="104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38"/>
      <c r="B221" s="1039"/>
      <c r="C221" s="1039"/>
      <c r="D221" s="1039"/>
      <c r="E221" s="1039"/>
      <c r="F221" s="104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38"/>
      <c r="B222" s="1039"/>
      <c r="C222" s="1039"/>
      <c r="D222" s="1039"/>
      <c r="E222" s="1039"/>
      <c r="F222" s="104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38"/>
      <c r="B223" s="1039"/>
      <c r="C223" s="1039"/>
      <c r="D223" s="1039"/>
      <c r="E223" s="1039"/>
      <c r="F223" s="104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38"/>
      <c r="B224" s="1039"/>
      <c r="C224" s="1039"/>
      <c r="D224" s="1039"/>
      <c r="E224" s="1039"/>
      <c r="F224" s="104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38"/>
      <c r="B225" s="1039"/>
      <c r="C225" s="1039"/>
      <c r="D225" s="1039"/>
      <c r="E225" s="1039"/>
      <c r="F225" s="104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38"/>
      <c r="B226" s="1039"/>
      <c r="C226" s="1039"/>
      <c r="D226" s="1039"/>
      <c r="E226" s="1039"/>
      <c r="F226" s="104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8"/>
      <c r="B230" s="1039"/>
      <c r="C230" s="1039"/>
      <c r="D230" s="1039"/>
      <c r="E230" s="1039"/>
      <c r="F230" s="104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38"/>
      <c r="B231" s="1039"/>
      <c r="C231" s="1039"/>
      <c r="D231" s="1039"/>
      <c r="E231" s="1039"/>
      <c r="F231" s="104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38"/>
      <c r="B232" s="1039"/>
      <c r="C232" s="1039"/>
      <c r="D232" s="1039"/>
      <c r="E232" s="1039"/>
      <c r="F232" s="104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38"/>
      <c r="B233" s="1039"/>
      <c r="C233" s="1039"/>
      <c r="D233" s="1039"/>
      <c r="E233" s="1039"/>
      <c r="F233" s="104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38"/>
      <c r="B234" s="1039"/>
      <c r="C234" s="1039"/>
      <c r="D234" s="1039"/>
      <c r="E234" s="1039"/>
      <c r="F234" s="104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38"/>
      <c r="B235" s="1039"/>
      <c r="C235" s="1039"/>
      <c r="D235" s="1039"/>
      <c r="E235" s="1039"/>
      <c r="F235" s="104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38"/>
      <c r="B236" s="1039"/>
      <c r="C236" s="1039"/>
      <c r="D236" s="1039"/>
      <c r="E236" s="1039"/>
      <c r="F236" s="104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38"/>
      <c r="B237" s="1039"/>
      <c r="C237" s="1039"/>
      <c r="D237" s="1039"/>
      <c r="E237" s="1039"/>
      <c r="F237" s="104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38"/>
      <c r="B238" s="1039"/>
      <c r="C238" s="1039"/>
      <c r="D238" s="1039"/>
      <c r="E238" s="1039"/>
      <c r="F238" s="104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38"/>
      <c r="B239" s="1039"/>
      <c r="C239" s="1039"/>
      <c r="D239" s="1039"/>
      <c r="E239" s="1039"/>
      <c r="F239" s="104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8"/>
      <c r="B243" s="1039"/>
      <c r="C243" s="1039"/>
      <c r="D243" s="1039"/>
      <c r="E243" s="1039"/>
      <c r="F243" s="104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38"/>
      <c r="B244" s="1039"/>
      <c r="C244" s="1039"/>
      <c r="D244" s="1039"/>
      <c r="E244" s="1039"/>
      <c r="F244" s="104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38"/>
      <c r="B245" s="1039"/>
      <c r="C245" s="1039"/>
      <c r="D245" s="1039"/>
      <c r="E245" s="1039"/>
      <c r="F245" s="104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38"/>
      <c r="B246" s="1039"/>
      <c r="C246" s="1039"/>
      <c r="D246" s="1039"/>
      <c r="E246" s="1039"/>
      <c r="F246" s="104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38"/>
      <c r="B247" s="1039"/>
      <c r="C247" s="1039"/>
      <c r="D247" s="1039"/>
      <c r="E247" s="1039"/>
      <c r="F247" s="104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38"/>
      <c r="B248" s="1039"/>
      <c r="C248" s="1039"/>
      <c r="D248" s="1039"/>
      <c r="E248" s="1039"/>
      <c r="F248" s="104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38"/>
      <c r="B249" s="1039"/>
      <c r="C249" s="1039"/>
      <c r="D249" s="1039"/>
      <c r="E249" s="1039"/>
      <c r="F249" s="104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38"/>
      <c r="B250" s="1039"/>
      <c r="C250" s="1039"/>
      <c r="D250" s="1039"/>
      <c r="E250" s="1039"/>
      <c r="F250" s="104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38"/>
      <c r="B251" s="1039"/>
      <c r="C251" s="1039"/>
      <c r="D251" s="1039"/>
      <c r="E251" s="1039"/>
      <c r="F251" s="104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38"/>
      <c r="B252" s="1039"/>
      <c r="C252" s="1039"/>
      <c r="D252" s="1039"/>
      <c r="E252" s="1039"/>
      <c r="F252" s="104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8"/>
      <c r="B256" s="1039"/>
      <c r="C256" s="1039"/>
      <c r="D256" s="1039"/>
      <c r="E256" s="1039"/>
      <c r="F256" s="104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38"/>
      <c r="B257" s="1039"/>
      <c r="C257" s="1039"/>
      <c r="D257" s="1039"/>
      <c r="E257" s="1039"/>
      <c r="F257" s="104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38"/>
      <c r="B258" s="1039"/>
      <c r="C258" s="1039"/>
      <c r="D258" s="1039"/>
      <c r="E258" s="1039"/>
      <c r="F258" s="104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38"/>
      <c r="B259" s="1039"/>
      <c r="C259" s="1039"/>
      <c r="D259" s="1039"/>
      <c r="E259" s="1039"/>
      <c r="F259" s="104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38"/>
      <c r="B260" s="1039"/>
      <c r="C260" s="1039"/>
      <c r="D260" s="1039"/>
      <c r="E260" s="1039"/>
      <c r="F260" s="104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38"/>
      <c r="B261" s="1039"/>
      <c r="C261" s="1039"/>
      <c r="D261" s="1039"/>
      <c r="E261" s="1039"/>
      <c r="F261" s="104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38"/>
      <c r="B262" s="1039"/>
      <c r="C262" s="1039"/>
      <c r="D262" s="1039"/>
      <c r="E262" s="1039"/>
      <c r="F262" s="104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38"/>
      <c r="B263" s="1039"/>
      <c r="C263" s="1039"/>
      <c r="D263" s="1039"/>
      <c r="E263" s="1039"/>
      <c r="F263" s="104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38"/>
      <c r="B264" s="1039"/>
      <c r="C264" s="1039"/>
      <c r="D264" s="1039"/>
      <c r="E264" s="1039"/>
      <c r="F264" s="104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c r="A4" s="1058">
        <v>1</v>
      </c>
      <c r="B4" s="1058">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8">
        <v>2</v>
      </c>
      <c r="B5" s="1058">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8">
        <v>3</v>
      </c>
      <c r="B6" s="1058">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8">
        <v>4</v>
      </c>
      <c r="B7" s="1058">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8">
        <v>5</v>
      </c>
      <c r="B8" s="1058">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8">
        <v>6</v>
      </c>
      <c r="B9" s="1058">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8">
        <v>7</v>
      </c>
      <c r="B10" s="1058">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8">
        <v>8</v>
      </c>
      <c r="B11" s="1058">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8">
        <v>9</v>
      </c>
      <c r="B12" s="1058">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8">
        <v>10</v>
      </c>
      <c r="B13" s="1058">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8">
        <v>11</v>
      </c>
      <c r="B14" s="1058">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8">
        <v>12</v>
      </c>
      <c r="B15" s="1058">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8">
        <v>13</v>
      </c>
      <c r="B16" s="1058">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8">
        <v>14</v>
      </c>
      <c r="B17" s="1058">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8">
        <v>15</v>
      </c>
      <c r="B18" s="1058">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8">
        <v>16</v>
      </c>
      <c r="B19" s="1058">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8">
        <v>17</v>
      </c>
      <c r="B20" s="1058">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8">
        <v>18</v>
      </c>
      <c r="B21" s="1058">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8">
        <v>19</v>
      </c>
      <c r="B22" s="1058">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8">
        <v>20</v>
      </c>
      <c r="B23" s="1058">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8">
        <v>21</v>
      </c>
      <c r="B24" s="1058">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8">
        <v>22</v>
      </c>
      <c r="B25" s="1058">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8">
        <v>23</v>
      </c>
      <c r="B26" s="1058">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8">
        <v>24</v>
      </c>
      <c r="B27" s="1058">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8">
        <v>25</v>
      </c>
      <c r="B28" s="1058">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8">
        <v>26</v>
      </c>
      <c r="B29" s="1058">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8">
        <v>27</v>
      </c>
      <c r="B30" s="1058">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8">
        <v>28</v>
      </c>
      <c r="B31" s="1058">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8">
        <v>29</v>
      </c>
      <c r="B32" s="1058">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8">
        <v>30</v>
      </c>
      <c r="B33" s="1058">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c r="A37" s="1058">
        <v>1</v>
      </c>
      <c r="B37" s="1058">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8">
        <v>2</v>
      </c>
      <c r="B38" s="1058">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8">
        <v>3</v>
      </c>
      <c r="B39" s="1058">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8">
        <v>4</v>
      </c>
      <c r="B40" s="1058">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8">
        <v>5</v>
      </c>
      <c r="B41" s="1058">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8">
        <v>6</v>
      </c>
      <c r="B42" s="1058">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8">
        <v>7</v>
      </c>
      <c r="B43" s="1058">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8">
        <v>8</v>
      </c>
      <c r="B44" s="1058">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8">
        <v>9</v>
      </c>
      <c r="B45" s="1058">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8">
        <v>10</v>
      </c>
      <c r="B46" s="1058">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8">
        <v>11</v>
      </c>
      <c r="B47" s="1058">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8">
        <v>12</v>
      </c>
      <c r="B48" s="1058">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8">
        <v>13</v>
      </c>
      <c r="B49" s="1058">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8">
        <v>14</v>
      </c>
      <c r="B50" s="1058">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8">
        <v>15</v>
      </c>
      <c r="B51" s="1058">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8">
        <v>16</v>
      </c>
      <c r="B52" s="1058">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8">
        <v>17</v>
      </c>
      <c r="B53" s="1058">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8">
        <v>18</v>
      </c>
      <c r="B54" s="1058">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8">
        <v>19</v>
      </c>
      <c r="B55" s="1058">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8">
        <v>20</v>
      </c>
      <c r="B56" s="1058">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8">
        <v>21</v>
      </c>
      <c r="B57" s="1058">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8">
        <v>22</v>
      </c>
      <c r="B58" s="1058">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8">
        <v>23</v>
      </c>
      <c r="B59" s="1058">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8">
        <v>24</v>
      </c>
      <c r="B60" s="1058">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8">
        <v>25</v>
      </c>
      <c r="B61" s="1058">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8">
        <v>26</v>
      </c>
      <c r="B62" s="1058">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8">
        <v>27</v>
      </c>
      <c r="B63" s="1058">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8">
        <v>28</v>
      </c>
      <c r="B64" s="1058">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8">
        <v>29</v>
      </c>
      <c r="B65" s="1058">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8">
        <v>30</v>
      </c>
      <c r="B66" s="1058">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c r="A70" s="1058">
        <v>1</v>
      </c>
      <c r="B70" s="1058">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8">
        <v>2</v>
      </c>
      <c r="B71" s="1058">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8">
        <v>3</v>
      </c>
      <c r="B72" s="1058">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8">
        <v>4</v>
      </c>
      <c r="B73" s="1058">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8">
        <v>5</v>
      </c>
      <c r="B74" s="1058">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8">
        <v>6</v>
      </c>
      <c r="B75" s="1058">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8">
        <v>7</v>
      </c>
      <c r="B76" s="1058">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8">
        <v>8</v>
      </c>
      <c r="B77" s="1058">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8">
        <v>9</v>
      </c>
      <c r="B78" s="1058">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8">
        <v>10</v>
      </c>
      <c r="B79" s="1058">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8">
        <v>11</v>
      </c>
      <c r="B80" s="1058">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8">
        <v>12</v>
      </c>
      <c r="B81" s="1058">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8">
        <v>13</v>
      </c>
      <c r="B82" s="1058">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8">
        <v>14</v>
      </c>
      <c r="B83" s="1058">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8">
        <v>15</v>
      </c>
      <c r="B84" s="1058">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8">
        <v>16</v>
      </c>
      <c r="B85" s="1058">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8">
        <v>17</v>
      </c>
      <c r="B86" s="1058">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8">
        <v>18</v>
      </c>
      <c r="B87" s="1058">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8">
        <v>19</v>
      </c>
      <c r="B88" s="1058">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8">
        <v>20</v>
      </c>
      <c r="B89" s="1058">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8">
        <v>21</v>
      </c>
      <c r="B90" s="1058">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8">
        <v>22</v>
      </c>
      <c r="B91" s="1058">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8">
        <v>23</v>
      </c>
      <c r="B92" s="1058">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8">
        <v>24</v>
      </c>
      <c r="B93" s="1058">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8">
        <v>25</v>
      </c>
      <c r="B94" s="1058">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8">
        <v>26</v>
      </c>
      <c r="B95" s="1058">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8">
        <v>27</v>
      </c>
      <c r="B96" s="1058">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8">
        <v>28</v>
      </c>
      <c r="B97" s="1058">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8">
        <v>29</v>
      </c>
      <c r="B98" s="1058">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8">
        <v>30</v>
      </c>
      <c r="B99" s="1058">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c r="A103" s="1058">
        <v>1</v>
      </c>
      <c r="B103" s="1058">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8">
        <v>2</v>
      </c>
      <c r="B104" s="1058">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8">
        <v>3</v>
      </c>
      <c r="B105" s="1058">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8">
        <v>4</v>
      </c>
      <c r="B106" s="1058">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8">
        <v>5</v>
      </c>
      <c r="B107" s="1058">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8">
        <v>6</v>
      </c>
      <c r="B108" s="1058">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8">
        <v>7</v>
      </c>
      <c r="B109" s="1058">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8">
        <v>8</v>
      </c>
      <c r="B110" s="1058">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8">
        <v>9</v>
      </c>
      <c r="B111" s="1058">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8">
        <v>10</v>
      </c>
      <c r="B112" s="1058">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8">
        <v>11</v>
      </c>
      <c r="B113" s="1058">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8">
        <v>12</v>
      </c>
      <c r="B114" s="1058">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8">
        <v>13</v>
      </c>
      <c r="B115" s="1058">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8">
        <v>14</v>
      </c>
      <c r="B116" s="1058">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8">
        <v>15</v>
      </c>
      <c r="B117" s="1058">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8">
        <v>16</v>
      </c>
      <c r="B118" s="1058">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8">
        <v>17</v>
      </c>
      <c r="B119" s="1058">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8">
        <v>18</v>
      </c>
      <c r="B120" s="1058">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8">
        <v>19</v>
      </c>
      <c r="B121" s="1058">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8">
        <v>20</v>
      </c>
      <c r="B122" s="1058">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8">
        <v>21</v>
      </c>
      <c r="B123" s="1058">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8">
        <v>22</v>
      </c>
      <c r="B124" s="1058">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8">
        <v>23</v>
      </c>
      <c r="B125" s="1058">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8">
        <v>24</v>
      </c>
      <c r="B126" s="1058">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8">
        <v>25</v>
      </c>
      <c r="B127" s="1058">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8">
        <v>26</v>
      </c>
      <c r="B128" s="1058">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8">
        <v>27</v>
      </c>
      <c r="B129" s="1058">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8">
        <v>28</v>
      </c>
      <c r="B130" s="1058">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8">
        <v>29</v>
      </c>
      <c r="B131" s="1058">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8">
        <v>30</v>
      </c>
      <c r="B132" s="1058">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c r="A136" s="1058">
        <v>1</v>
      </c>
      <c r="B136" s="1058">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8">
        <v>2</v>
      </c>
      <c r="B137" s="1058">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8">
        <v>3</v>
      </c>
      <c r="B138" s="1058">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8">
        <v>4</v>
      </c>
      <c r="B139" s="1058">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8">
        <v>5</v>
      </c>
      <c r="B140" s="1058">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8">
        <v>6</v>
      </c>
      <c r="B141" s="1058">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8">
        <v>7</v>
      </c>
      <c r="B142" s="1058">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8">
        <v>8</v>
      </c>
      <c r="B143" s="1058">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8">
        <v>9</v>
      </c>
      <c r="B144" s="1058">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8">
        <v>10</v>
      </c>
      <c r="B145" s="1058">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8">
        <v>11</v>
      </c>
      <c r="B146" s="1058">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8">
        <v>12</v>
      </c>
      <c r="B147" s="1058">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8">
        <v>13</v>
      </c>
      <c r="B148" s="1058">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8">
        <v>14</v>
      </c>
      <c r="B149" s="1058">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8">
        <v>15</v>
      </c>
      <c r="B150" s="1058">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8">
        <v>16</v>
      </c>
      <c r="B151" s="1058">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8">
        <v>17</v>
      </c>
      <c r="B152" s="1058">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8">
        <v>18</v>
      </c>
      <c r="B153" s="1058">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8">
        <v>19</v>
      </c>
      <c r="B154" s="1058">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8">
        <v>20</v>
      </c>
      <c r="B155" s="1058">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8">
        <v>21</v>
      </c>
      <c r="B156" s="1058">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8">
        <v>22</v>
      </c>
      <c r="B157" s="1058">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8">
        <v>23</v>
      </c>
      <c r="B158" s="1058">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8">
        <v>24</v>
      </c>
      <c r="B159" s="1058">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8">
        <v>25</v>
      </c>
      <c r="B160" s="1058">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8">
        <v>26</v>
      </c>
      <c r="B161" s="1058">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8">
        <v>27</v>
      </c>
      <c r="B162" s="1058">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8">
        <v>28</v>
      </c>
      <c r="B163" s="1058">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8">
        <v>29</v>
      </c>
      <c r="B164" s="1058">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8">
        <v>30</v>
      </c>
      <c r="B165" s="1058">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c r="A169" s="1058">
        <v>1</v>
      </c>
      <c r="B169" s="1058">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8">
        <v>2</v>
      </c>
      <c r="B170" s="1058">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8">
        <v>3</v>
      </c>
      <c r="B171" s="1058">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8">
        <v>4</v>
      </c>
      <c r="B172" s="1058">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8">
        <v>5</v>
      </c>
      <c r="B173" s="1058">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8">
        <v>6</v>
      </c>
      <c r="B174" s="1058">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8">
        <v>7</v>
      </c>
      <c r="B175" s="1058">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8">
        <v>8</v>
      </c>
      <c r="B176" s="1058">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8">
        <v>9</v>
      </c>
      <c r="B177" s="1058">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8">
        <v>10</v>
      </c>
      <c r="B178" s="1058">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8">
        <v>11</v>
      </c>
      <c r="B179" s="1058">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8">
        <v>12</v>
      </c>
      <c r="B180" s="1058">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8">
        <v>13</v>
      </c>
      <c r="B181" s="1058">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8">
        <v>14</v>
      </c>
      <c r="B182" s="1058">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8">
        <v>15</v>
      </c>
      <c r="B183" s="1058">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8">
        <v>16</v>
      </c>
      <c r="B184" s="1058">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8">
        <v>17</v>
      </c>
      <c r="B185" s="1058">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8">
        <v>18</v>
      </c>
      <c r="B186" s="1058">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8">
        <v>19</v>
      </c>
      <c r="B187" s="1058">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8">
        <v>20</v>
      </c>
      <c r="B188" s="1058">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8">
        <v>21</v>
      </c>
      <c r="B189" s="1058">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8">
        <v>22</v>
      </c>
      <c r="B190" s="1058">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8">
        <v>23</v>
      </c>
      <c r="B191" s="1058">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8">
        <v>24</v>
      </c>
      <c r="B192" s="1058">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8">
        <v>25</v>
      </c>
      <c r="B193" s="1058">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8">
        <v>26</v>
      </c>
      <c r="B194" s="1058">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8">
        <v>27</v>
      </c>
      <c r="B195" s="1058">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8">
        <v>28</v>
      </c>
      <c r="B196" s="1058">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8">
        <v>29</v>
      </c>
      <c r="B197" s="1058">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8">
        <v>30</v>
      </c>
      <c r="B198" s="1058">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c r="A202" s="1058">
        <v>1</v>
      </c>
      <c r="B202" s="1058">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8">
        <v>2</v>
      </c>
      <c r="B203" s="1058">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8">
        <v>3</v>
      </c>
      <c r="B204" s="1058">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8">
        <v>4</v>
      </c>
      <c r="B205" s="1058">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8">
        <v>5</v>
      </c>
      <c r="B206" s="1058">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8">
        <v>6</v>
      </c>
      <c r="B207" s="1058">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8">
        <v>7</v>
      </c>
      <c r="B208" s="1058">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8">
        <v>8</v>
      </c>
      <c r="B209" s="1058">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8">
        <v>9</v>
      </c>
      <c r="B210" s="1058">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8">
        <v>10</v>
      </c>
      <c r="B211" s="1058">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8">
        <v>11</v>
      </c>
      <c r="B212" s="1058">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8">
        <v>12</v>
      </c>
      <c r="B213" s="1058">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8">
        <v>13</v>
      </c>
      <c r="B214" s="1058">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8">
        <v>14</v>
      </c>
      <c r="B215" s="1058">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8">
        <v>15</v>
      </c>
      <c r="B216" s="1058">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8">
        <v>16</v>
      </c>
      <c r="B217" s="1058">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8">
        <v>17</v>
      </c>
      <c r="B218" s="1058">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8">
        <v>18</v>
      </c>
      <c r="B219" s="1058">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8">
        <v>19</v>
      </c>
      <c r="B220" s="1058">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8">
        <v>20</v>
      </c>
      <c r="B221" s="1058">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8">
        <v>21</v>
      </c>
      <c r="B222" s="1058">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8">
        <v>22</v>
      </c>
      <c r="B223" s="1058">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8">
        <v>23</v>
      </c>
      <c r="B224" s="1058">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8">
        <v>24</v>
      </c>
      <c r="B225" s="1058">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8">
        <v>25</v>
      </c>
      <c r="B226" s="1058">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8">
        <v>26</v>
      </c>
      <c r="B227" s="1058">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8">
        <v>27</v>
      </c>
      <c r="B228" s="1058">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8">
        <v>28</v>
      </c>
      <c r="B229" s="1058">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8">
        <v>29</v>
      </c>
      <c r="B230" s="1058">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8">
        <v>30</v>
      </c>
      <c r="B231" s="1058">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c r="A235" s="1058">
        <v>1</v>
      </c>
      <c r="B235" s="1058">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8">
        <v>2</v>
      </c>
      <c r="B236" s="1058">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8">
        <v>3</v>
      </c>
      <c r="B237" s="1058">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8">
        <v>4</v>
      </c>
      <c r="B238" s="1058">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8">
        <v>5</v>
      </c>
      <c r="B239" s="1058">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8">
        <v>6</v>
      </c>
      <c r="B240" s="1058">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8">
        <v>7</v>
      </c>
      <c r="B241" s="1058">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8">
        <v>8</v>
      </c>
      <c r="B242" s="1058">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8">
        <v>9</v>
      </c>
      <c r="B243" s="1058">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8">
        <v>10</v>
      </c>
      <c r="B244" s="1058">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8">
        <v>11</v>
      </c>
      <c r="B245" s="1058">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8">
        <v>12</v>
      </c>
      <c r="B246" s="1058">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8">
        <v>13</v>
      </c>
      <c r="B247" s="1058">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8">
        <v>14</v>
      </c>
      <c r="B248" s="1058">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8">
        <v>15</v>
      </c>
      <c r="B249" s="1058">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8">
        <v>16</v>
      </c>
      <c r="B250" s="1058">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8">
        <v>17</v>
      </c>
      <c r="B251" s="1058">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8">
        <v>18</v>
      </c>
      <c r="B252" s="1058">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8">
        <v>19</v>
      </c>
      <c r="B253" s="1058">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8">
        <v>20</v>
      </c>
      <c r="B254" s="1058">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8">
        <v>21</v>
      </c>
      <c r="B255" s="1058">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8">
        <v>22</v>
      </c>
      <c r="B256" s="1058">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8">
        <v>23</v>
      </c>
      <c r="B257" s="1058">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8">
        <v>24</v>
      </c>
      <c r="B258" s="1058">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8">
        <v>25</v>
      </c>
      <c r="B259" s="1058">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8">
        <v>26</v>
      </c>
      <c r="B260" s="1058">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8">
        <v>27</v>
      </c>
      <c r="B261" s="1058">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8">
        <v>28</v>
      </c>
      <c r="B262" s="1058">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8">
        <v>29</v>
      </c>
      <c r="B263" s="1058">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8">
        <v>30</v>
      </c>
      <c r="B264" s="1058">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c r="A268" s="1058">
        <v>1</v>
      </c>
      <c r="B268" s="1058">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8">
        <v>2</v>
      </c>
      <c r="B269" s="1058">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8">
        <v>3</v>
      </c>
      <c r="B270" s="1058">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8">
        <v>4</v>
      </c>
      <c r="B271" s="1058">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8">
        <v>5</v>
      </c>
      <c r="B272" s="1058">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8">
        <v>6</v>
      </c>
      <c r="B273" s="1058">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8">
        <v>7</v>
      </c>
      <c r="B274" s="1058">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8">
        <v>8</v>
      </c>
      <c r="B275" s="1058">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8">
        <v>9</v>
      </c>
      <c r="B276" s="1058">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8">
        <v>10</v>
      </c>
      <c r="B277" s="1058">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8">
        <v>11</v>
      </c>
      <c r="B278" s="1058">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8">
        <v>12</v>
      </c>
      <c r="B279" s="1058">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8">
        <v>13</v>
      </c>
      <c r="B280" s="1058">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8">
        <v>14</v>
      </c>
      <c r="B281" s="1058">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8">
        <v>15</v>
      </c>
      <c r="B282" s="1058">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8">
        <v>16</v>
      </c>
      <c r="B283" s="1058">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8">
        <v>17</v>
      </c>
      <c r="B284" s="1058">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8">
        <v>18</v>
      </c>
      <c r="B285" s="1058">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8">
        <v>19</v>
      </c>
      <c r="B286" s="1058">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8">
        <v>20</v>
      </c>
      <c r="B287" s="1058">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8">
        <v>21</v>
      </c>
      <c r="B288" s="1058">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8">
        <v>22</v>
      </c>
      <c r="B289" s="1058">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8">
        <v>23</v>
      </c>
      <c r="B290" s="1058">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8">
        <v>24</v>
      </c>
      <c r="B291" s="1058">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8">
        <v>25</v>
      </c>
      <c r="B292" s="1058">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8">
        <v>26</v>
      </c>
      <c r="B293" s="1058">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8">
        <v>27</v>
      </c>
      <c r="B294" s="1058">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8">
        <v>28</v>
      </c>
      <c r="B295" s="1058">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8">
        <v>29</v>
      </c>
      <c r="B296" s="1058">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8">
        <v>30</v>
      </c>
      <c r="B297" s="1058">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c r="A301" s="1058">
        <v>1</v>
      </c>
      <c r="B301" s="1058">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8">
        <v>2</v>
      </c>
      <c r="B302" s="1058">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8">
        <v>3</v>
      </c>
      <c r="B303" s="1058">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8">
        <v>4</v>
      </c>
      <c r="B304" s="1058">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8">
        <v>5</v>
      </c>
      <c r="B305" s="1058">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8">
        <v>6</v>
      </c>
      <c r="B306" s="1058">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8">
        <v>7</v>
      </c>
      <c r="B307" s="1058">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8">
        <v>8</v>
      </c>
      <c r="B308" s="1058">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8">
        <v>9</v>
      </c>
      <c r="B309" s="1058">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8">
        <v>10</v>
      </c>
      <c r="B310" s="1058">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8">
        <v>11</v>
      </c>
      <c r="B311" s="1058">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8">
        <v>12</v>
      </c>
      <c r="B312" s="1058">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8">
        <v>13</v>
      </c>
      <c r="B313" s="1058">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8">
        <v>14</v>
      </c>
      <c r="B314" s="1058">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8">
        <v>15</v>
      </c>
      <c r="B315" s="1058">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8">
        <v>16</v>
      </c>
      <c r="B316" s="1058">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8">
        <v>17</v>
      </c>
      <c r="B317" s="1058">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8">
        <v>18</v>
      </c>
      <c r="B318" s="1058">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8">
        <v>19</v>
      </c>
      <c r="B319" s="1058">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8">
        <v>20</v>
      </c>
      <c r="B320" s="1058">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8">
        <v>21</v>
      </c>
      <c r="B321" s="1058">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8">
        <v>22</v>
      </c>
      <c r="B322" s="1058">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8">
        <v>23</v>
      </c>
      <c r="B323" s="1058">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8">
        <v>24</v>
      </c>
      <c r="B324" s="1058">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8">
        <v>25</v>
      </c>
      <c r="B325" s="1058">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8">
        <v>26</v>
      </c>
      <c r="B326" s="1058">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8">
        <v>27</v>
      </c>
      <c r="B327" s="1058">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8">
        <v>28</v>
      </c>
      <c r="B328" s="1058">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8">
        <v>29</v>
      </c>
      <c r="B329" s="1058">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8">
        <v>30</v>
      </c>
      <c r="B330" s="1058">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c r="A334" s="1058">
        <v>1</v>
      </c>
      <c r="B334" s="1058">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8">
        <v>2</v>
      </c>
      <c r="B335" s="1058">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8">
        <v>3</v>
      </c>
      <c r="B336" s="1058">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8">
        <v>4</v>
      </c>
      <c r="B337" s="1058">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8">
        <v>5</v>
      </c>
      <c r="B338" s="1058">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8">
        <v>6</v>
      </c>
      <c r="B339" s="1058">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8">
        <v>7</v>
      </c>
      <c r="B340" s="1058">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8">
        <v>8</v>
      </c>
      <c r="B341" s="1058">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8">
        <v>9</v>
      </c>
      <c r="B342" s="1058">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8">
        <v>10</v>
      </c>
      <c r="B343" s="1058">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8">
        <v>11</v>
      </c>
      <c r="B344" s="1058">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8">
        <v>12</v>
      </c>
      <c r="B345" s="1058">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8">
        <v>13</v>
      </c>
      <c r="B346" s="1058">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8">
        <v>14</v>
      </c>
      <c r="B347" s="1058">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8">
        <v>15</v>
      </c>
      <c r="B348" s="1058">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8">
        <v>16</v>
      </c>
      <c r="B349" s="1058">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8">
        <v>17</v>
      </c>
      <c r="B350" s="1058">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8">
        <v>18</v>
      </c>
      <c r="B351" s="1058">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8">
        <v>19</v>
      </c>
      <c r="B352" s="1058">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8">
        <v>20</v>
      </c>
      <c r="B353" s="1058">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8">
        <v>21</v>
      </c>
      <c r="B354" s="1058">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8">
        <v>22</v>
      </c>
      <c r="B355" s="1058">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8">
        <v>23</v>
      </c>
      <c r="B356" s="1058">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8">
        <v>24</v>
      </c>
      <c r="B357" s="1058">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8">
        <v>25</v>
      </c>
      <c r="B358" s="1058">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8">
        <v>26</v>
      </c>
      <c r="B359" s="1058">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8">
        <v>27</v>
      </c>
      <c r="B360" s="1058">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8">
        <v>28</v>
      </c>
      <c r="B361" s="1058">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8">
        <v>29</v>
      </c>
      <c r="B362" s="1058">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8">
        <v>30</v>
      </c>
      <c r="B363" s="1058">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c r="A367" s="1058">
        <v>1</v>
      </c>
      <c r="B367" s="1058">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8">
        <v>2</v>
      </c>
      <c r="B368" s="1058">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8">
        <v>3</v>
      </c>
      <c r="B369" s="1058">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8">
        <v>4</v>
      </c>
      <c r="B370" s="1058">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8">
        <v>5</v>
      </c>
      <c r="B371" s="1058">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8">
        <v>6</v>
      </c>
      <c r="B372" s="1058">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8">
        <v>7</v>
      </c>
      <c r="B373" s="1058">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8">
        <v>8</v>
      </c>
      <c r="B374" s="1058">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8">
        <v>9</v>
      </c>
      <c r="B375" s="1058">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8">
        <v>10</v>
      </c>
      <c r="B376" s="1058">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8">
        <v>11</v>
      </c>
      <c r="B377" s="1058">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8">
        <v>12</v>
      </c>
      <c r="B378" s="1058">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8">
        <v>13</v>
      </c>
      <c r="B379" s="1058">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8">
        <v>14</v>
      </c>
      <c r="B380" s="1058">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8">
        <v>15</v>
      </c>
      <c r="B381" s="1058">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8">
        <v>16</v>
      </c>
      <c r="B382" s="1058">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8">
        <v>17</v>
      </c>
      <c r="B383" s="1058">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8">
        <v>18</v>
      </c>
      <c r="B384" s="1058">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8">
        <v>19</v>
      </c>
      <c r="B385" s="1058">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8">
        <v>20</v>
      </c>
      <c r="B386" s="1058">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8">
        <v>21</v>
      </c>
      <c r="B387" s="1058">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8">
        <v>22</v>
      </c>
      <c r="B388" s="1058">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8">
        <v>23</v>
      </c>
      <c r="B389" s="1058">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8">
        <v>24</v>
      </c>
      <c r="B390" s="1058">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8">
        <v>25</v>
      </c>
      <c r="B391" s="1058">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8">
        <v>26</v>
      </c>
      <c r="B392" s="1058">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8">
        <v>27</v>
      </c>
      <c r="B393" s="1058">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8">
        <v>28</v>
      </c>
      <c r="B394" s="1058">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8">
        <v>29</v>
      </c>
      <c r="B395" s="1058">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8">
        <v>30</v>
      </c>
      <c r="B396" s="1058">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c r="A400" s="1058">
        <v>1</v>
      </c>
      <c r="B400" s="1058">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8">
        <v>2</v>
      </c>
      <c r="B401" s="1058">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8">
        <v>3</v>
      </c>
      <c r="B402" s="1058">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8">
        <v>4</v>
      </c>
      <c r="B403" s="1058">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8">
        <v>5</v>
      </c>
      <c r="B404" s="1058">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8">
        <v>6</v>
      </c>
      <c r="B405" s="1058">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8">
        <v>7</v>
      </c>
      <c r="B406" s="1058">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8">
        <v>8</v>
      </c>
      <c r="B407" s="1058">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8">
        <v>9</v>
      </c>
      <c r="B408" s="1058">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8">
        <v>10</v>
      </c>
      <c r="B409" s="1058">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8">
        <v>11</v>
      </c>
      <c r="B410" s="1058">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8">
        <v>12</v>
      </c>
      <c r="B411" s="1058">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8">
        <v>13</v>
      </c>
      <c r="B412" s="1058">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8">
        <v>14</v>
      </c>
      <c r="B413" s="1058">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8">
        <v>15</v>
      </c>
      <c r="B414" s="1058">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8">
        <v>16</v>
      </c>
      <c r="B415" s="1058">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8">
        <v>17</v>
      </c>
      <c r="B416" s="1058">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8">
        <v>18</v>
      </c>
      <c r="B417" s="1058">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8">
        <v>19</v>
      </c>
      <c r="B418" s="1058">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8">
        <v>20</v>
      </c>
      <c r="B419" s="1058">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8">
        <v>21</v>
      </c>
      <c r="B420" s="1058">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8">
        <v>22</v>
      </c>
      <c r="B421" s="1058">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8">
        <v>23</v>
      </c>
      <c r="B422" s="1058">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8">
        <v>24</v>
      </c>
      <c r="B423" s="1058">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8">
        <v>25</v>
      </c>
      <c r="B424" s="1058">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8">
        <v>26</v>
      </c>
      <c r="B425" s="1058">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8">
        <v>27</v>
      </c>
      <c r="B426" s="1058">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8">
        <v>28</v>
      </c>
      <c r="B427" s="1058">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8">
        <v>29</v>
      </c>
      <c r="B428" s="1058">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8">
        <v>30</v>
      </c>
      <c r="B429" s="1058">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c r="A433" s="1058">
        <v>1</v>
      </c>
      <c r="B433" s="1058">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8">
        <v>2</v>
      </c>
      <c r="B434" s="1058">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8">
        <v>3</v>
      </c>
      <c r="B435" s="1058">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8">
        <v>4</v>
      </c>
      <c r="B436" s="1058">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8">
        <v>5</v>
      </c>
      <c r="B437" s="1058">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8">
        <v>6</v>
      </c>
      <c r="B438" s="1058">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8">
        <v>7</v>
      </c>
      <c r="B439" s="1058">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8">
        <v>8</v>
      </c>
      <c r="B440" s="1058">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8">
        <v>9</v>
      </c>
      <c r="B441" s="1058">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8">
        <v>10</v>
      </c>
      <c r="B442" s="1058">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8">
        <v>11</v>
      </c>
      <c r="B443" s="1058">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8">
        <v>12</v>
      </c>
      <c r="B444" s="1058">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8">
        <v>13</v>
      </c>
      <c r="B445" s="1058">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8">
        <v>14</v>
      </c>
      <c r="B446" s="1058">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8">
        <v>15</v>
      </c>
      <c r="B447" s="1058">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8">
        <v>16</v>
      </c>
      <c r="B448" s="1058">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8">
        <v>17</v>
      </c>
      <c r="B449" s="1058">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8">
        <v>18</v>
      </c>
      <c r="B450" s="1058">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8">
        <v>19</v>
      </c>
      <c r="B451" s="1058">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8">
        <v>20</v>
      </c>
      <c r="B452" s="1058">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8">
        <v>21</v>
      </c>
      <c r="B453" s="1058">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8">
        <v>22</v>
      </c>
      <c r="B454" s="1058">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8">
        <v>23</v>
      </c>
      <c r="B455" s="1058">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8">
        <v>24</v>
      </c>
      <c r="B456" s="1058">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8">
        <v>25</v>
      </c>
      <c r="B457" s="1058">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8">
        <v>26</v>
      </c>
      <c r="B458" s="1058">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8">
        <v>27</v>
      </c>
      <c r="B459" s="1058">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8">
        <v>28</v>
      </c>
      <c r="B460" s="1058">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8">
        <v>29</v>
      </c>
      <c r="B461" s="1058">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8">
        <v>30</v>
      </c>
      <c r="B462" s="1058">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c r="A466" s="1058">
        <v>1</v>
      </c>
      <c r="B466" s="1058">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8">
        <v>2</v>
      </c>
      <c r="B467" s="1058">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8">
        <v>3</v>
      </c>
      <c r="B468" s="1058">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8">
        <v>4</v>
      </c>
      <c r="B469" s="1058">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8">
        <v>5</v>
      </c>
      <c r="B470" s="1058">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8">
        <v>6</v>
      </c>
      <c r="B471" s="1058">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8">
        <v>7</v>
      </c>
      <c r="B472" s="1058">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8">
        <v>8</v>
      </c>
      <c r="B473" s="1058">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8">
        <v>9</v>
      </c>
      <c r="B474" s="1058">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8">
        <v>10</v>
      </c>
      <c r="B475" s="1058">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8">
        <v>11</v>
      </c>
      <c r="B476" s="1058">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8">
        <v>12</v>
      </c>
      <c r="B477" s="1058">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8">
        <v>13</v>
      </c>
      <c r="B478" s="1058">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8">
        <v>14</v>
      </c>
      <c r="B479" s="1058">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8">
        <v>15</v>
      </c>
      <c r="B480" s="1058">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8">
        <v>16</v>
      </c>
      <c r="B481" s="1058">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8">
        <v>17</v>
      </c>
      <c r="B482" s="1058">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8">
        <v>18</v>
      </c>
      <c r="B483" s="1058">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8">
        <v>19</v>
      </c>
      <c r="B484" s="1058">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8">
        <v>20</v>
      </c>
      <c r="B485" s="1058">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8">
        <v>21</v>
      </c>
      <c r="B486" s="1058">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8">
        <v>22</v>
      </c>
      <c r="B487" s="1058">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8">
        <v>23</v>
      </c>
      <c r="B488" s="1058">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8">
        <v>24</v>
      </c>
      <c r="B489" s="1058">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8">
        <v>25</v>
      </c>
      <c r="B490" s="1058">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8">
        <v>26</v>
      </c>
      <c r="B491" s="1058">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8">
        <v>27</v>
      </c>
      <c r="B492" s="1058">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8">
        <v>28</v>
      </c>
      <c r="B493" s="1058">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8">
        <v>29</v>
      </c>
      <c r="B494" s="1058">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8">
        <v>30</v>
      </c>
      <c r="B495" s="1058">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c r="A499" s="1058">
        <v>1</v>
      </c>
      <c r="B499" s="1058">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8">
        <v>2</v>
      </c>
      <c r="B500" s="1058">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8">
        <v>3</v>
      </c>
      <c r="B501" s="1058">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8">
        <v>4</v>
      </c>
      <c r="B502" s="1058">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8">
        <v>5</v>
      </c>
      <c r="B503" s="1058">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8">
        <v>6</v>
      </c>
      <c r="B504" s="1058">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8">
        <v>7</v>
      </c>
      <c r="B505" s="1058">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8">
        <v>8</v>
      </c>
      <c r="B506" s="1058">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8">
        <v>9</v>
      </c>
      <c r="B507" s="1058">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8">
        <v>10</v>
      </c>
      <c r="B508" s="1058">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8">
        <v>11</v>
      </c>
      <c r="B509" s="1058">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8">
        <v>12</v>
      </c>
      <c r="B510" s="1058">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8">
        <v>13</v>
      </c>
      <c r="B511" s="1058">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8">
        <v>14</v>
      </c>
      <c r="B512" s="1058">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8">
        <v>15</v>
      </c>
      <c r="B513" s="1058">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8">
        <v>16</v>
      </c>
      <c r="B514" s="1058">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8">
        <v>17</v>
      </c>
      <c r="B515" s="1058">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8">
        <v>18</v>
      </c>
      <c r="B516" s="1058">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8">
        <v>19</v>
      </c>
      <c r="B517" s="1058">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8">
        <v>20</v>
      </c>
      <c r="B518" s="1058">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8">
        <v>21</v>
      </c>
      <c r="B519" s="1058">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8">
        <v>22</v>
      </c>
      <c r="B520" s="1058">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8">
        <v>23</v>
      </c>
      <c r="B521" s="1058">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8">
        <v>24</v>
      </c>
      <c r="B522" s="1058">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8">
        <v>25</v>
      </c>
      <c r="B523" s="1058">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8">
        <v>26</v>
      </c>
      <c r="B524" s="1058">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8">
        <v>27</v>
      </c>
      <c r="B525" s="1058">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8">
        <v>28</v>
      </c>
      <c r="B526" s="1058">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8">
        <v>29</v>
      </c>
      <c r="B527" s="1058">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8">
        <v>30</v>
      </c>
      <c r="B528" s="1058">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c r="A532" s="1058">
        <v>1</v>
      </c>
      <c r="B532" s="1058">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8">
        <v>2</v>
      </c>
      <c r="B533" s="1058">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8">
        <v>3</v>
      </c>
      <c r="B534" s="1058">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8">
        <v>4</v>
      </c>
      <c r="B535" s="1058">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8">
        <v>5</v>
      </c>
      <c r="B536" s="1058">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8">
        <v>6</v>
      </c>
      <c r="B537" s="1058">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8">
        <v>7</v>
      </c>
      <c r="B538" s="1058">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8">
        <v>8</v>
      </c>
      <c r="B539" s="1058">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8">
        <v>9</v>
      </c>
      <c r="B540" s="1058">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8">
        <v>10</v>
      </c>
      <c r="B541" s="1058">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8">
        <v>11</v>
      </c>
      <c r="B542" s="1058">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8">
        <v>12</v>
      </c>
      <c r="B543" s="1058">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8">
        <v>13</v>
      </c>
      <c r="B544" s="1058">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8">
        <v>14</v>
      </c>
      <c r="B545" s="1058">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8">
        <v>15</v>
      </c>
      <c r="B546" s="1058">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8">
        <v>16</v>
      </c>
      <c r="B547" s="1058">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8">
        <v>17</v>
      </c>
      <c r="B548" s="1058">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8">
        <v>18</v>
      </c>
      <c r="B549" s="1058">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8">
        <v>19</v>
      </c>
      <c r="B550" s="1058">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8">
        <v>20</v>
      </c>
      <c r="B551" s="1058">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8">
        <v>21</v>
      </c>
      <c r="B552" s="1058">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8">
        <v>22</v>
      </c>
      <c r="B553" s="1058">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8">
        <v>23</v>
      </c>
      <c r="B554" s="1058">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8">
        <v>24</v>
      </c>
      <c r="B555" s="1058">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8">
        <v>25</v>
      </c>
      <c r="B556" s="1058">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8">
        <v>26</v>
      </c>
      <c r="B557" s="1058">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8">
        <v>27</v>
      </c>
      <c r="B558" s="1058">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8">
        <v>28</v>
      </c>
      <c r="B559" s="1058">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8">
        <v>29</v>
      </c>
      <c r="B560" s="1058">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8">
        <v>30</v>
      </c>
      <c r="B561" s="1058">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c r="A565" s="1058">
        <v>1</v>
      </c>
      <c r="B565" s="1058">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8">
        <v>2</v>
      </c>
      <c r="B566" s="1058">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8">
        <v>3</v>
      </c>
      <c r="B567" s="1058">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8">
        <v>4</v>
      </c>
      <c r="B568" s="1058">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8">
        <v>5</v>
      </c>
      <c r="B569" s="1058">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8">
        <v>6</v>
      </c>
      <c r="B570" s="1058">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8">
        <v>7</v>
      </c>
      <c r="B571" s="1058">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8">
        <v>8</v>
      </c>
      <c r="B572" s="1058">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8">
        <v>9</v>
      </c>
      <c r="B573" s="1058">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8">
        <v>10</v>
      </c>
      <c r="B574" s="1058">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8">
        <v>11</v>
      </c>
      <c r="B575" s="1058">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8">
        <v>12</v>
      </c>
      <c r="B576" s="1058">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8">
        <v>13</v>
      </c>
      <c r="B577" s="1058">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8">
        <v>14</v>
      </c>
      <c r="B578" s="1058">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8">
        <v>15</v>
      </c>
      <c r="B579" s="1058">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8">
        <v>16</v>
      </c>
      <c r="B580" s="1058">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8">
        <v>17</v>
      </c>
      <c r="B581" s="1058">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8">
        <v>18</v>
      </c>
      <c r="B582" s="1058">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8">
        <v>19</v>
      </c>
      <c r="B583" s="1058">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8">
        <v>20</v>
      </c>
      <c r="B584" s="1058">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8">
        <v>21</v>
      </c>
      <c r="B585" s="1058">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8">
        <v>22</v>
      </c>
      <c r="B586" s="1058">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8">
        <v>23</v>
      </c>
      <c r="B587" s="1058">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8">
        <v>24</v>
      </c>
      <c r="B588" s="1058">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8">
        <v>25</v>
      </c>
      <c r="B589" s="1058">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8">
        <v>26</v>
      </c>
      <c r="B590" s="1058">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8">
        <v>27</v>
      </c>
      <c r="B591" s="1058">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8">
        <v>28</v>
      </c>
      <c r="B592" s="1058">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8">
        <v>29</v>
      </c>
      <c r="B593" s="1058">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8">
        <v>30</v>
      </c>
      <c r="B594" s="1058">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c r="A598" s="1058">
        <v>1</v>
      </c>
      <c r="B598" s="1058">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8">
        <v>2</v>
      </c>
      <c r="B599" s="1058">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8">
        <v>3</v>
      </c>
      <c r="B600" s="1058">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8">
        <v>4</v>
      </c>
      <c r="B601" s="1058">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8">
        <v>5</v>
      </c>
      <c r="B602" s="1058">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8">
        <v>6</v>
      </c>
      <c r="B603" s="1058">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8">
        <v>7</v>
      </c>
      <c r="B604" s="1058">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8">
        <v>8</v>
      </c>
      <c r="B605" s="1058">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8">
        <v>9</v>
      </c>
      <c r="B606" s="1058">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8">
        <v>10</v>
      </c>
      <c r="B607" s="1058">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8">
        <v>11</v>
      </c>
      <c r="B608" s="1058">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8">
        <v>12</v>
      </c>
      <c r="B609" s="1058">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8">
        <v>13</v>
      </c>
      <c r="B610" s="1058">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8">
        <v>14</v>
      </c>
      <c r="B611" s="1058">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8">
        <v>15</v>
      </c>
      <c r="B612" s="1058">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8">
        <v>16</v>
      </c>
      <c r="B613" s="1058">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8">
        <v>17</v>
      </c>
      <c r="B614" s="1058">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8">
        <v>18</v>
      </c>
      <c r="B615" s="1058">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8">
        <v>19</v>
      </c>
      <c r="B616" s="1058">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8">
        <v>20</v>
      </c>
      <c r="B617" s="1058">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8">
        <v>21</v>
      </c>
      <c r="B618" s="1058">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8">
        <v>22</v>
      </c>
      <c r="B619" s="1058">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8">
        <v>23</v>
      </c>
      <c r="B620" s="1058">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8">
        <v>24</v>
      </c>
      <c r="B621" s="1058">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8">
        <v>25</v>
      </c>
      <c r="B622" s="1058">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8">
        <v>26</v>
      </c>
      <c r="B623" s="1058">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8">
        <v>27</v>
      </c>
      <c r="B624" s="1058">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8">
        <v>28</v>
      </c>
      <c r="B625" s="1058">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8">
        <v>29</v>
      </c>
      <c r="B626" s="1058">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8">
        <v>30</v>
      </c>
      <c r="B627" s="1058">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c r="A631" s="1058">
        <v>1</v>
      </c>
      <c r="B631" s="1058">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8">
        <v>2</v>
      </c>
      <c r="B632" s="1058">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8">
        <v>3</v>
      </c>
      <c r="B633" s="1058">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8">
        <v>4</v>
      </c>
      <c r="B634" s="1058">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8">
        <v>5</v>
      </c>
      <c r="B635" s="1058">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8">
        <v>6</v>
      </c>
      <c r="B636" s="1058">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8">
        <v>7</v>
      </c>
      <c r="B637" s="1058">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8">
        <v>8</v>
      </c>
      <c r="B638" s="1058">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8">
        <v>9</v>
      </c>
      <c r="B639" s="1058">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8">
        <v>10</v>
      </c>
      <c r="B640" s="1058">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8">
        <v>11</v>
      </c>
      <c r="B641" s="1058">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8">
        <v>12</v>
      </c>
      <c r="B642" s="1058">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8">
        <v>13</v>
      </c>
      <c r="B643" s="1058">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8">
        <v>14</v>
      </c>
      <c r="B644" s="1058">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8">
        <v>15</v>
      </c>
      <c r="B645" s="1058">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8">
        <v>16</v>
      </c>
      <c r="B646" s="1058">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8">
        <v>17</v>
      </c>
      <c r="B647" s="1058">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8">
        <v>18</v>
      </c>
      <c r="B648" s="1058">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8">
        <v>19</v>
      </c>
      <c r="B649" s="1058">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8">
        <v>20</v>
      </c>
      <c r="B650" s="1058">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8">
        <v>21</v>
      </c>
      <c r="B651" s="1058">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8">
        <v>22</v>
      </c>
      <c r="B652" s="1058">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8">
        <v>23</v>
      </c>
      <c r="B653" s="1058">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8">
        <v>24</v>
      </c>
      <c r="B654" s="1058">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8">
        <v>25</v>
      </c>
      <c r="B655" s="1058">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8">
        <v>26</v>
      </c>
      <c r="B656" s="1058">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8">
        <v>27</v>
      </c>
      <c r="B657" s="1058">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8">
        <v>28</v>
      </c>
      <c r="B658" s="1058">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8">
        <v>29</v>
      </c>
      <c r="B659" s="1058">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8">
        <v>30</v>
      </c>
      <c r="B660" s="1058">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c r="A664" s="1058">
        <v>1</v>
      </c>
      <c r="B664" s="1058">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8">
        <v>2</v>
      </c>
      <c r="B665" s="1058">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8">
        <v>3</v>
      </c>
      <c r="B666" s="1058">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8">
        <v>4</v>
      </c>
      <c r="B667" s="1058">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8">
        <v>5</v>
      </c>
      <c r="B668" s="1058">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8">
        <v>6</v>
      </c>
      <c r="B669" s="1058">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8">
        <v>7</v>
      </c>
      <c r="B670" s="1058">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8">
        <v>8</v>
      </c>
      <c r="B671" s="1058">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8">
        <v>9</v>
      </c>
      <c r="B672" s="1058">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8">
        <v>10</v>
      </c>
      <c r="B673" s="1058">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8">
        <v>11</v>
      </c>
      <c r="B674" s="1058">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8">
        <v>12</v>
      </c>
      <c r="B675" s="1058">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8">
        <v>13</v>
      </c>
      <c r="B676" s="1058">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8">
        <v>14</v>
      </c>
      <c r="B677" s="1058">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8">
        <v>15</v>
      </c>
      <c r="B678" s="1058">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8">
        <v>16</v>
      </c>
      <c r="B679" s="1058">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8">
        <v>17</v>
      </c>
      <c r="B680" s="1058">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8">
        <v>18</v>
      </c>
      <c r="B681" s="1058">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8">
        <v>19</v>
      </c>
      <c r="B682" s="1058">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8">
        <v>20</v>
      </c>
      <c r="B683" s="1058">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8">
        <v>21</v>
      </c>
      <c r="B684" s="1058">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8">
        <v>22</v>
      </c>
      <c r="B685" s="1058">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8">
        <v>23</v>
      </c>
      <c r="B686" s="1058">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8">
        <v>24</v>
      </c>
      <c r="B687" s="1058">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8">
        <v>25</v>
      </c>
      <c r="B688" s="1058">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8">
        <v>26</v>
      </c>
      <c r="B689" s="1058">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8">
        <v>27</v>
      </c>
      <c r="B690" s="1058">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8">
        <v>28</v>
      </c>
      <c r="B691" s="1058">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8">
        <v>29</v>
      </c>
      <c r="B692" s="1058">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8">
        <v>30</v>
      </c>
      <c r="B693" s="1058">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c r="A697" s="1058">
        <v>1</v>
      </c>
      <c r="B697" s="1058">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8">
        <v>2</v>
      </c>
      <c r="B698" s="1058">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8">
        <v>3</v>
      </c>
      <c r="B699" s="1058">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8">
        <v>4</v>
      </c>
      <c r="B700" s="1058">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8">
        <v>5</v>
      </c>
      <c r="B701" s="1058">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8">
        <v>6</v>
      </c>
      <c r="B702" s="1058">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8">
        <v>7</v>
      </c>
      <c r="B703" s="1058">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8">
        <v>8</v>
      </c>
      <c r="B704" s="1058">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8">
        <v>9</v>
      </c>
      <c r="B705" s="1058">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8">
        <v>10</v>
      </c>
      <c r="B706" s="1058">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8">
        <v>11</v>
      </c>
      <c r="B707" s="1058">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8">
        <v>12</v>
      </c>
      <c r="B708" s="1058">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8">
        <v>13</v>
      </c>
      <c r="B709" s="1058">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8">
        <v>14</v>
      </c>
      <c r="B710" s="1058">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8">
        <v>15</v>
      </c>
      <c r="B711" s="1058">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8">
        <v>16</v>
      </c>
      <c r="B712" s="1058">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8">
        <v>17</v>
      </c>
      <c r="B713" s="1058">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8">
        <v>18</v>
      </c>
      <c r="B714" s="1058">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8">
        <v>19</v>
      </c>
      <c r="B715" s="1058">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8">
        <v>20</v>
      </c>
      <c r="B716" s="1058">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8">
        <v>21</v>
      </c>
      <c r="B717" s="1058">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8">
        <v>22</v>
      </c>
      <c r="B718" s="1058">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8">
        <v>23</v>
      </c>
      <c r="B719" s="1058">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8">
        <v>24</v>
      </c>
      <c r="B720" s="1058">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8">
        <v>25</v>
      </c>
      <c r="B721" s="1058">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8">
        <v>26</v>
      </c>
      <c r="B722" s="1058">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8">
        <v>27</v>
      </c>
      <c r="B723" s="1058">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8">
        <v>28</v>
      </c>
      <c r="B724" s="1058">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8">
        <v>29</v>
      </c>
      <c r="B725" s="1058">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8">
        <v>30</v>
      </c>
      <c r="B726" s="1058">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c r="A730" s="1058">
        <v>1</v>
      </c>
      <c r="B730" s="1058">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8">
        <v>2</v>
      </c>
      <c r="B731" s="1058">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8">
        <v>3</v>
      </c>
      <c r="B732" s="1058">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8">
        <v>4</v>
      </c>
      <c r="B733" s="1058">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8">
        <v>5</v>
      </c>
      <c r="B734" s="1058">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8">
        <v>6</v>
      </c>
      <c r="B735" s="1058">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8">
        <v>7</v>
      </c>
      <c r="B736" s="1058">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8">
        <v>8</v>
      </c>
      <c r="B737" s="1058">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8">
        <v>9</v>
      </c>
      <c r="B738" s="1058">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8">
        <v>10</v>
      </c>
      <c r="B739" s="1058">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8">
        <v>11</v>
      </c>
      <c r="B740" s="1058">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8">
        <v>12</v>
      </c>
      <c r="B741" s="1058">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8">
        <v>13</v>
      </c>
      <c r="B742" s="1058">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8">
        <v>14</v>
      </c>
      <c r="B743" s="1058">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8">
        <v>15</v>
      </c>
      <c r="B744" s="1058">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8">
        <v>16</v>
      </c>
      <c r="B745" s="1058">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8">
        <v>17</v>
      </c>
      <c r="B746" s="1058">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8">
        <v>18</v>
      </c>
      <c r="B747" s="1058">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8">
        <v>19</v>
      </c>
      <c r="B748" s="1058">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8">
        <v>20</v>
      </c>
      <c r="B749" s="1058">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8">
        <v>21</v>
      </c>
      <c r="B750" s="1058">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8">
        <v>22</v>
      </c>
      <c r="B751" s="1058">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8">
        <v>23</v>
      </c>
      <c r="B752" s="1058">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8">
        <v>24</v>
      </c>
      <c r="B753" s="1058">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8">
        <v>25</v>
      </c>
      <c r="B754" s="1058">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8">
        <v>26</v>
      </c>
      <c r="B755" s="1058">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8">
        <v>27</v>
      </c>
      <c r="B756" s="1058">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8">
        <v>28</v>
      </c>
      <c r="B757" s="1058">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8">
        <v>29</v>
      </c>
      <c r="B758" s="1058">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8">
        <v>30</v>
      </c>
      <c r="B759" s="1058">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c r="A763" s="1058">
        <v>1</v>
      </c>
      <c r="B763" s="1058">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8">
        <v>2</v>
      </c>
      <c r="B764" s="1058">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8">
        <v>3</v>
      </c>
      <c r="B765" s="1058">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8">
        <v>4</v>
      </c>
      <c r="B766" s="1058">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8">
        <v>5</v>
      </c>
      <c r="B767" s="1058">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8">
        <v>6</v>
      </c>
      <c r="B768" s="1058">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8">
        <v>7</v>
      </c>
      <c r="B769" s="1058">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8">
        <v>8</v>
      </c>
      <c r="B770" s="1058">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8">
        <v>9</v>
      </c>
      <c r="B771" s="1058">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8">
        <v>10</v>
      </c>
      <c r="B772" s="1058">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8">
        <v>11</v>
      </c>
      <c r="B773" s="1058">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8">
        <v>12</v>
      </c>
      <c r="B774" s="1058">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8">
        <v>13</v>
      </c>
      <c r="B775" s="1058">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8">
        <v>14</v>
      </c>
      <c r="B776" s="1058">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8">
        <v>15</v>
      </c>
      <c r="B777" s="1058">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8">
        <v>16</v>
      </c>
      <c r="B778" s="1058">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8">
        <v>17</v>
      </c>
      <c r="B779" s="1058">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8">
        <v>18</v>
      </c>
      <c r="B780" s="1058">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8">
        <v>19</v>
      </c>
      <c r="B781" s="1058">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8">
        <v>20</v>
      </c>
      <c r="B782" s="1058">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8">
        <v>21</v>
      </c>
      <c r="B783" s="1058">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8">
        <v>22</v>
      </c>
      <c r="B784" s="1058">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8">
        <v>23</v>
      </c>
      <c r="B785" s="1058">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8">
        <v>24</v>
      </c>
      <c r="B786" s="1058">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8">
        <v>25</v>
      </c>
      <c r="B787" s="1058">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8">
        <v>26</v>
      </c>
      <c r="B788" s="1058">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8">
        <v>27</v>
      </c>
      <c r="B789" s="1058">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8">
        <v>28</v>
      </c>
      <c r="B790" s="1058">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8">
        <v>29</v>
      </c>
      <c r="B791" s="1058">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8">
        <v>30</v>
      </c>
      <c r="B792" s="1058">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c r="A796" s="1058">
        <v>1</v>
      </c>
      <c r="B796" s="1058">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8">
        <v>2</v>
      </c>
      <c r="B797" s="1058">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8">
        <v>3</v>
      </c>
      <c r="B798" s="1058">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8">
        <v>4</v>
      </c>
      <c r="B799" s="1058">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8">
        <v>5</v>
      </c>
      <c r="B800" s="1058">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8">
        <v>6</v>
      </c>
      <c r="B801" s="1058">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8">
        <v>7</v>
      </c>
      <c r="B802" s="1058">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8">
        <v>8</v>
      </c>
      <c r="B803" s="1058">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8">
        <v>9</v>
      </c>
      <c r="B804" s="1058">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8">
        <v>10</v>
      </c>
      <c r="B805" s="1058">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8">
        <v>11</v>
      </c>
      <c r="B806" s="1058">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8">
        <v>12</v>
      </c>
      <c r="B807" s="1058">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8">
        <v>13</v>
      </c>
      <c r="B808" s="1058">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8">
        <v>14</v>
      </c>
      <c r="B809" s="1058">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8">
        <v>15</v>
      </c>
      <c r="B810" s="1058">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8">
        <v>16</v>
      </c>
      <c r="B811" s="1058">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8">
        <v>17</v>
      </c>
      <c r="B812" s="1058">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8">
        <v>18</v>
      </c>
      <c r="B813" s="1058">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8">
        <v>19</v>
      </c>
      <c r="B814" s="1058">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8">
        <v>20</v>
      </c>
      <c r="B815" s="1058">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8">
        <v>21</v>
      </c>
      <c r="B816" s="1058">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8">
        <v>22</v>
      </c>
      <c r="B817" s="1058">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8">
        <v>23</v>
      </c>
      <c r="B818" s="1058">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8">
        <v>24</v>
      </c>
      <c r="B819" s="1058">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8">
        <v>25</v>
      </c>
      <c r="B820" s="1058">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8">
        <v>26</v>
      </c>
      <c r="B821" s="1058">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8">
        <v>27</v>
      </c>
      <c r="B822" s="1058">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8">
        <v>28</v>
      </c>
      <c r="B823" s="1058">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8">
        <v>29</v>
      </c>
      <c r="B824" s="1058">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8">
        <v>30</v>
      </c>
      <c r="B825" s="1058">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c r="A829" s="1058">
        <v>1</v>
      </c>
      <c r="B829" s="1058">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8">
        <v>2</v>
      </c>
      <c r="B830" s="1058">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8">
        <v>3</v>
      </c>
      <c r="B831" s="1058">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8">
        <v>4</v>
      </c>
      <c r="B832" s="1058">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8">
        <v>5</v>
      </c>
      <c r="B833" s="1058">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8">
        <v>6</v>
      </c>
      <c r="B834" s="1058">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8">
        <v>7</v>
      </c>
      <c r="B835" s="1058">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8">
        <v>8</v>
      </c>
      <c r="B836" s="1058">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8">
        <v>9</v>
      </c>
      <c r="B837" s="1058">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8">
        <v>10</v>
      </c>
      <c r="B838" s="1058">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8">
        <v>11</v>
      </c>
      <c r="B839" s="1058">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8">
        <v>12</v>
      </c>
      <c r="B840" s="1058">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8">
        <v>13</v>
      </c>
      <c r="B841" s="1058">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8">
        <v>14</v>
      </c>
      <c r="B842" s="1058">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8">
        <v>15</v>
      </c>
      <c r="B843" s="1058">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8">
        <v>16</v>
      </c>
      <c r="B844" s="1058">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8">
        <v>17</v>
      </c>
      <c r="B845" s="1058">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8">
        <v>18</v>
      </c>
      <c r="B846" s="1058">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8">
        <v>19</v>
      </c>
      <c r="B847" s="1058">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8">
        <v>20</v>
      </c>
      <c r="B848" s="1058">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8">
        <v>21</v>
      </c>
      <c r="B849" s="1058">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8">
        <v>22</v>
      </c>
      <c r="B850" s="1058">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8">
        <v>23</v>
      </c>
      <c r="B851" s="1058">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8">
        <v>24</v>
      </c>
      <c r="B852" s="1058">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8">
        <v>25</v>
      </c>
      <c r="B853" s="1058">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8">
        <v>26</v>
      </c>
      <c r="B854" s="1058">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8">
        <v>27</v>
      </c>
      <c r="B855" s="1058">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8">
        <v>28</v>
      </c>
      <c r="B856" s="1058">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8">
        <v>29</v>
      </c>
      <c r="B857" s="1058">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8">
        <v>30</v>
      </c>
      <c r="B858" s="1058">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c r="A862" s="1058">
        <v>1</v>
      </c>
      <c r="B862" s="1058">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8">
        <v>2</v>
      </c>
      <c r="B863" s="1058">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8">
        <v>3</v>
      </c>
      <c r="B864" s="1058">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8">
        <v>4</v>
      </c>
      <c r="B865" s="1058">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8">
        <v>5</v>
      </c>
      <c r="B866" s="1058">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8">
        <v>6</v>
      </c>
      <c r="B867" s="1058">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8">
        <v>7</v>
      </c>
      <c r="B868" s="1058">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8">
        <v>8</v>
      </c>
      <c r="B869" s="1058">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8">
        <v>9</v>
      </c>
      <c r="B870" s="1058">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8">
        <v>10</v>
      </c>
      <c r="B871" s="1058">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8">
        <v>11</v>
      </c>
      <c r="B872" s="1058">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8">
        <v>12</v>
      </c>
      <c r="B873" s="1058">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8">
        <v>13</v>
      </c>
      <c r="B874" s="1058">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8">
        <v>14</v>
      </c>
      <c r="B875" s="1058">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8">
        <v>15</v>
      </c>
      <c r="B876" s="1058">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8">
        <v>16</v>
      </c>
      <c r="B877" s="1058">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8">
        <v>17</v>
      </c>
      <c r="B878" s="1058">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8">
        <v>18</v>
      </c>
      <c r="B879" s="1058">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8">
        <v>19</v>
      </c>
      <c r="B880" s="1058">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8">
        <v>20</v>
      </c>
      <c r="B881" s="1058">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8">
        <v>21</v>
      </c>
      <c r="B882" s="1058">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8">
        <v>22</v>
      </c>
      <c r="B883" s="1058">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8">
        <v>23</v>
      </c>
      <c r="B884" s="1058">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8">
        <v>24</v>
      </c>
      <c r="B885" s="1058">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8">
        <v>25</v>
      </c>
      <c r="B886" s="1058">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8">
        <v>26</v>
      </c>
      <c r="B887" s="1058">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8">
        <v>27</v>
      </c>
      <c r="B888" s="1058">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8">
        <v>28</v>
      </c>
      <c r="B889" s="1058">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8">
        <v>29</v>
      </c>
      <c r="B890" s="1058">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8">
        <v>30</v>
      </c>
      <c r="B891" s="1058">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c r="A895" s="1058">
        <v>1</v>
      </c>
      <c r="B895" s="1058">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8">
        <v>2</v>
      </c>
      <c r="B896" s="1058">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8">
        <v>3</v>
      </c>
      <c r="B897" s="1058">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8">
        <v>4</v>
      </c>
      <c r="B898" s="1058">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8">
        <v>5</v>
      </c>
      <c r="B899" s="1058">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8">
        <v>6</v>
      </c>
      <c r="B900" s="1058">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8">
        <v>7</v>
      </c>
      <c r="B901" s="1058">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8">
        <v>8</v>
      </c>
      <c r="B902" s="1058">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8">
        <v>9</v>
      </c>
      <c r="B903" s="1058">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8">
        <v>10</v>
      </c>
      <c r="B904" s="1058">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8">
        <v>11</v>
      </c>
      <c r="B905" s="1058">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8">
        <v>12</v>
      </c>
      <c r="B906" s="1058">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8">
        <v>13</v>
      </c>
      <c r="B907" s="1058">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8">
        <v>14</v>
      </c>
      <c r="B908" s="1058">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8">
        <v>15</v>
      </c>
      <c r="B909" s="1058">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8">
        <v>16</v>
      </c>
      <c r="B910" s="1058">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8">
        <v>17</v>
      </c>
      <c r="B911" s="1058">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8">
        <v>18</v>
      </c>
      <c r="B912" s="1058">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8">
        <v>19</v>
      </c>
      <c r="B913" s="1058">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8">
        <v>20</v>
      </c>
      <c r="B914" s="1058">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8">
        <v>21</v>
      </c>
      <c r="B915" s="1058">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8">
        <v>22</v>
      </c>
      <c r="B916" s="1058">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8">
        <v>23</v>
      </c>
      <c r="B917" s="1058">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8">
        <v>24</v>
      </c>
      <c r="B918" s="1058">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8">
        <v>25</v>
      </c>
      <c r="B919" s="1058">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8">
        <v>26</v>
      </c>
      <c r="B920" s="1058">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8">
        <v>27</v>
      </c>
      <c r="B921" s="1058">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8">
        <v>28</v>
      </c>
      <c r="B922" s="1058">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8">
        <v>29</v>
      </c>
      <c r="B923" s="1058">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8">
        <v>30</v>
      </c>
      <c r="B924" s="1058">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c r="A928" s="1058">
        <v>1</v>
      </c>
      <c r="B928" s="1058">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8">
        <v>2</v>
      </c>
      <c r="B929" s="1058">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8">
        <v>3</v>
      </c>
      <c r="B930" s="1058">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8">
        <v>4</v>
      </c>
      <c r="B931" s="1058">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8">
        <v>5</v>
      </c>
      <c r="B932" s="1058">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8">
        <v>6</v>
      </c>
      <c r="B933" s="1058">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8">
        <v>7</v>
      </c>
      <c r="B934" s="1058">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8">
        <v>8</v>
      </c>
      <c r="B935" s="1058">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8">
        <v>9</v>
      </c>
      <c r="B936" s="1058">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8">
        <v>10</v>
      </c>
      <c r="B937" s="1058">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8">
        <v>11</v>
      </c>
      <c r="B938" s="1058">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8">
        <v>12</v>
      </c>
      <c r="B939" s="1058">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8">
        <v>13</v>
      </c>
      <c r="B940" s="1058">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8">
        <v>14</v>
      </c>
      <c r="B941" s="1058">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8">
        <v>15</v>
      </c>
      <c r="B942" s="1058">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8">
        <v>16</v>
      </c>
      <c r="B943" s="1058">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8">
        <v>17</v>
      </c>
      <c r="B944" s="1058">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8">
        <v>18</v>
      </c>
      <c r="B945" s="1058">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8">
        <v>19</v>
      </c>
      <c r="B946" s="1058">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8">
        <v>20</v>
      </c>
      <c r="B947" s="1058">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8">
        <v>21</v>
      </c>
      <c r="B948" s="1058">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8">
        <v>22</v>
      </c>
      <c r="B949" s="1058">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8">
        <v>23</v>
      </c>
      <c r="B950" s="1058">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8">
        <v>24</v>
      </c>
      <c r="B951" s="1058">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8">
        <v>25</v>
      </c>
      <c r="B952" s="1058">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8">
        <v>26</v>
      </c>
      <c r="B953" s="1058">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8">
        <v>27</v>
      </c>
      <c r="B954" s="1058">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8">
        <v>28</v>
      </c>
      <c r="B955" s="1058">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8">
        <v>29</v>
      </c>
      <c r="B956" s="1058">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8">
        <v>30</v>
      </c>
      <c r="B957" s="1058">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c r="A961" s="1058">
        <v>1</v>
      </c>
      <c r="B961" s="1058">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8">
        <v>2</v>
      </c>
      <c r="B962" s="1058">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8">
        <v>3</v>
      </c>
      <c r="B963" s="1058">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8">
        <v>4</v>
      </c>
      <c r="B964" s="1058">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8">
        <v>5</v>
      </c>
      <c r="B965" s="1058">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8">
        <v>6</v>
      </c>
      <c r="B966" s="1058">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8">
        <v>7</v>
      </c>
      <c r="B967" s="1058">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8">
        <v>8</v>
      </c>
      <c r="B968" s="1058">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8">
        <v>9</v>
      </c>
      <c r="B969" s="1058">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8">
        <v>10</v>
      </c>
      <c r="B970" s="1058">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8">
        <v>11</v>
      </c>
      <c r="B971" s="1058">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8">
        <v>12</v>
      </c>
      <c r="B972" s="1058">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8">
        <v>13</v>
      </c>
      <c r="B973" s="1058">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8">
        <v>14</v>
      </c>
      <c r="B974" s="1058">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8">
        <v>15</v>
      </c>
      <c r="B975" s="1058">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8">
        <v>16</v>
      </c>
      <c r="B976" s="1058">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8">
        <v>17</v>
      </c>
      <c r="B977" s="1058">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8">
        <v>18</v>
      </c>
      <c r="B978" s="1058">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8">
        <v>19</v>
      </c>
      <c r="B979" s="1058">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8">
        <v>20</v>
      </c>
      <c r="B980" s="1058">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8">
        <v>21</v>
      </c>
      <c r="B981" s="1058">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8">
        <v>22</v>
      </c>
      <c r="B982" s="1058">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8">
        <v>23</v>
      </c>
      <c r="B983" s="1058">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8">
        <v>24</v>
      </c>
      <c r="B984" s="1058">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8">
        <v>25</v>
      </c>
      <c r="B985" s="1058">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8">
        <v>26</v>
      </c>
      <c r="B986" s="1058">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8">
        <v>27</v>
      </c>
      <c r="B987" s="1058">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8">
        <v>28</v>
      </c>
      <c r="B988" s="1058">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8">
        <v>29</v>
      </c>
      <c r="B989" s="1058">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8">
        <v>30</v>
      </c>
      <c r="B990" s="1058">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c r="A994" s="1058">
        <v>1</v>
      </c>
      <c r="B994" s="1058">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8">
        <v>2</v>
      </c>
      <c r="B995" s="1058">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8">
        <v>3</v>
      </c>
      <c r="B996" s="1058">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8">
        <v>4</v>
      </c>
      <c r="B997" s="1058">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8">
        <v>5</v>
      </c>
      <c r="B998" s="1058">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8">
        <v>6</v>
      </c>
      <c r="B999" s="1058">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8">
        <v>7</v>
      </c>
      <c r="B1000" s="1058">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8">
        <v>8</v>
      </c>
      <c r="B1001" s="1058">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8">
        <v>9</v>
      </c>
      <c r="B1002" s="1058">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8">
        <v>10</v>
      </c>
      <c r="B1003" s="1058">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8">
        <v>11</v>
      </c>
      <c r="B1004" s="1058">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8">
        <v>12</v>
      </c>
      <c r="B1005" s="1058">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8">
        <v>13</v>
      </c>
      <c r="B1006" s="1058">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8">
        <v>14</v>
      </c>
      <c r="B1007" s="1058">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8">
        <v>15</v>
      </c>
      <c r="B1008" s="1058">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8">
        <v>16</v>
      </c>
      <c r="B1009" s="1058">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8">
        <v>17</v>
      </c>
      <c r="B1010" s="1058">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8">
        <v>18</v>
      </c>
      <c r="B1011" s="1058">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8">
        <v>19</v>
      </c>
      <c r="B1012" s="1058">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8">
        <v>20</v>
      </c>
      <c r="B1013" s="1058">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8">
        <v>21</v>
      </c>
      <c r="B1014" s="1058">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8">
        <v>22</v>
      </c>
      <c r="B1015" s="1058">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8">
        <v>23</v>
      </c>
      <c r="B1016" s="1058">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8">
        <v>24</v>
      </c>
      <c r="B1017" s="1058">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8">
        <v>25</v>
      </c>
      <c r="B1018" s="1058">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8">
        <v>26</v>
      </c>
      <c r="B1019" s="1058">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8">
        <v>27</v>
      </c>
      <c r="B1020" s="1058">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8">
        <v>28</v>
      </c>
      <c r="B1021" s="1058">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8">
        <v>29</v>
      </c>
      <c r="B1022" s="1058">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8">
        <v>30</v>
      </c>
      <c r="B1023" s="1058">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c r="A1027" s="1058">
        <v>1</v>
      </c>
      <c r="B1027" s="1058">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8">
        <v>2</v>
      </c>
      <c r="B1028" s="1058">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8">
        <v>3</v>
      </c>
      <c r="B1029" s="1058">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8">
        <v>4</v>
      </c>
      <c r="B1030" s="1058">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8">
        <v>5</v>
      </c>
      <c r="B1031" s="1058">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8">
        <v>6</v>
      </c>
      <c r="B1032" s="1058">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8">
        <v>7</v>
      </c>
      <c r="B1033" s="1058">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8">
        <v>8</v>
      </c>
      <c r="B1034" s="1058">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8">
        <v>9</v>
      </c>
      <c r="B1035" s="1058">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8">
        <v>10</v>
      </c>
      <c r="B1036" s="1058">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8">
        <v>11</v>
      </c>
      <c r="B1037" s="1058">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8">
        <v>12</v>
      </c>
      <c r="B1038" s="1058">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8">
        <v>13</v>
      </c>
      <c r="B1039" s="1058">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8">
        <v>14</v>
      </c>
      <c r="B1040" s="1058">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8">
        <v>15</v>
      </c>
      <c r="B1041" s="1058">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8">
        <v>16</v>
      </c>
      <c r="B1042" s="1058">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8">
        <v>17</v>
      </c>
      <c r="B1043" s="1058">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8">
        <v>18</v>
      </c>
      <c r="B1044" s="1058">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8">
        <v>19</v>
      </c>
      <c r="B1045" s="1058">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8">
        <v>20</v>
      </c>
      <c r="B1046" s="1058">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8">
        <v>21</v>
      </c>
      <c r="B1047" s="1058">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8">
        <v>22</v>
      </c>
      <c r="B1048" s="1058">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8">
        <v>23</v>
      </c>
      <c r="B1049" s="1058">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8">
        <v>24</v>
      </c>
      <c r="B1050" s="1058">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8">
        <v>25</v>
      </c>
      <c r="B1051" s="1058">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8">
        <v>26</v>
      </c>
      <c r="B1052" s="1058">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8">
        <v>27</v>
      </c>
      <c r="B1053" s="1058">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8">
        <v>28</v>
      </c>
      <c r="B1054" s="1058">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8">
        <v>29</v>
      </c>
      <c r="B1055" s="1058">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8">
        <v>30</v>
      </c>
      <c r="B1056" s="1058">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c r="A1060" s="1058">
        <v>1</v>
      </c>
      <c r="B1060" s="1058">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8">
        <v>2</v>
      </c>
      <c r="B1061" s="1058">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8">
        <v>3</v>
      </c>
      <c r="B1062" s="1058">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8">
        <v>4</v>
      </c>
      <c r="B1063" s="1058">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8">
        <v>5</v>
      </c>
      <c r="B1064" s="1058">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8">
        <v>6</v>
      </c>
      <c r="B1065" s="1058">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8">
        <v>7</v>
      </c>
      <c r="B1066" s="1058">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8">
        <v>8</v>
      </c>
      <c r="B1067" s="1058">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8">
        <v>9</v>
      </c>
      <c r="B1068" s="1058">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8">
        <v>10</v>
      </c>
      <c r="B1069" s="1058">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8">
        <v>11</v>
      </c>
      <c r="B1070" s="1058">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8">
        <v>12</v>
      </c>
      <c r="B1071" s="1058">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8">
        <v>13</v>
      </c>
      <c r="B1072" s="1058">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8">
        <v>14</v>
      </c>
      <c r="B1073" s="1058">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8">
        <v>15</v>
      </c>
      <c r="B1074" s="1058">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8">
        <v>16</v>
      </c>
      <c r="B1075" s="1058">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8">
        <v>17</v>
      </c>
      <c r="B1076" s="1058">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8">
        <v>18</v>
      </c>
      <c r="B1077" s="1058">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8">
        <v>19</v>
      </c>
      <c r="B1078" s="1058">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8">
        <v>20</v>
      </c>
      <c r="B1079" s="1058">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8">
        <v>21</v>
      </c>
      <c r="B1080" s="1058">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8">
        <v>22</v>
      </c>
      <c r="B1081" s="1058">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8">
        <v>23</v>
      </c>
      <c r="B1082" s="1058">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8">
        <v>24</v>
      </c>
      <c r="B1083" s="1058">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8">
        <v>25</v>
      </c>
      <c r="B1084" s="1058">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8">
        <v>26</v>
      </c>
      <c r="B1085" s="1058">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8">
        <v>27</v>
      </c>
      <c r="B1086" s="1058">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8">
        <v>28</v>
      </c>
      <c r="B1087" s="1058">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8">
        <v>29</v>
      </c>
      <c r="B1088" s="1058">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8">
        <v>30</v>
      </c>
      <c r="B1089" s="1058">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c r="A1093" s="1058">
        <v>1</v>
      </c>
      <c r="B1093" s="1058">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8">
        <v>2</v>
      </c>
      <c r="B1094" s="1058">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8">
        <v>3</v>
      </c>
      <c r="B1095" s="1058">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8">
        <v>4</v>
      </c>
      <c r="B1096" s="1058">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8">
        <v>5</v>
      </c>
      <c r="B1097" s="1058">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8">
        <v>6</v>
      </c>
      <c r="B1098" s="1058">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8">
        <v>7</v>
      </c>
      <c r="B1099" s="1058">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8">
        <v>8</v>
      </c>
      <c r="B1100" s="1058">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8">
        <v>9</v>
      </c>
      <c r="B1101" s="1058">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8">
        <v>10</v>
      </c>
      <c r="B1102" s="1058">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8">
        <v>11</v>
      </c>
      <c r="B1103" s="1058">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8">
        <v>12</v>
      </c>
      <c r="B1104" s="1058">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8">
        <v>13</v>
      </c>
      <c r="B1105" s="1058">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8">
        <v>14</v>
      </c>
      <c r="B1106" s="1058">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8">
        <v>15</v>
      </c>
      <c r="B1107" s="1058">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8">
        <v>16</v>
      </c>
      <c r="B1108" s="1058">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8">
        <v>17</v>
      </c>
      <c r="B1109" s="1058">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8">
        <v>18</v>
      </c>
      <c r="B1110" s="1058">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8">
        <v>19</v>
      </c>
      <c r="B1111" s="1058">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8">
        <v>20</v>
      </c>
      <c r="B1112" s="1058">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8">
        <v>21</v>
      </c>
      <c r="B1113" s="1058">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8">
        <v>22</v>
      </c>
      <c r="B1114" s="1058">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8">
        <v>23</v>
      </c>
      <c r="B1115" s="1058">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8">
        <v>24</v>
      </c>
      <c r="B1116" s="1058">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8">
        <v>25</v>
      </c>
      <c r="B1117" s="1058">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8">
        <v>26</v>
      </c>
      <c r="B1118" s="1058">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8">
        <v>27</v>
      </c>
      <c r="B1119" s="1058">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8">
        <v>28</v>
      </c>
      <c r="B1120" s="1058">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8">
        <v>29</v>
      </c>
      <c r="B1121" s="1058">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8">
        <v>30</v>
      </c>
      <c r="B1122" s="1058">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c r="A1126" s="1058">
        <v>1</v>
      </c>
      <c r="B1126" s="1058">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8">
        <v>2</v>
      </c>
      <c r="B1127" s="1058">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8">
        <v>3</v>
      </c>
      <c r="B1128" s="1058">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8">
        <v>4</v>
      </c>
      <c r="B1129" s="1058">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8">
        <v>5</v>
      </c>
      <c r="B1130" s="1058">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8">
        <v>6</v>
      </c>
      <c r="B1131" s="1058">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8">
        <v>7</v>
      </c>
      <c r="B1132" s="1058">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8">
        <v>8</v>
      </c>
      <c r="B1133" s="1058">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8">
        <v>9</v>
      </c>
      <c r="B1134" s="1058">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8">
        <v>10</v>
      </c>
      <c r="B1135" s="1058">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8">
        <v>11</v>
      </c>
      <c r="B1136" s="1058">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8">
        <v>12</v>
      </c>
      <c r="B1137" s="1058">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8">
        <v>13</v>
      </c>
      <c r="B1138" s="1058">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8">
        <v>14</v>
      </c>
      <c r="B1139" s="1058">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8">
        <v>15</v>
      </c>
      <c r="B1140" s="1058">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8">
        <v>16</v>
      </c>
      <c r="B1141" s="1058">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8">
        <v>17</v>
      </c>
      <c r="B1142" s="1058">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8">
        <v>18</v>
      </c>
      <c r="B1143" s="1058">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8">
        <v>19</v>
      </c>
      <c r="B1144" s="1058">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8">
        <v>20</v>
      </c>
      <c r="B1145" s="1058">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8">
        <v>21</v>
      </c>
      <c r="B1146" s="1058">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8">
        <v>22</v>
      </c>
      <c r="B1147" s="1058">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8">
        <v>23</v>
      </c>
      <c r="B1148" s="1058">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8">
        <v>24</v>
      </c>
      <c r="B1149" s="1058">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8">
        <v>25</v>
      </c>
      <c r="B1150" s="1058">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8">
        <v>26</v>
      </c>
      <c r="B1151" s="1058">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8">
        <v>27</v>
      </c>
      <c r="B1152" s="1058">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8">
        <v>28</v>
      </c>
      <c r="B1153" s="1058">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8">
        <v>29</v>
      </c>
      <c r="B1154" s="1058">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8">
        <v>30</v>
      </c>
      <c r="B1155" s="1058">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c r="A1159" s="1058">
        <v>1</v>
      </c>
      <c r="B1159" s="1058">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8">
        <v>2</v>
      </c>
      <c r="B1160" s="1058">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8">
        <v>3</v>
      </c>
      <c r="B1161" s="1058">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8">
        <v>4</v>
      </c>
      <c r="B1162" s="1058">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8">
        <v>5</v>
      </c>
      <c r="B1163" s="1058">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8">
        <v>6</v>
      </c>
      <c r="B1164" s="1058">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8">
        <v>7</v>
      </c>
      <c r="B1165" s="1058">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8">
        <v>8</v>
      </c>
      <c r="B1166" s="1058">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8">
        <v>9</v>
      </c>
      <c r="B1167" s="1058">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8">
        <v>10</v>
      </c>
      <c r="B1168" s="1058">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8">
        <v>11</v>
      </c>
      <c r="B1169" s="1058">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8">
        <v>12</v>
      </c>
      <c r="B1170" s="1058">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8">
        <v>13</v>
      </c>
      <c r="B1171" s="1058">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8">
        <v>14</v>
      </c>
      <c r="B1172" s="1058">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8">
        <v>15</v>
      </c>
      <c r="B1173" s="1058">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8">
        <v>16</v>
      </c>
      <c r="B1174" s="1058">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8">
        <v>17</v>
      </c>
      <c r="B1175" s="1058">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8">
        <v>18</v>
      </c>
      <c r="B1176" s="1058">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8">
        <v>19</v>
      </c>
      <c r="B1177" s="1058">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8">
        <v>20</v>
      </c>
      <c r="B1178" s="1058">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8">
        <v>21</v>
      </c>
      <c r="B1179" s="1058">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8">
        <v>22</v>
      </c>
      <c r="B1180" s="1058">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8">
        <v>23</v>
      </c>
      <c r="B1181" s="1058">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8">
        <v>24</v>
      </c>
      <c r="B1182" s="1058">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8">
        <v>25</v>
      </c>
      <c r="B1183" s="1058">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8">
        <v>26</v>
      </c>
      <c r="B1184" s="1058">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8">
        <v>27</v>
      </c>
      <c r="B1185" s="1058">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8">
        <v>28</v>
      </c>
      <c r="B1186" s="1058">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8">
        <v>29</v>
      </c>
      <c r="B1187" s="1058">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8">
        <v>30</v>
      </c>
      <c r="B1188" s="1058">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c r="A1192" s="1058">
        <v>1</v>
      </c>
      <c r="B1192" s="1058">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8">
        <v>2</v>
      </c>
      <c r="B1193" s="1058">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8">
        <v>3</v>
      </c>
      <c r="B1194" s="1058">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8">
        <v>4</v>
      </c>
      <c r="B1195" s="1058">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8">
        <v>5</v>
      </c>
      <c r="B1196" s="1058">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8">
        <v>6</v>
      </c>
      <c r="B1197" s="1058">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8">
        <v>7</v>
      </c>
      <c r="B1198" s="1058">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8">
        <v>8</v>
      </c>
      <c r="B1199" s="1058">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8">
        <v>9</v>
      </c>
      <c r="B1200" s="1058">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8">
        <v>10</v>
      </c>
      <c r="B1201" s="1058">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8">
        <v>11</v>
      </c>
      <c r="B1202" s="1058">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8">
        <v>12</v>
      </c>
      <c r="B1203" s="1058">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8">
        <v>13</v>
      </c>
      <c r="B1204" s="1058">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8">
        <v>14</v>
      </c>
      <c r="B1205" s="1058">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8">
        <v>15</v>
      </c>
      <c r="B1206" s="1058">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8">
        <v>16</v>
      </c>
      <c r="B1207" s="1058">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8">
        <v>17</v>
      </c>
      <c r="B1208" s="1058">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8">
        <v>18</v>
      </c>
      <c r="B1209" s="1058">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8">
        <v>19</v>
      </c>
      <c r="B1210" s="1058">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8">
        <v>20</v>
      </c>
      <c r="B1211" s="1058">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8">
        <v>21</v>
      </c>
      <c r="B1212" s="1058">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8">
        <v>22</v>
      </c>
      <c r="B1213" s="1058">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8">
        <v>23</v>
      </c>
      <c r="B1214" s="1058">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8">
        <v>24</v>
      </c>
      <c r="B1215" s="1058">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8">
        <v>25</v>
      </c>
      <c r="B1216" s="1058">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8">
        <v>26</v>
      </c>
      <c r="B1217" s="1058">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8">
        <v>27</v>
      </c>
      <c r="B1218" s="1058">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8">
        <v>28</v>
      </c>
      <c r="B1219" s="1058">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8">
        <v>29</v>
      </c>
      <c r="B1220" s="1058">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8">
        <v>30</v>
      </c>
      <c r="B1221" s="1058">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c r="A1225" s="1058">
        <v>1</v>
      </c>
      <c r="B1225" s="1058">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8">
        <v>2</v>
      </c>
      <c r="B1226" s="1058">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8">
        <v>3</v>
      </c>
      <c r="B1227" s="1058">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8">
        <v>4</v>
      </c>
      <c r="B1228" s="1058">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8">
        <v>5</v>
      </c>
      <c r="B1229" s="1058">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8">
        <v>6</v>
      </c>
      <c r="B1230" s="1058">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8">
        <v>7</v>
      </c>
      <c r="B1231" s="1058">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8">
        <v>8</v>
      </c>
      <c r="B1232" s="1058">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8">
        <v>9</v>
      </c>
      <c r="B1233" s="1058">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8">
        <v>10</v>
      </c>
      <c r="B1234" s="1058">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8">
        <v>11</v>
      </c>
      <c r="B1235" s="1058">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8">
        <v>12</v>
      </c>
      <c r="B1236" s="1058">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8">
        <v>13</v>
      </c>
      <c r="B1237" s="1058">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8">
        <v>14</v>
      </c>
      <c r="B1238" s="1058">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8">
        <v>15</v>
      </c>
      <c r="B1239" s="1058">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8">
        <v>16</v>
      </c>
      <c r="B1240" s="1058">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8">
        <v>17</v>
      </c>
      <c r="B1241" s="1058">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8">
        <v>18</v>
      </c>
      <c r="B1242" s="1058">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8">
        <v>19</v>
      </c>
      <c r="B1243" s="1058">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8">
        <v>20</v>
      </c>
      <c r="B1244" s="1058">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8">
        <v>21</v>
      </c>
      <c r="B1245" s="1058">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8">
        <v>22</v>
      </c>
      <c r="B1246" s="1058">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8">
        <v>23</v>
      </c>
      <c r="B1247" s="1058">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8">
        <v>24</v>
      </c>
      <c r="B1248" s="1058">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8">
        <v>25</v>
      </c>
      <c r="B1249" s="1058">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8">
        <v>26</v>
      </c>
      <c r="B1250" s="1058">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8">
        <v>27</v>
      </c>
      <c r="B1251" s="1058">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8">
        <v>28</v>
      </c>
      <c r="B1252" s="1058">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8">
        <v>29</v>
      </c>
      <c r="B1253" s="1058">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8">
        <v>30</v>
      </c>
      <c r="B1254" s="1058">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c r="A1258" s="1058">
        <v>1</v>
      </c>
      <c r="B1258" s="1058">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8">
        <v>2</v>
      </c>
      <c r="B1259" s="1058">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8">
        <v>3</v>
      </c>
      <c r="B1260" s="1058">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8">
        <v>4</v>
      </c>
      <c r="B1261" s="1058">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8">
        <v>5</v>
      </c>
      <c r="B1262" s="1058">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8">
        <v>6</v>
      </c>
      <c r="B1263" s="1058">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8">
        <v>7</v>
      </c>
      <c r="B1264" s="1058">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8">
        <v>8</v>
      </c>
      <c r="B1265" s="1058">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8">
        <v>9</v>
      </c>
      <c r="B1266" s="1058">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8">
        <v>10</v>
      </c>
      <c r="B1267" s="1058">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8">
        <v>11</v>
      </c>
      <c r="B1268" s="1058">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8">
        <v>12</v>
      </c>
      <c r="B1269" s="1058">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8">
        <v>13</v>
      </c>
      <c r="B1270" s="1058">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8">
        <v>14</v>
      </c>
      <c r="B1271" s="1058">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8">
        <v>15</v>
      </c>
      <c r="B1272" s="1058">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8">
        <v>16</v>
      </c>
      <c r="B1273" s="1058">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8">
        <v>17</v>
      </c>
      <c r="B1274" s="1058">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8">
        <v>18</v>
      </c>
      <c r="B1275" s="1058">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8">
        <v>19</v>
      </c>
      <c r="B1276" s="1058">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8">
        <v>20</v>
      </c>
      <c r="B1277" s="1058">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8">
        <v>21</v>
      </c>
      <c r="B1278" s="1058">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8">
        <v>22</v>
      </c>
      <c r="B1279" s="1058">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8">
        <v>23</v>
      </c>
      <c r="B1280" s="1058">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8">
        <v>24</v>
      </c>
      <c r="B1281" s="1058">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8">
        <v>25</v>
      </c>
      <c r="B1282" s="1058">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8">
        <v>26</v>
      </c>
      <c r="B1283" s="1058">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8">
        <v>27</v>
      </c>
      <c r="B1284" s="1058">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8">
        <v>28</v>
      </c>
      <c r="B1285" s="1058">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8">
        <v>29</v>
      </c>
      <c r="B1286" s="1058">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8">
        <v>30</v>
      </c>
      <c r="B1287" s="1058">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c r="A1291" s="1058">
        <v>1</v>
      </c>
      <c r="B1291" s="1058">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8">
        <v>2</v>
      </c>
      <c r="B1292" s="1058">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8">
        <v>3</v>
      </c>
      <c r="B1293" s="1058">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8">
        <v>4</v>
      </c>
      <c r="B1294" s="1058">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8">
        <v>5</v>
      </c>
      <c r="B1295" s="1058">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8">
        <v>6</v>
      </c>
      <c r="B1296" s="1058">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8">
        <v>7</v>
      </c>
      <c r="B1297" s="1058">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8">
        <v>8</v>
      </c>
      <c r="B1298" s="1058">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8">
        <v>9</v>
      </c>
      <c r="B1299" s="1058">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8">
        <v>10</v>
      </c>
      <c r="B1300" s="1058">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8">
        <v>11</v>
      </c>
      <c r="B1301" s="1058">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8">
        <v>12</v>
      </c>
      <c r="B1302" s="1058">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8">
        <v>13</v>
      </c>
      <c r="B1303" s="1058">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8">
        <v>14</v>
      </c>
      <c r="B1304" s="1058">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8">
        <v>15</v>
      </c>
      <c r="B1305" s="1058">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8">
        <v>16</v>
      </c>
      <c r="B1306" s="1058">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8">
        <v>17</v>
      </c>
      <c r="B1307" s="1058">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8">
        <v>18</v>
      </c>
      <c r="B1308" s="1058">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8">
        <v>19</v>
      </c>
      <c r="B1309" s="1058">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8">
        <v>20</v>
      </c>
      <c r="B1310" s="1058">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8">
        <v>21</v>
      </c>
      <c r="B1311" s="1058">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8">
        <v>22</v>
      </c>
      <c r="B1312" s="1058">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8">
        <v>23</v>
      </c>
      <c r="B1313" s="1058">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8">
        <v>24</v>
      </c>
      <c r="B1314" s="1058">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8">
        <v>25</v>
      </c>
      <c r="B1315" s="1058">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8">
        <v>26</v>
      </c>
      <c r="B1316" s="1058">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8">
        <v>27</v>
      </c>
      <c r="B1317" s="1058">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8">
        <v>28</v>
      </c>
      <c r="B1318" s="1058">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8">
        <v>29</v>
      </c>
      <c r="B1319" s="1058">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8">
        <v>30</v>
      </c>
      <c r="B1320" s="1058">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2020-06-29T14:10:13Z</cp:lastPrinted>
  <dcterms:created xsi:type="dcterms:W3CDTF">2012-03-13T00:50:25Z</dcterms:created>
  <dcterms:modified xsi:type="dcterms:W3CDTF">2020-09-15T05:17:41Z</dcterms:modified>
</cp:coreProperties>
</file>