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4">別紙3!$A$2:$AX$1147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<sst xmlns="http://schemas.openxmlformats.org/spreadsheetml/2006/main" count="3256" uniqueCount="900">
  <si>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</si>
  <si>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</si>
  <si>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</si>
  <si>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</si>
  <si>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</si>
  <si>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</si>
  <si>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</si>
  <si>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</si>
  <si>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</si>
  <si>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</si>
  <si>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</si>
  <si>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</si>
  <si>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</si>
  <si>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</si>
  <si>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</si>
  <si>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</si>
  <si>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</si>
  <si>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</si>
  <si>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</si>
  <si>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</si>
  <si>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</si>
  <si>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</si>
  <si>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</si>
  <si>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</si>
  <si>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</si>
  <si>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</si>
  <si>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</si>
  <si>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</si>
  <si>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</si>
  <si>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</si>
  <si>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</si>
  <si>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</si>
  <si>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</si>
  <si>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</si>
  <si>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</si>
  <si>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</si>
  <si>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</si>
  <si>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</si>
  <si>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</si>
  <si>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</si>
  <si>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</si>
  <si>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</si>
  <si>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</si>
  <si>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</si>
  <si>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</si>
  <si>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</si>
  <si>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</si>
  <si>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</si>
  <si>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</si>
  <si>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</si>
  <si>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</si>
  <si>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</si>
  <si>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</si>
  <si>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</si>
  <si>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</si>
  <si>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</si>
  <si>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</si>
  <si>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</si>
  <si>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</si>
  <si>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</si>
  <si>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</si>
  <si>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</si>
  <si>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</si>
  <si>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</si>
  <si>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</si>
  <si>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</si>
  <si>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</si>
  <si>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</si>
  <si>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</si>
  <si>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</si>
  <si>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</si>
  <si>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</si>
  <si>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</si>
  <si>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</si>
  <si>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</si>
  <si>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</si>
  <si>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</si>
  <si>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</si>
  <si>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</si>
  <si>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</si>
  <si>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</si>
  <si>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</si>
  <si>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</si>
  <si>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</si>
  <si>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</si>
  <si>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</si>
  <si>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</si>
  <si>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</si>
  <si>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</si>
  <si>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</si>
  <si>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</si>
  <si>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</si>
  <si>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</si>
  <si>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</si>
  <si>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</si>
  <si>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</si>
  <si>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</si>
  <si>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</si>
  <si>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</si>
  <si>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</si>
  <si>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</si>
  <si>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</si>
  <si>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</si>
  <si>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</si>
  <si>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</si>
  <si>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</si>
  <si>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</si>
  <si>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</si>
  <si>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</si>
  <si>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</si>
  <si>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</si>
  <si>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</si>
  <si>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</si>
  <si>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</si>
  <si>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</si>
  <si>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</si>
  <si>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</si>
  <si>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</si>
  <si>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</si>
  <si>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</si>
  <si>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</si>
  <si>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</si>
  <si>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</si>
  <si>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</si>
  <si>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</si>
  <si>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</si>
  <si>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</si>
  <si>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</si>
  <si>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</si>
  <si>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</si>
  <si>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</si>
  <si>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</si>
  <si>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</si>
  <si>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</si>
  <si>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</si>
  <si>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</si>
  <si>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</si>
  <si>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</si>
  <si>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</si>
  <si>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</si>
  <si>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</si>
  <si>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</si>
  <si>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</si>
  <si>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</si>
  <si>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</si>
  <si>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</si>
  <si>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</si>
  <si>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</si>
  <si>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</si>
  <si>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</si>
  <si>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</si>
  <si>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</si>
  <si>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</si>
  <si>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</si>
  <si>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</si>
  <si>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</si>
  <si>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</si>
  <si>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</si>
  <si>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</si>
  <si>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</si>
  <si>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</si>
  <si>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</si>
  <si>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</si>
  <si>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</si>
  <si>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</si>
  <si>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</si>
  <si>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</si>
  <si>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</si>
  <si>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</si>
  <si>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</si>
  <si>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</si>
  <si>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</si>
  <si>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</si>
  <si>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</si>
  <si>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</si>
  <si>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</si>
  <si>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</si>
  <si>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</si>
  <si>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</si>
  <si>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</si>
  <si>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</si>
  <si>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</si>
  <si>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</si>
  <si>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</si>
  <si>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</si>
  <si>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</si>
  <si>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</si>
  <si>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</si>
  <si>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</si>
  <si>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</si>
  <si>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</si>
  <si>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</si>
  <si>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</si>
  <si>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</si>
  <si>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</si>
  <si>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</si>
  <si>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</si>
  <si>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</si>
  <si>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</si>
  <si>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</si>
  <si>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</si>
  <si>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</si>
  <si>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</si>
  <si>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</si>
  <si>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</si>
  <si>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</si>
  <si>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</si>
  <si>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</si>
  <si>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</si>
  <si>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</si>
  <si>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</si>
  <si>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</si>
  <si>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</si>
  <si>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</si>
  <si>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</si>
  <si>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</si>
  <si>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</si>
  <si>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</si>
  <si>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</si>
  <si>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</si>
  <si>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</si>
  <si>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</si>
  <si>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</si>
  <si>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</si>
  <si>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</si>
  <si>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</si>
  <si>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</si>
  <si>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</si>
  <si>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</si>
  <si>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</si>
  <si>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</si>
  <si>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</si>
  <si>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</si>
  <si>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</si>
  <si>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</si>
  <si>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</si>
  <si>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</si>
  <si>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</si>
  <si>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</si>
  <si>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</si>
  <si>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</si>
  <si>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</si>
  <si>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</si>
  <si>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</si>
  <si>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</si>
  <si>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</si>
  <si>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</si>
  <si>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</si>
  <si>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</si>
  <si>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</si>
  <si>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</si>
  <si>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</si>
  <si>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</si>
  <si>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</si>
  <si>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</si>
  <si>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</si>
  <si>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</si>
  <si>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</si>
  <si>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</si>
  <si>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</si>
  <si>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</si>
  <si>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</si>
  <si>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</si>
  <si>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</si>
  <si>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</si>
  <si>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</si>
  <si>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</si>
  <si>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</si>
  <si>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</si>
  <si>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</si>
  <si>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</si>
  <si>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</si>
  <si>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</si>
  <si>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</si>
  <si>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</si>
  <si>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</si>
  <si>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</si>
  <si>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</si>
  <si>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</si>
  <si>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</si>
  <si>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</si>
  <si>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</si>
  <si>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</si>
  <si>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</si>
  <si>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</si>
  <si>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</si>
  <si>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</si>
  <si>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</si>
  <si>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</si>
  <si>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</si>
  <si>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</si>
  <si>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</si>
  <si>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</si>
  <si>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</si>
  <si>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</si>
  <si>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</si>
  <si>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</si>
  <si>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</si>
  <si>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</si>
  <si>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</si>
  <si>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</si>
  <si>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</si>
  <si>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</si>
  <si>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</si>
  <si>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</si>
  <si>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</si>
  <si>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</si>
  <si>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</si>
  <si>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</si>
  <si>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</si>
  <si>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</si>
  <si>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</si>
  <si>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</si>
  <si>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</si>
  <si>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</si>
  <si>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</si>
  <si>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</si>
  <si>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</si>
  <si>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</si>
  <si>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</si>
  <si>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</si>
  <si>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</si>
  <si>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</si>
  <si>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</si>
  <si>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</si>
  <si>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</si>
  <si>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</si>
  <si>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</si>
  <si>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</si>
  <si>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</si>
  <si>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</si>
  <si>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</si>
  <si>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</si>
  <si>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</si>
  <si>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</si>
  <si>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</si>
  <si>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</si>
  <si>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</si>
  <si>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</si>
  <si>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</si>
  <si>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</si>
  <si>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</si>
  <si>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</si>
  <si>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</si>
  <si>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</si>
  <si>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</si>
  <si>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</si>
  <si>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</si>
  <si>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</si>
  <si>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</si>
  <si>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</si>
  <si>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</si>
  <si>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</si>
  <si>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</si>
  <si>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</si>
  <si>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</si>
  <si>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</si>
  <si>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</si>
  <si>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</si>
  <si>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</si>
  <si>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</si>
  <si>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</si>
  <si>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</si>
  <si>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</si>
  <si>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</si>
  <si>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</si>
  <si>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</si>
  <si>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</si>
  <si>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</si>
  <si>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</si>
  <si>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</si>
  <si>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</si>
  <si>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</si>
  <si>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</si>
  <si>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</si>
  <si>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</si>
  <si>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</si>
  <si>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</si>
  <si>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</si>
  <si>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</si>
  <si>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</si>
  <si>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</si>
  <si>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</si>
  <si>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</si>
  <si>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</si>
  <si>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</si>
  <si>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</si>
  <si>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</si>
  <si>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</si>
  <si>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</si>
  <si>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</si>
  <si>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</si>
  <si>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</si>
  <si>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</si>
  <si>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</si>
  <si>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</si>
  <si>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</si>
  <si>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</si>
  <si>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</si>
  <si>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</si>
  <si>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</si>
  <si>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</si>
  <si>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</si>
  <si>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</si>
  <si>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</si>
  <si>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</si>
  <si>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</si>
  <si>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</si>
  <si>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</si>
  <si>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</si>
  <si>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</si>
  <si>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</si>
  <si>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</si>
  <si>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</si>
  <si>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</si>
  <si>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</si>
  <si>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</si>
  <si>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</si>
  <si>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</si>
  <si>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</si>
  <si>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</si>
  <si>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</si>
  <si>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</si>
  <si>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</si>
  <si>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</si>
  <si>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</si>
  <si>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</si>
  <si>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</si>
  <si>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</si>
  <si>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</si>
  <si>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</si>
  <si>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</si>
  <si>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</si>
  <si>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</si>
  <si>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</si>
  <si>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</si>
  <si>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</si>
  <si>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</si>
  <si>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</si>
  <si>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</si>
  <si>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</si>
  <si>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</si>
  <si>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</si>
  <si>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</si>
  <si>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</si>
  <si>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</si>
  <si>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</si>
  <si>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</si>
  <si>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</si>
  <si>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</si>
  <si>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</si>
  <si>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</si>
  <si>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</si>
  <si>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</si>
  <si>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</si>
  <si>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</si>
  <si>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</si>
  <si>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</si>
  <si>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</si>
  <si>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</si>
  <si>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</si>
  <si>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</si>
  <si>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</si>
  <si>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</si>
  <si>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</si>
  <si>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</si>
  <si>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</si>
  <si>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</si>
  <si>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</si>
  <si>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</si>
  <si>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</si>
  <si>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</si>
  <si>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</si>
  <si>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</si>
  <si>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</si>
  <si>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</si>
  <si>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</si>
  <si>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</si>
  <si>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</si>
  <si>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</si>
  <si>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</si>
  <si>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</si>
  <si>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</si>
  <si>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</si>
  <si>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</si>
  <si>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</si>
  <si>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</si>
  <si>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</si>
  <si>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</si>
  <si>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</si>
  <si>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</si>
  <si>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</si>
  <si>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</si>
  <si>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</si>
  <si>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</si>
  <si>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</si>
  <si>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</si>
  <si>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</si>
  <si>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</si>
  <si>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</si>
  <si>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</si>
  <si>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</si>
  <si>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</si>
  <si>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</si>
  <si>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</si>
  <si>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</si>
  <si>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</si>
  <si>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</si>
  <si>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</si>
  <si>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</si>
  <si>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</si>
  <si>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</si>
  <si>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</si>
  <si>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</si>
  <si>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</si>
  <si>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</si>
  <si>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</si>
  <si>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</si>
  <si>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</si>
  <si>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</si>
  <si>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</si>
  <si>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</si>
  <si>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</si>
  <si>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</si>
  <si>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</si>
  <si>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</si>
  <si>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</si>
  <si>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</si>
  <si>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</si>
  <si>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</si>
  <si>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</si>
  <si>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</si>
  <si>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</si>
  <si>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</si>
  <si>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</si>
  <si>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</si>
  <si>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</si>
  <si>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</si>
  <si>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</si>
  <si>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</si>
  <si>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</si>
  <si>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</si>
  <si>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</si>
  <si>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</si>
  <si>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</si>
  <si>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</si>
  <si>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</si>
  <si>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</si>
  <si>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</si>
  <si>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</si>
  <si>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</si>
  <si>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</si>
  <si>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</si>
  <si>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</si>
  <si>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</si>
  <si>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</si>
  <si>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外務省</t>
  </si>
  <si>
    <t>領事サービスの充実</t>
    <rPh sb="0" eb="2">
      <t>リョウジ</t>
    </rPh>
    <rPh sb="7" eb="9">
      <t>ジュウジツ</t>
    </rPh>
    <phoneticPr fontId="5"/>
  </si>
  <si>
    <t>領事局</t>
    <rPh sb="0" eb="3">
      <t>リョウジキョク</t>
    </rPh>
    <phoneticPr fontId="5"/>
  </si>
  <si>
    <t>政策課</t>
    <rPh sb="0" eb="3">
      <t>セイサクカ</t>
    </rPh>
    <phoneticPr fontId="5"/>
  </si>
  <si>
    <t>○</t>
  </si>
  <si>
    <t>外務省設置法第４条８，９，１０，１１，１２項
旅券法第１６条</t>
    <rPh sb="21" eb="22">
      <t>コウ</t>
    </rPh>
    <phoneticPr fontId="5"/>
  </si>
  <si>
    <t>「国際的に脅威となる感染症対策の強化に関する基本計画」（2016年2月9日，安倍総理主宰関係閣僚会議決定）
平成１８年内閣総理大臣談話（ドミニカ訴訟）</t>
    <phoneticPr fontId="5"/>
  </si>
  <si>
    <t>移住者支援対策費</t>
  </si>
  <si>
    <t>在外領事サービス強化関係経費</t>
  </si>
  <si>
    <t>感染症危機発生時における邦人感染者の国外緊急輸送関連経費</t>
  </si>
  <si>
    <t>領事窓口案内員委嘱費</t>
  </si>
  <si>
    <t>窓口案内員による対応件数</t>
  </si>
  <si>
    <t>件</t>
  </si>
  <si>
    <t>窓口案内員による対応件数
年間80,000件以上</t>
  </si>
  <si>
    <t>領事出張サービスによる取扱件数</t>
  </si>
  <si>
    <t>領事出張サービス回数</t>
  </si>
  <si>
    <t>領事出張サービス関係経費／件数　　　　　　　　　　　　　　</t>
  </si>
  <si>
    <t>円</t>
  </si>
  <si>
    <t>　百万円/人</t>
  </si>
  <si>
    <t>50百万/28,957件</t>
  </si>
  <si>
    <t>52百万/29,904件</t>
  </si>
  <si>
    <t>52百万/26,634件</t>
  </si>
  <si>
    <t>【在外領事サービス強化関係経費】</t>
  </si>
  <si>
    <t>【移住者支援対策費】</t>
  </si>
  <si>
    <t>☑</t>
  </si>
  <si>
    <t>在外職員の出張経費</t>
  </si>
  <si>
    <t>領事事務職員等旅費</t>
  </si>
  <si>
    <t>領事事務庁費</t>
  </si>
  <si>
    <t>会場借料、車両借料、タクシー代、広報経費</t>
  </si>
  <si>
    <t>領事事務謝金</t>
  </si>
  <si>
    <t>事務補助員の雇用経費</t>
  </si>
  <si>
    <t>出張旅費</t>
  </si>
  <si>
    <t>在外公館職員A</t>
  </si>
  <si>
    <t>在外公館職員B</t>
  </si>
  <si>
    <t>在外公館職員C</t>
  </si>
  <si>
    <t>在外公館職員D</t>
  </si>
  <si>
    <t>在外公館職員E</t>
  </si>
  <si>
    <t>在外公館職員F</t>
  </si>
  <si>
    <t>在外公館職員G</t>
  </si>
  <si>
    <t>在外公館職員H</t>
  </si>
  <si>
    <t>在外公館職員I</t>
  </si>
  <si>
    <t>在外公館職員J</t>
  </si>
  <si>
    <t>企業</t>
  </si>
  <si>
    <t>ホテル</t>
  </si>
  <si>
    <t>広報費用</t>
  </si>
  <si>
    <t>会場借料</t>
  </si>
  <si>
    <t>会場費用</t>
  </si>
  <si>
    <t>事務補助員A</t>
  </si>
  <si>
    <t>事務補助員B</t>
  </si>
  <si>
    <t>事務補助員C</t>
  </si>
  <si>
    <t>事務補助員D</t>
  </si>
  <si>
    <t>事務補助員E</t>
  </si>
  <si>
    <t>事務補助員F</t>
  </si>
  <si>
    <t>事務補助員G</t>
  </si>
  <si>
    <t>事務補助員H</t>
  </si>
  <si>
    <t>事務補助員I</t>
  </si>
  <si>
    <t>事務補助員J</t>
  </si>
  <si>
    <t>事務補助員の雇用</t>
  </si>
  <si>
    <t>窓口案内員</t>
  </si>
  <si>
    <t>諸謝金</t>
  </si>
  <si>
    <t>領事窓口案内員A</t>
  </si>
  <si>
    <t>領事窓口案内員B</t>
  </si>
  <si>
    <t>領事窓口案内員C</t>
  </si>
  <si>
    <t>領事窓口案内員D</t>
  </si>
  <si>
    <t>領事窓口案内員E</t>
  </si>
  <si>
    <t>領事窓口案内員F</t>
  </si>
  <si>
    <t>領事窓口案内員G</t>
  </si>
  <si>
    <t>領事窓口案内委員H</t>
  </si>
  <si>
    <t>領事窓口案内員I</t>
  </si>
  <si>
    <t>領事窓口案内員J</t>
  </si>
  <si>
    <t>領事窓口案内業務</t>
  </si>
  <si>
    <t>随意契約
（その他）</t>
  </si>
  <si>
    <t>困窮移住者支援団体のよる困窮移住者支援の継続</t>
  </si>
  <si>
    <t>困窮移住者支援団体の生活援助及び医療援助を通じて，最低限の生活を維持できた困窮移住者数</t>
  </si>
  <si>
    <t>人</t>
  </si>
  <si>
    <t>困窮移住者支援団体数</t>
  </si>
  <si>
    <t>団体</t>
  </si>
  <si>
    <t>ドミニカ日系人協会に対する謝金</t>
  </si>
  <si>
    <t>日本・ドミニカ友の会に対する謝金</t>
  </si>
  <si>
    <t>ペルー日系人協会に対する謝金</t>
  </si>
  <si>
    <t>日伯援護協会に対する謝金</t>
  </si>
  <si>
    <t>希望の家福祉協会に対する謝金</t>
  </si>
  <si>
    <t>こどものそのに対する謝金</t>
  </si>
  <si>
    <t>憩の園に対する謝金</t>
  </si>
  <si>
    <t>パラナ老人福祉和順会に対する謝金</t>
  </si>
  <si>
    <t>アマゾニア日伯援護協会に対する謝金</t>
  </si>
  <si>
    <t>ウナ日伯文化協会に対する謝金</t>
  </si>
  <si>
    <t>ドミニカ日系人協会</t>
  </si>
  <si>
    <t>困窮移住者への支援業務</t>
  </si>
  <si>
    <t>日本・ドミニカ友の会</t>
  </si>
  <si>
    <t>ペルー日系人協会</t>
  </si>
  <si>
    <t>日伯援護協会</t>
  </si>
  <si>
    <t>希望の家福祉協会</t>
  </si>
  <si>
    <t>こどものその</t>
  </si>
  <si>
    <t>憩の園</t>
  </si>
  <si>
    <t>パラナ老人福祉和順会</t>
  </si>
  <si>
    <t>アマゾニア日伯援護協会</t>
  </si>
  <si>
    <t>ウナ日伯文化協会</t>
  </si>
  <si>
    <t>巡回医師団による健康相談参加者数及び講演会参加者数</t>
    <phoneticPr fontId="5"/>
  </si>
  <si>
    <t>人</t>
    <phoneticPr fontId="5"/>
  </si>
  <si>
    <t>人</t>
    <phoneticPr fontId="5"/>
  </si>
  <si>
    <t>在外公館からの事後報告</t>
    <phoneticPr fontId="5"/>
  </si>
  <si>
    <t>　　　　　　　　各年度の執行額／巡回医師団及び専門医の派遣回数
（平成２７年度以降は巡回医師団のみ）　　　　　　　　　　　　　　</t>
    <phoneticPr fontId="5"/>
  </si>
  <si>
    <t>5,082/1</t>
    <phoneticPr fontId="5"/>
  </si>
  <si>
    <t>5,666/1</t>
    <phoneticPr fontId="5"/>
  </si>
  <si>
    <t>5.914/1</t>
    <phoneticPr fontId="5"/>
  </si>
  <si>
    <t>千円</t>
    <rPh sb="0" eb="2">
      <t>センエン</t>
    </rPh>
    <phoneticPr fontId="5"/>
  </si>
  <si>
    <t>領事事務庁費</t>
    <phoneticPr fontId="5"/>
  </si>
  <si>
    <t>謝金</t>
    <phoneticPr fontId="5"/>
  </si>
  <si>
    <t>２０か国・地域（海外日系人大会参加者の国籍・地域数に準じる。）からの外務大臣レセプションへの参加</t>
    <phoneticPr fontId="5"/>
  </si>
  <si>
    <t>海外日系人大会（外務大臣主催レセプション）参加国の国籍・地域数。</t>
    <phoneticPr fontId="5"/>
  </si>
  <si>
    <t>国・地域</t>
    <rPh sb="0" eb="1">
      <t>クニ</t>
    </rPh>
    <rPh sb="2" eb="4">
      <t>チイキ</t>
    </rPh>
    <phoneticPr fontId="5"/>
  </si>
  <si>
    <t>領事出張サービス，移住者支援，領事業務研修，大気汚染や感染症に関する講演会開催，感染症危険発生時における邦人感染者の国外緊急輸送等，在外邦人の利益の保護・増進にかかる様々な業務について，日本国民の海外における利益の保護・増進を目的とする。</t>
    <phoneticPr fontId="5"/>
  </si>
  <si>
    <t>海外在留邦人数の把握</t>
    <phoneticPr fontId="5"/>
  </si>
  <si>
    <t>人</t>
    <phoneticPr fontId="5"/>
  </si>
  <si>
    <t>-</t>
    <phoneticPr fontId="5"/>
  </si>
  <si>
    <t>（参考指標）
海外在留邦人数の把握</t>
    <rPh sb="1" eb="3">
      <t>サンコウ</t>
    </rPh>
    <rPh sb="3" eb="5">
      <t>シヒョウ</t>
    </rPh>
    <phoneticPr fontId="5"/>
  </si>
  <si>
    <t>在留邦人実態調査対象者数</t>
    <phoneticPr fontId="5"/>
  </si>
  <si>
    <t>-</t>
    <phoneticPr fontId="5"/>
  </si>
  <si>
    <t>海外在留邦人実態調査経費総額／海外在留邦人数　　　　　　　　　　　</t>
    <phoneticPr fontId="5"/>
  </si>
  <si>
    <t>10,879/1,351</t>
    <phoneticPr fontId="5"/>
  </si>
  <si>
    <t>16,784/1,390</t>
    <phoneticPr fontId="5"/>
  </si>
  <si>
    <t>11,443/-</t>
    <phoneticPr fontId="5"/>
  </si>
  <si>
    <t>18,121/-</t>
    <phoneticPr fontId="5"/>
  </si>
  <si>
    <t>円/人</t>
    <phoneticPr fontId="5"/>
  </si>
  <si>
    <t>千円/千人</t>
    <phoneticPr fontId="5"/>
  </si>
  <si>
    <t>「海外安全　虎の巻」作成</t>
    <phoneticPr fontId="5"/>
  </si>
  <si>
    <t>部数</t>
    <phoneticPr fontId="5"/>
  </si>
  <si>
    <t>部数</t>
    <phoneticPr fontId="5"/>
  </si>
  <si>
    <t>「たびレジ」在留届広報資料作成</t>
    <phoneticPr fontId="5"/>
  </si>
  <si>
    <t>「海外安全　虎の巻」作成経費総額／資料作成部数　　　　　　</t>
    <phoneticPr fontId="5"/>
  </si>
  <si>
    <t>　　経費/部数</t>
    <phoneticPr fontId="5"/>
  </si>
  <si>
    <t>円</t>
    <rPh sb="0" eb="1">
      <t>エン</t>
    </rPh>
    <phoneticPr fontId="5"/>
  </si>
  <si>
    <t>3百万/11万</t>
    <phoneticPr fontId="5"/>
  </si>
  <si>
    <t>6.4百万/29万</t>
    <phoneticPr fontId="5"/>
  </si>
  <si>
    <t>5.4百万/19万</t>
    <phoneticPr fontId="5"/>
  </si>
  <si>
    <t>6.5百万/18万</t>
    <phoneticPr fontId="5"/>
  </si>
  <si>
    <t>SNSによる広報</t>
    <phoneticPr fontId="5"/>
  </si>
  <si>
    <t>啓発宣伝費</t>
    <phoneticPr fontId="5"/>
  </si>
  <si>
    <t>広報資料の作成・発送</t>
    <phoneticPr fontId="5"/>
  </si>
  <si>
    <t>広報資料の印刷・発送</t>
    <phoneticPr fontId="5"/>
  </si>
  <si>
    <t>広報資料の印刷・発送</t>
    <phoneticPr fontId="5"/>
  </si>
  <si>
    <t>株式会社イーナ</t>
    <phoneticPr fontId="5"/>
  </si>
  <si>
    <t>研修予算／参加人数　　</t>
    <phoneticPr fontId="5"/>
  </si>
  <si>
    <t>14.7百万/70人</t>
    <phoneticPr fontId="5"/>
  </si>
  <si>
    <t>17.1百万/100人</t>
    <phoneticPr fontId="5"/>
  </si>
  <si>
    <t>領事専門員</t>
    <phoneticPr fontId="5"/>
  </si>
  <si>
    <t>人件費</t>
    <phoneticPr fontId="5"/>
  </si>
  <si>
    <t>外国旅費</t>
    <phoneticPr fontId="5"/>
  </si>
  <si>
    <t>職員出張旅費</t>
    <phoneticPr fontId="5"/>
  </si>
  <si>
    <t>領事研修外部講師謝金</t>
    <phoneticPr fontId="5"/>
  </si>
  <si>
    <t>職員出張旅費</t>
    <phoneticPr fontId="5"/>
  </si>
  <si>
    <t>外国旅費</t>
    <phoneticPr fontId="5"/>
  </si>
  <si>
    <t>個人</t>
    <phoneticPr fontId="5"/>
  </si>
  <si>
    <t>領事体制強化のための専門への委嘱経費</t>
    <phoneticPr fontId="5"/>
  </si>
  <si>
    <t>本省職員Ａ</t>
    <phoneticPr fontId="5"/>
  </si>
  <si>
    <t>本省職員Ｂ</t>
    <phoneticPr fontId="5"/>
  </si>
  <si>
    <t>本省職員Ｃ</t>
    <phoneticPr fontId="5"/>
  </si>
  <si>
    <t>本省職員Ｄ</t>
    <phoneticPr fontId="5"/>
  </si>
  <si>
    <t>出張旅費</t>
    <phoneticPr fontId="5"/>
  </si>
  <si>
    <t>出張旅費</t>
    <phoneticPr fontId="5"/>
  </si>
  <si>
    <t>企業Ａ</t>
    <phoneticPr fontId="5"/>
  </si>
  <si>
    <t>企業Ｂ</t>
    <phoneticPr fontId="5"/>
  </si>
  <si>
    <t>個人Ａ</t>
    <phoneticPr fontId="5"/>
  </si>
  <si>
    <t>個人Ｂ</t>
    <phoneticPr fontId="5"/>
  </si>
  <si>
    <t>個人Ｃ</t>
    <phoneticPr fontId="5"/>
  </si>
  <si>
    <t>講師謝金</t>
    <phoneticPr fontId="5"/>
  </si>
  <si>
    <t>講師謝金</t>
    <phoneticPr fontId="5"/>
  </si>
  <si>
    <t>講師謝金</t>
    <phoneticPr fontId="5"/>
  </si>
  <si>
    <t>在外職員Ａ</t>
    <phoneticPr fontId="5"/>
  </si>
  <si>
    <t>在外職員Ｂ</t>
    <phoneticPr fontId="5"/>
  </si>
  <si>
    <t>在外職員Ｃ</t>
    <phoneticPr fontId="5"/>
  </si>
  <si>
    <t>在外職員Ｄ</t>
    <phoneticPr fontId="5"/>
  </si>
  <si>
    <t>在外職員Ｅ</t>
    <phoneticPr fontId="5"/>
  </si>
  <si>
    <t>在外職員Ｆ</t>
    <phoneticPr fontId="5"/>
  </si>
  <si>
    <t>在外職員Ｇ</t>
    <phoneticPr fontId="5"/>
  </si>
  <si>
    <t>在外職員Ｈ</t>
    <phoneticPr fontId="5"/>
  </si>
  <si>
    <t>在外職員Ｉ</t>
    <phoneticPr fontId="5"/>
  </si>
  <si>
    <t>在外職員Ｊ</t>
    <phoneticPr fontId="5"/>
  </si>
  <si>
    <t>専門医による健康安全講話参加者数</t>
    <phoneticPr fontId="5"/>
  </si>
  <si>
    <t>人</t>
    <phoneticPr fontId="5"/>
  </si>
  <si>
    <t>期間業務職員</t>
    <phoneticPr fontId="5"/>
  </si>
  <si>
    <t>派遣医師への謝金（講演料，保険料含む）</t>
    <phoneticPr fontId="5"/>
  </si>
  <si>
    <t>諸謝金</t>
    <phoneticPr fontId="5"/>
  </si>
  <si>
    <t>在外邦人医療相談医等派遣旅費</t>
    <phoneticPr fontId="5"/>
  </si>
  <si>
    <t>文化人等派遣旅費</t>
    <phoneticPr fontId="5"/>
  </si>
  <si>
    <t>【領事窓口案内員委嘱費】</t>
    <phoneticPr fontId="5"/>
  </si>
  <si>
    <t>【領事業務研修関係経費】</t>
    <phoneticPr fontId="5"/>
  </si>
  <si>
    <t>①困窮移住者支援団体による困窮移住者支援の継続：平成２９年度は３９３人，平成３０年度は３７９人，令和元年度は３６８人の困窮移住者がそれぞれ支援を受けており，支援が継続されている。
②在留邦人数を通じた在留邦人の動向把握：平成２９年度～令和元年度も引き続き調査（平成３０年度までは海外進出日系企業（拠点）数の調査も併せて実施）を実施しており，その動向の把握に努めている。
③感染症危機発生時における邦人感染者の国外緊急輸送関連経費に関して，これまで医療機器・医薬品等の維持・管理に係わる業務委託をこれまで着実に実施しており，その委託状況について適切に把握するよう努めている。
④査証にかかる相談，照会に日・英語で対応し，在留外国人や招聘人，身元保証人となっている日本人等に対し適切に情報提供を行う。</t>
    <rPh sb="186" eb="189">
      <t>カンセンショウ</t>
    </rPh>
    <rPh sb="189" eb="191">
      <t>キキ</t>
    </rPh>
    <rPh sb="191" eb="193">
      <t>ハッセイ</t>
    </rPh>
    <rPh sb="193" eb="194">
      <t>ジ</t>
    </rPh>
    <rPh sb="198" eb="200">
      <t>ホウジン</t>
    </rPh>
    <rPh sb="200" eb="203">
      <t>カンセンシャ</t>
    </rPh>
    <rPh sb="204" eb="206">
      <t>コクガイ</t>
    </rPh>
    <rPh sb="206" eb="208">
      <t>キンキュウ</t>
    </rPh>
    <rPh sb="208" eb="210">
      <t>ユソウ</t>
    </rPh>
    <rPh sb="210" eb="212">
      <t>カンレン</t>
    </rPh>
    <rPh sb="212" eb="214">
      <t>ケイヒ</t>
    </rPh>
    <rPh sb="215" eb="216">
      <t>カン</t>
    </rPh>
    <rPh sb="223" eb="225">
      <t>イリョウ</t>
    </rPh>
    <rPh sb="225" eb="227">
      <t>キキ</t>
    </rPh>
    <rPh sb="228" eb="231">
      <t>イヤクヒン</t>
    </rPh>
    <rPh sb="231" eb="232">
      <t>トウ</t>
    </rPh>
    <rPh sb="233" eb="235">
      <t>イジ</t>
    </rPh>
    <rPh sb="236" eb="238">
      <t>カンリ</t>
    </rPh>
    <rPh sb="239" eb="240">
      <t>カカワ</t>
    </rPh>
    <rPh sb="242" eb="244">
      <t>ギョウム</t>
    </rPh>
    <rPh sb="244" eb="246">
      <t>イタク</t>
    </rPh>
    <rPh sb="251" eb="253">
      <t>チャクジツ</t>
    </rPh>
    <rPh sb="254" eb="256">
      <t>ジッシ</t>
    </rPh>
    <rPh sb="263" eb="265">
      <t>イタク</t>
    </rPh>
    <rPh sb="265" eb="267">
      <t>ジョウキョウ</t>
    </rPh>
    <rPh sb="271" eb="273">
      <t>テキセツ</t>
    </rPh>
    <rPh sb="274" eb="276">
      <t>ハアク</t>
    </rPh>
    <rPh sb="280" eb="281">
      <t>ツト</t>
    </rPh>
    <phoneticPr fontId="5"/>
  </si>
  <si>
    <t>観光立国推進のため，訪日する外国人数4,000万人／年にする。</t>
    <phoneticPr fontId="5"/>
  </si>
  <si>
    <t>訪日外国人数（数字は年単位）</t>
    <phoneticPr fontId="5"/>
  </si>
  <si>
    <t>人</t>
    <phoneticPr fontId="5"/>
  </si>
  <si>
    <t>人</t>
    <phoneticPr fontId="5"/>
  </si>
  <si>
    <t>領事出張サービスにおける領事業務取扱件数28,000件以上</t>
    <rPh sb="12" eb="14">
      <t>リョウジ</t>
    </rPh>
    <rPh sb="14" eb="16">
      <t>ギョウム</t>
    </rPh>
    <phoneticPr fontId="5"/>
  </si>
  <si>
    <t>在外公館からの事後報告</t>
    <rPh sb="0" eb="2">
      <t>ザイガイ</t>
    </rPh>
    <rPh sb="2" eb="4">
      <t>コウカン</t>
    </rPh>
    <rPh sb="7" eb="9">
      <t>ジゴ</t>
    </rPh>
    <rPh sb="9" eb="11">
      <t>ホウコク</t>
    </rPh>
    <phoneticPr fontId="5"/>
  </si>
  <si>
    <t>領事事務庁費</t>
    <phoneticPr fontId="5"/>
  </si>
  <si>
    <t>領事事務謝金</t>
    <phoneticPr fontId="5"/>
  </si>
  <si>
    <t>臨時補助員</t>
    <phoneticPr fontId="5"/>
  </si>
  <si>
    <t>個人Ａ</t>
    <rPh sb="0" eb="2">
      <t>コジン</t>
    </rPh>
    <phoneticPr fontId="5"/>
  </si>
  <si>
    <t>調査結果集計作業補助</t>
    <rPh sb="0" eb="2">
      <t>チョウサ</t>
    </rPh>
    <rPh sb="2" eb="4">
      <t>ケッカ</t>
    </rPh>
    <rPh sb="4" eb="6">
      <t>シュウケイ</t>
    </rPh>
    <rPh sb="6" eb="8">
      <t>サギョウ</t>
    </rPh>
    <rPh sb="8" eb="10">
      <t>ホジョ</t>
    </rPh>
    <phoneticPr fontId="5"/>
  </si>
  <si>
    <t>実態調査業務補助</t>
    <phoneticPr fontId="5"/>
  </si>
  <si>
    <t>実態調査業務補助</t>
    <phoneticPr fontId="5"/>
  </si>
  <si>
    <t>実態調査業務補助</t>
    <phoneticPr fontId="5"/>
  </si>
  <si>
    <t>実態調査業務補助</t>
    <phoneticPr fontId="5"/>
  </si>
  <si>
    <t>実態調査業務補助</t>
    <phoneticPr fontId="5"/>
  </si>
  <si>
    <t>実態調査業務補助</t>
    <phoneticPr fontId="5"/>
  </si>
  <si>
    <t>V. （株）アイネット、敷島印刷</t>
    <phoneticPr fontId="5"/>
  </si>
  <si>
    <t>広報資料の作成・発送</t>
    <phoneticPr fontId="5"/>
  </si>
  <si>
    <t>啓発宣伝費</t>
    <phoneticPr fontId="5"/>
  </si>
  <si>
    <t>Y.　</t>
    <phoneticPr fontId="5"/>
  </si>
  <si>
    <t>W. （株）イーナ</t>
    <phoneticPr fontId="5"/>
  </si>
  <si>
    <t>Z.　</t>
    <phoneticPr fontId="5"/>
  </si>
  <si>
    <t>X.　現地印刷業者</t>
    <phoneticPr fontId="5"/>
  </si>
  <si>
    <t>株式会社アイネット</t>
    <phoneticPr fontId="5"/>
  </si>
  <si>
    <t>敷島印刷株式会社</t>
    <phoneticPr fontId="5"/>
  </si>
  <si>
    <t>SNSによる広報</t>
    <phoneticPr fontId="5"/>
  </si>
  <si>
    <t>現地印刷業者</t>
    <phoneticPr fontId="5"/>
  </si>
  <si>
    <t>広報資料の印刷</t>
    <phoneticPr fontId="5"/>
  </si>
  <si>
    <t>在シンガポール大使館　臨時補助員Ａ</t>
    <rPh sb="7" eb="10">
      <t>タイシカン</t>
    </rPh>
    <phoneticPr fontId="5"/>
  </si>
  <si>
    <t>在サンフランシスコ総領事館　臨時補助員Ａ</t>
    <rPh sb="9" eb="13">
      <t>ソウリョウジカン</t>
    </rPh>
    <phoneticPr fontId="5"/>
  </si>
  <si>
    <t>在モントリオール総領事館　臨時補助員Ａ</t>
    <phoneticPr fontId="5"/>
  </si>
  <si>
    <t>在スイス大使館　臨時補助員Ａ</t>
    <phoneticPr fontId="5"/>
  </si>
  <si>
    <t>在メルボルン総領事館　臨時補助員Ａ</t>
    <phoneticPr fontId="5"/>
  </si>
  <si>
    <t>在フランス大使館　臨時補助員Ａ</t>
    <phoneticPr fontId="5"/>
  </si>
  <si>
    <t>在オランダ大使館　臨時補助員Ａ</t>
    <phoneticPr fontId="5"/>
  </si>
  <si>
    <t>在シアトル総領事館　臨時補助員Ａ</t>
    <phoneticPr fontId="5"/>
  </si>
  <si>
    <t>在サンパウロ総領事館　臨時補助員Ａ</t>
    <phoneticPr fontId="5"/>
  </si>
  <si>
    <t>在デンバー総領事館　臨時補助員Ａ</t>
    <phoneticPr fontId="5"/>
  </si>
  <si>
    <t>個人Ａ</t>
    <phoneticPr fontId="5"/>
  </si>
  <si>
    <t>個人B</t>
    <phoneticPr fontId="5"/>
  </si>
  <si>
    <t>個人C</t>
    <phoneticPr fontId="5"/>
  </si>
  <si>
    <t>個人D</t>
    <phoneticPr fontId="5"/>
  </si>
  <si>
    <t>謝金，講演謝金，保険料</t>
    <rPh sb="0" eb="2">
      <t>シャキン</t>
    </rPh>
    <rPh sb="3" eb="5">
      <t>コウエン</t>
    </rPh>
    <rPh sb="5" eb="7">
      <t>シャキン</t>
    </rPh>
    <rPh sb="8" eb="11">
      <t>ホケンリョウ</t>
    </rPh>
    <phoneticPr fontId="5"/>
  </si>
  <si>
    <t>職員Ａ</t>
    <phoneticPr fontId="5"/>
  </si>
  <si>
    <t>専門医との事前打ち合わせに係る旅費</t>
    <phoneticPr fontId="5"/>
  </si>
  <si>
    <t>外国領域という特殊な環境において行政サービスを実施する他の適当な機関はない。</t>
    <phoneticPr fontId="5"/>
  </si>
  <si>
    <t>領事サービスの充実のための事業として適切である。</t>
    <phoneticPr fontId="5"/>
  </si>
  <si>
    <t>有</t>
  </si>
  <si>
    <t>無</t>
  </si>
  <si>
    <t>入札，見積もり合わせ，公募等により支出先を決定しており，競争性を確保している。</t>
    <phoneticPr fontId="5"/>
  </si>
  <si>
    <t>‐</t>
  </si>
  <si>
    <t>上記のとおり，支出に当たり入札や見積もり合わせを行っており，単位当たりのコスト等は妥当なものとなっている。</t>
    <phoneticPr fontId="5"/>
  </si>
  <si>
    <t>事業目的に即した費目・使途となっている。</t>
    <phoneticPr fontId="5"/>
  </si>
  <si>
    <t>海外在留邦人実態調査実施時の電子メール活用等経費削減に努めている。</t>
    <phoneticPr fontId="5"/>
  </si>
  <si>
    <t>目標に見合った達成度となっている。</t>
    <phoneticPr fontId="5"/>
  </si>
  <si>
    <t>見込みに見合った活動実績となっている。</t>
    <phoneticPr fontId="5"/>
  </si>
  <si>
    <t>広報資料などの成果物は在外邦人の安全対策等に十分に活用されている。</t>
    <phoneticPr fontId="5"/>
  </si>
  <si>
    <t xml:space="preserve">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</si>
  <si>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多様化する邦人の領事サービスに対するニーズに適切に対応するため，今後とも業務内容の見直しに努めていく。</t>
    <phoneticPr fontId="5"/>
  </si>
  <si>
    <t>健康安全講話について、現地在外公館が想定する参加見込み数の７割</t>
  </si>
  <si>
    <t>巡回医師団による健康相談会見込み参加者数100人以上の確保</t>
  </si>
  <si>
    <t>【感染症危機発生時における邦人感染者の国外緊急輸送関連経費】</t>
  </si>
  <si>
    <t>【在留邦人実態調査費】</t>
  </si>
  <si>
    <t>【領事業務啓発に係る経費】</t>
  </si>
  <si>
    <t>【大気汚染・感染症対策等に関する講演相談会経費】</t>
  </si>
  <si>
    <t>【在留邦人のための医療及び福祉対策費】</t>
  </si>
  <si>
    <t>【海外移住行政経費】</t>
  </si>
  <si>
    <t>【外国人共生センター（仮称）査証相談関連経費】</t>
  </si>
  <si>
    <t>（現時点イメージ）</t>
  </si>
  <si>
    <t>雑役務・光熱水料</t>
    <phoneticPr fontId="5"/>
  </si>
  <si>
    <t>庁費</t>
    <phoneticPr fontId="5"/>
  </si>
  <si>
    <t>業務委託</t>
    <phoneticPr fontId="5"/>
  </si>
  <si>
    <t>諸謝金</t>
    <phoneticPr fontId="5"/>
  </si>
  <si>
    <t>医療機器・医薬品等の維持・管理に係わる業務委託費</t>
    <phoneticPr fontId="5"/>
  </si>
  <si>
    <t>在外公館 領事事務謝金</t>
    <phoneticPr fontId="5"/>
  </si>
  <si>
    <t>庁費</t>
    <phoneticPr fontId="5"/>
  </si>
  <si>
    <t>レセプション開催業務一式に関する経費</t>
    <phoneticPr fontId="5"/>
  </si>
  <si>
    <t>車輌借り上げ</t>
    <phoneticPr fontId="5"/>
  </si>
  <si>
    <t>領事事務庁費</t>
    <phoneticPr fontId="5"/>
  </si>
  <si>
    <t>現地公館職員同行旅費</t>
    <phoneticPr fontId="5"/>
  </si>
  <si>
    <t>在外職員等旅費</t>
    <phoneticPr fontId="5"/>
  </si>
  <si>
    <t>医薬品，検査用品等購入費</t>
    <phoneticPr fontId="5"/>
  </si>
  <si>
    <t>庁費（共通費）</t>
    <phoneticPr fontId="5"/>
  </si>
  <si>
    <t>巡回医師団渡航費</t>
    <phoneticPr fontId="5"/>
  </si>
  <si>
    <t>文化人等派遣旅費</t>
    <phoneticPr fontId="5"/>
  </si>
  <si>
    <t>巡回医師団謝金</t>
    <phoneticPr fontId="5"/>
  </si>
  <si>
    <t>謝金</t>
    <phoneticPr fontId="5"/>
  </si>
  <si>
    <t>期間業務職員</t>
    <phoneticPr fontId="5"/>
  </si>
  <si>
    <t>借料及び損料</t>
    <phoneticPr fontId="5"/>
  </si>
  <si>
    <t>外国旅費</t>
    <rPh sb="0" eb="2">
      <t>ガイコク</t>
    </rPh>
    <rPh sb="2" eb="4">
      <t>リョヒ</t>
    </rPh>
    <phoneticPr fontId="5"/>
  </si>
  <si>
    <t>職員出張旅費</t>
    <rPh sb="0" eb="2">
      <t>ショクイン</t>
    </rPh>
    <rPh sb="2" eb="4">
      <t>シュッチョウ</t>
    </rPh>
    <rPh sb="4" eb="6">
      <t>リョヒ</t>
    </rPh>
    <phoneticPr fontId="5"/>
  </si>
  <si>
    <t>民間企業</t>
    <phoneticPr fontId="5"/>
  </si>
  <si>
    <t>査証相談窓口業務委託</t>
    <phoneticPr fontId="5"/>
  </si>
  <si>
    <t>国立国際医療研究センター</t>
    <phoneticPr fontId="5"/>
  </si>
  <si>
    <t>（株）ロイヤルパークホテル</t>
    <phoneticPr fontId="5"/>
  </si>
  <si>
    <t>レセプション開催業務一式</t>
    <phoneticPr fontId="5"/>
  </si>
  <si>
    <t>6社に対して指名通知したが，応札したのは1社のみであったため。</t>
    <phoneticPr fontId="5"/>
  </si>
  <si>
    <t>民間会社</t>
    <phoneticPr fontId="5"/>
  </si>
  <si>
    <t>車両借り上げ</t>
    <phoneticPr fontId="5"/>
  </si>
  <si>
    <t>個人Ａ</t>
    <phoneticPr fontId="5"/>
  </si>
  <si>
    <t>医師の同行に伴う旅費</t>
    <phoneticPr fontId="5"/>
  </si>
  <si>
    <t>医薬品等の購入</t>
    <phoneticPr fontId="5"/>
  </si>
  <si>
    <t>個人Ａ</t>
    <phoneticPr fontId="5"/>
  </si>
  <si>
    <t>個人B</t>
    <phoneticPr fontId="5"/>
  </si>
  <si>
    <t>謝金，諸雑費</t>
    <phoneticPr fontId="5"/>
  </si>
  <si>
    <t>謝金，諸雑費</t>
    <phoneticPr fontId="5"/>
  </si>
  <si>
    <t>個人Ａ</t>
    <phoneticPr fontId="5"/>
  </si>
  <si>
    <t>資料作成，整理，物品発送作業，管理補助等</t>
    <phoneticPr fontId="5"/>
  </si>
  <si>
    <t>民間会社</t>
    <phoneticPr fontId="5"/>
  </si>
  <si>
    <t>講演会会場借料，車両借上費等</t>
    <phoneticPr fontId="5"/>
  </si>
  <si>
    <t>16.3百万/1３８人</t>
    <phoneticPr fontId="5"/>
  </si>
  <si>
    <t>外国人共生センター（仮称）査証相談関連経費</t>
    <rPh sb="10" eb="11">
      <t>カリ</t>
    </rPh>
    <rPh sb="11" eb="12">
      <t>ショウ</t>
    </rPh>
    <phoneticPr fontId="5"/>
  </si>
  <si>
    <t>①移住者支援対策費に関して，支援の対象となる困窮移住者数は，各国の経済状況の変化等により増減するものであり，定量的な目標を設定することは困難。
②在留邦人実態調査に関して，本調査は領事サービスの基礎となる情報として，在留邦人の活動実態を可能な限り正確に把握することを事業の目的とするもの。在留邦人数は，個人や事業者の意思により増減するものであり，その増減に施策の効果が反映されるものではないため，数値目標を設定することは困難。
③感染症危機発生時における邦人感染者の国外緊急輸送関連経費に関して，国外緊急輸送が必要となる場合は予測できないものであり，その増減に施策の効果が反映されるものではないため，数値目標を設定することは不可能。
④外国人共生センター（仮称）査証相談関連経費に関し，査証相談件数や来日外国人数は，来日を希望する外国人及びその国の経済状況やビザ緩和等の様々な要因と相まって増減があるものであり，当省の努力と来日外国人数増加との関連性は明確ではない。そのため，相談件数目標値を設定することは適切ではない。</t>
    <rPh sb="77" eb="79">
      <t>ジッタイ</t>
    </rPh>
    <rPh sb="82" eb="83">
      <t>カン</t>
    </rPh>
    <rPh sb="215" eb="218">
      <t>カンセンショウ</t>
    </rPh>
    <rPh sb="218" eb="220">
      <t>キキ</t>
    </rPh>
    <rPh sb="220" eb="222">
      <t>ハッセイ</t>
    </rPh>
    <rPh sb="222" eb="223">
      <t>ジ</t>
    </rPh>
    <rPh sb="227" eb="229">
      <t>ホウジン</t>
    </rPh>
    <rPh sb="229" eb="232">
      <t>カンセンシャ</t>
    </rPh>
    <rPh sb="233" eb="235">
      <t>コクガイ</t>
    </rPh>
    <rPh sb="235" eb="237">
      <t>キンキュウ</t>
    </rPh>
    <rPh sb="237" eb="239">
      <t>ユソウ</t>
    </rPh>
    <rPh sb="239" eb="241">
      <t>カンレン</t>
    </rPh>
    <rPh sb="241" eb="243">
      <t>ケイヒ</t>
    </rPh>
    <rPh sb="244" eb="245">
      <t>カン</t>
    </rPh>
    <rPh sb="248" eb="250">
      <t>コクガイ</t>
    </rPh>
    <rPh sb="250" eb="252">
      <t>キンキュウ</t>
    </rPh>
    <rPh sb="252" eb="254">
      <t>ユソウ</t>
    </rPh>
    <rPh sb="255" eb="257">
      <t>ヒツヨウ</t>
    </rPh>
    <rPh sb="260" eb="262">
      <t>バアイ</t>
    </rPh>
    <rPh sb="263" eb="265">
      <t>ヨソク</t>
    </rPh>
    <rPh sb="277" eb="279">
      <t>ゾウゲン</t>
    </rPh>
    <rPh sb="280" eb="281">
      <t>セ</t>
    </rPh>
    <rPh sb="281" eb="282">
      <t>サク</t>
    </rPh>
    <rPh sb="283" eb="285">
      <t>コウカ</t>
    </rPh>
    <rPh sb="286" eb="288">
      <t>ハンエイ</t>
    </rPh>
    <rPh sb="300" eb="302">
      <t>スウチ</t>
    </rPh>
    <rPh sb="302" eb="304">
      <t>モクヒョウ</t>
    </rPh>
    <rPh sb="305" eb="307">
      <t>セッテイ</t>
    </rPh>
    <rPh sb="312" eb="315">
      <t>フカノウ</t>
    </rPh>
    <rPh sb="318" eb="320">
      <t>ガイコク</t>
    </rPh>
    <rPh sb="320" eb="321">
      <t>ジン</t>
    </rPh>
    <rPh sb="321" eb="323">
      <t>キョウセイ</t>
    </rPh>
    <rPh sb="328" eb="329">
      <t>カリ</t>
    </rPh>
    <rPh sb="329" eb="330">
      <t>ショウ</t>
    </rPh>
    <rPh sb="331" eb="333">
      <t>サショウ</t>
    </rPh>
    <rPh sb="333" eb="335">
      <t>ソウダン</t>
    </rPh>
    <rPh sb="335" eb="337">
      <t>カンレン</t>
    </rPh>
    <rPh sb="337" eb="339">
      <t>ケイヒ</t>
    </rPh>
    <rPh sb="340" eb="341">
      <t>カン</t>
    </rPh>
    <phoneticPr fontId="5"/>
  </si>
  <si>
    <t>624 625 627 641 642 648 662</t>
    <phoneticPr fontId="5"/>
  </si>
  <si>
    <t>295</t>
    <phoneticPr fontId="5"/>
  </si>
  <si>
    <t>088　新25-29</t>
    <phoneticPr fontId="5"/>
  </si>
  <si>
    <t>083</t>
    <phoneticPr fontId="5"/>
  </si>
  <si>
    <t>0088</t>
    <phoneticPr fontId="5"/>
  </si>
  <si>
    <t>0116</t>
    <phoneticPr fontId="5"/>
  </si>
  <si>
    <t>116</t>
    <phoneticPr fontId="5"/>
  </si>
  <si>
    <t>東京出入国在留管理局</t>
    <phoneticPr fontId="5"/>
  </si>
  <si>
    <t>庁舎維持管理経費</t>
    <phoneticPr fontId="5"/>
  </si>
  <si>
    <t>基本目標Ⅳ　領事政策：国民利便に資する領事業務を実施すること</t>
    <phoneticPr fontId="5"/>
  </si>
  <si>
    <t>施策Ⅳ－１　領事業務の充実（１　領事サービスの充実）</t>
    <phoneticPr fontId="5"/>
  </si>
  <si>
    <t>領事研修の実施</t>
    <phoneticPr fontId="5"/>
  </si>
  <si>
    <t>利用者の評価等サービスの向上</t>
    <phoneticPr fontId="5"/>
  </si>
  <si>
    <t>在外公館からの事後報告</t>
    <phoneticPr fontId="5"/>
  </si>
  <si>
    <t>16.2百万/120人</t>
    <rPh sb="4" eb="6">
      <t>ヒャクマン</t>
    </rPh>
    <rPh sb="10" eb="11">
      <t>ニン</t>
    </rPh>
    <phoneticPr fontId="5"/>
  </si>
  <si>
    <t>研修内容の充実化及び着実な実施を通じた職員の育成，行政サービスの質の維持・向上。</t>
    <phoneticPr fontId="5"/>
  </si>
  <si>
    <t>研修内容の充実化及び着実な実施を通じた職員の育成，行政サービスの質の維持・向上。受講者アンケートにおいて約９割の参加者から「満足」と高い評価を得られることを目指す。</t>
    <phoneticPr fontId="5"/>
  </si>
  <si>
    <t>領事初任者研修，領事中堅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令和元年度は９割以上の受講者が非常に有意義であったと回答し，目標を達成した。</t>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</si>
  <si>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</si>
  <si>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領事サービス向上・改善のためのアンケート調査において，窓口・電話の対応に対する満足度について，肯定的評価（「満足」）の回答割合が回答者全体の80％になることを目指す。</t>
    <phoneticPr fontId="5"/>
  </si>
  <si>
    <t>毎年</t>
    <rPh sb="0" eb="2">
      <t>マイトシ</t>
    </rPh>
    <phoneticPr fontId="5"/>
  </si>
  <si>
    <t>良質な領事サービスの提供を目指すうえで，毎年度，アンケートを実施し，利用者の評価を確認している。</t>
    <phoneticPr fontId="5"/>
  </si>
  <si>
    <t>令和元年度の調査において83％の肯定的評価を得た。</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</si>
  <si>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</si>
  <si>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</si>
  <si>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</si>
  <si>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</si>
  <si>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専門家派遣旅費</t>
    <rPh sb="0" eb="3">
      <t>センモンカ</t>
    </rPh>
    <rPh sb="3" eb="5">
      <t>ハケン</t>
    </rPh>
    <rPh sb="5" eb="7">
      <t>リョヒ</t>
    </rPh>
    <phoneticPr fontId="5"/>
  </si>
  <si>
    <t>（株）スズゲン</t>
    <rPh sb="1" eb="2">
      <t>カブ</t>
    </rPh>
    <phoneticPr fontId="5"/>
  </si>
  <si>
    <t>課長　長徳　英昌</t>
    <rPh sb="0" eb="2">
      <t>カチョウ</t>
    </rPh>
    <rPh sb="3" eb="5">
      <t>チョウトク</t>
    </rPh>
    <rPh sb="6" eb="8">
      <t>ヒデアキ</t>
    </rPh>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</si>
  <si>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など領事サービスの実施及び強化の検討、海外渡航者を対象とした広報資料作成や広報、並びに領事担当官の能力向上のための研修の実施、大気汚染や感染症対策等に関する講演相談会の実施、感染症危機発生時における邦人感染者の国外緊急輸送に必要となる機器や使用する医薬品等の維持管理の委託や、外国人在留支援センター内に設置する査証相談の実施。</t>
    <rPh sb="144" eb="146">
      <t>コウホウ</t>
    </rPh>
    <rPh sb="219" eb="221">
      <t>ヒツヨウ</t>
    </rPh>
    <rPh sb="224" eb="226">
      <t>キキ</t>
    </rPh>
    <rPh sb="227" eb="229">
      <t>シヨウ</t>
    </rPh>
    <rPh sb="231" eb="234">
      <t>イヤクヒン</t>
    </rPh>
    <rPh sb="234" eb="235">
      <t>トウ</t>
    </rPh>
    <rPh sb="236" eb="238">
      <t>イジ</t>
    </rPh>
    <rPh sb="238" eb="240">
      <t>カンリ</t>
    </rPh>
    <rPh sb="241" eb="243">
      <t>イタク</t>
    </rPh>
    <rPh sb="248" eb="250">
      <t>ザイリュウ</t>
    </rPh>
    <rPh sb="250" eb="252">
      <t>シエン</t>
    </rPh>
    <phoneticPr fontId="5"/>
  </si>
  <si>
    <t>在外公館からの事後報告</t>
    <phoneticPr fontId="5"/>
  </si>
  <si>
    <t>-</t>
    <phoneticPr fontId="5"/>
  </si>
  <si>
    <t>-</t>
    <phoneticPr fontId="5"/>
  </si>
  <si>
    <t>-</t>
    <phoneticPr fontId="5"/>
  </si>
  <si>
    <t>-</t>
    <phoneticPr fontId="5"/>
  </si>
  <si>
    <t>-</t>
    <phoneticPr fontId="5"/>
  </si>
  <si>
    <t>-</t>
    <phoneticPr fontId="5"/>
  </si>
  <si>
    <t>52百万/26,000件</t>
    <rPh sb="2" eb="4">
      <t>ヒャクマン</t>
    </rPh>
    <rPh sb="11" eb="12">
      <t>ケン</t>
    </rPh>
    <phoneticPr fontId="5"/>
  </si>
  <si>
    <t>7,398/1</t>
    <phoneticPr fontId="5"/>
  </si>
  <si>
    <t>平成３０年度は海外在留邦人が約１３９万人いる中，在外公館を通じた領事サービスの提供に対するニーズは一層高まっている。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</si>
</sst>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31750</xdr:colOff>
      <xdr:row>740</xdr:row>
      <xdr:rowOff>146051</xdr:rowOff>
    </xdr:from>
    <xdr:to>
      <xdr:col>48</xdr:col>
      <xdr:colOff>175464</xdr:colOff>
      <xdr:row>745</xdr:row>
      <xdr:rowOff>76201</xdr:rowOff>
    </xdr:to>
    <xdr:grpSp>
      <xdr:nvGrpSpPr>
        <xdr:cNvPr id="2" name="グループ化 163">
          <a:extLst>
            <a:ext uri="{FF2B5EF4-FFF2-40B4-BE49-F238E27FC236}">
              <a16:creationId xmlns:a16="http://schemas.microsoft.com/office/drawing/2014/main" id="{00000000-0008-0000-0000-000002000000}"/>
            </a:ext>
          </a:extLst>
        </xdr:cNvPr>
        <xdr:cNvGrpSpPr/>
      </xdr:nvGrpSpPr>
      <xdr:grpSpPr>
        <a:xfrm>
          <a:off x="1136650" y="63773051"/>
          <a:ext cx="7878014" cy="1701800"/>
          <a:chOff x="1266826" y="49991630"/>
          <a:chExt cx="7600949" cy="2640964"/>
        </a:xfrm>
      </xdr:grpSpPr>
      <xdr:cxnSp macro="">
        <xdr:nvCxnSpPr>
          <xdr:cNvPr id="3" name="直線コネクタ 164">
            <a:extLst>
              <a:ext uri="{FF2B5EF4-FFF2-40B4-BE49-F238E27FC236}">
                <a16:creationId xmlns:a16="http://schemas.microsoft.com/office/drawing/2014/main" id="{00000000-0008-0000-0000-000003000000}"/>
              </a:ext>
            </a:extLst>
          </xdr:cNvPr>
          <xdr:cNvCxnSpPr/>
        </xdr:nvCxnSpPr>
        <xdr:spPr>
          <a:xfrm flipH="1">
            <a:off x="6696075" y="50908775"/>
            <a:ext cx="0" cy="661076"/>
          </a:xfrm>
          <a:prstGeom prst="line">
            <a:avLst/>
          </a:prstGeom>
          <a:noFill/>
          <a:ln w="9525" cap="flat" cmpd="sng" algn="ctr">
            <a:solidFill>
              <a:srgbClr val="4F81BD">
                <a:shade val="95000"/>
                <a:satMod val="105000"/>
              </a:srgbClr>
            </a:solidFill>
            <a:prstDash val="solid"/>
          </a:ln>
          <a:effectLst/>
        </xdr:spPr>
      </xdr:cxnSp>
      <xdr:grpSp>
        <xdr:nvGrpSpPr>
          <xdr:cNvPr id="4" name="グループ化 165">
            <a:extLst>
              <a:ext uri="{FF2B5EF4-FFF2-40B4-BE49-F238E27FC236}">
                <a16:creationId xmlns:a16="http://schemas.microsoft.com/office/drawing/2014/main" id="{00000000-0008-0000-0000-000004000000}"/>
              </a:ext>
            </a:extLst>
          </xdr:cNvPr>
          <xdr:cNvGrpSpPr/>
        </xdr:nvGrpSpPr>
        <xdr:grpSpPr>
          <a:xfrm>
            <a:off x="1266826" y="49991630"/>
            <a:ext cx="7600949" cy="2640964"/>
            <a:chOff x="1266826" y="50085036"/>
            <a:chExt cx="7600949" cy="3075121"/>
          </a:xfrm>
        </xdr:grpSpPr>
        <xdr:grpSp>
          <xdr:nvGrpSpPr>
            <xdr:cNvPr id="5" name="グループ化 166">
              <a:extLst>
                <a:ext uri="{FF2B5EF4-FFF2-40B4-BE49-F238E27FC236}">
                  <a16:creationId xmlns:a16="http://schemas.microsoft.com/office/drawing/2014/main" id="{00000000-0008-0000-0000-000005000000}"/>
                </a:ext>
              </a:extLst>
            </xdr:cNvPr>
            <xdr:cNvGrpSpPr/>
          </xdr:nvGrpSpPr>
          <xdr:grpSpPr>
            <a:xfrm>
              <a:off x="1266826" y="50085036"/>
              <a:ext cx="7600949" cy="3075121"/>
              <a:chOff x="1275976" y="9130669"/>
              <a:chExt cx="8282637" cy="9731472"/>
            </a:xfrm>
          </xdr:grpSpPr>
          <xdr:sp macro="" textlink="">
            <xdr:nvSpPr>
              <xdr:cNvPr id="7" name="テキスト ボックス 168">
                <a:extLst>
                  <a:ext uri="{FF2B5EF4-FFF2-40B4-BE49-F238E27FC236}">
                    <a16:creationId xmlns:a16="http://schemas.microsoft.com/office/drawing/2014/main" id="{00000000-0008-0000-0000-000007000000}"/>
                  </a:ext>
                </a:extLst>
              </xdr:cNvPr>
              <xdr:cNvSpPr txBox="1"/>
            </xdr:nvSpPr>
            <xdr:spPr>
              <a:xfrm>
                <a:off x="1275976" y="13515536"/>
                <a:ext cx="1770529" cy="91776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外務省　</a:t>
                </a:r>
                <a:r>
                  <a:rPr kumimoji="0"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86.9</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8" name="テキスト ボックス 169">
                <a:extLst>
                  <a:ext uri="{FF2B5EF4-FFF2-40B4-BE49-F238E27FC236}">
                    <a16:creationId xmlns:a16="http://schemas.microsoft.com/office/drawing/2014/main" id="{00000000-0008-0000-0000-000008000000}"/>
                  </a:ext>
                </a:extLst>
              </xdr:cNvPr>
              <xdr:cNvSpPr txBox="1"/>
            </xdr:nvSpPr>
            <xdr:spPr>
              <a:xfrm>
                <a:off x="5033262" y="9537884"/>
                <a:ext cx="1961678" cy="838768"/>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ドミニカ（共）大使館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37</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9" name="テキスト ボックス 170">
                <a:extLst>
                  <a:ext uri="{FF2B5EF4-FFF2-40B4-BE49-F238E27FC236}">
                    <a16:creationId xmlns:a16="http://schemas.microsoft.com/office/drawing/2014/main" id="{00000000-0008-0000-0000-000009000000}"/>
                  </a:ext>
                </a:extLst>
              </xdr:cNvPr>
              <xdr:cNvSpPr txBox="1"/>
            </xdr:nvSpPr>
            <xdr:spPr>
              <a:xfrm>
                <a:off x="7592309" y="13806359"/>
                <a:ext cx="1966304" cy="72254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F.</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こどものその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9</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xnSp macro="">
            <xdr:nvCxnSpPr>
              <xdr:cNvPr id="10" name="直線コネクタ 171">
                <a:extLst>
                  <a:ext uri="{FF2B5EF4-FFF2-40B4-BE49-F238E27FC236}">
                    <a16:creationId xmlns:a16="http://schemas.microsoft.com/office/drawing/2014/main" id="{00000000-0008-0000-0000-00000A000000}"/>
                  </a:ext>
                </a:extLst>
              </xdr:cNvPr>
              <xdr:cNvCxnSpPr/>
            </xdr:nvCxnSpPr>
            <xdr:spPr>
              <a:xfrm>
                <a:off x="4740741" y="9953700"/>
                <a:ext cx="9810" cy="8610130"/>
              </a:xfrm>
              <a:prstGeom prst="line">
                <a:avLst/>
              </a:prstGeom>
              <a:noFill/>
              <a:ln w="9525" cap="flat" cmpd="sng" algn="ctr">
                <a:solidFill>
                  <a:srgbClr val="4F81BD">
                    <a:shade val="95000"/>
                    <a:satMod val="105000"/>
                  </a:srgbClr>
                </a:solidFill>
                <a:prstDash val="solid"/>
              </a:ln>
              <a:effectLst/>
            </xdr:spPr>
          </xdr:cxnSp>
          <xdr:sp macro="" textlink="">
            <xdr:nvSpPr>
              <xdr:cNvPr id="11" name="テキスト ボックス 172">
                <a:extLst>
                  <a:ext uri="{FF2B5EF4-FFF2-40B4-BE49-F238E27FC236}">
                    <a16:creationId xmlns:a16="http://schemas.microsoft.com/office/drawing/2014/main" id="{00000000-0008-0000-0000-00000B000000}"/>
                  </a:ext>
                </a:extLst>
              </xdr:cNvPr>
              <xdr:cNvSpPr txBox="1"/>
            </xdr:nvSpPr>
            <xdr:spPr>
              <a:xfrm>
                <a:off x="3279080" y="13397237"/>
                <a:ext cx="1368090" cy="134479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在外経費　</a:t>
                </a:r>
                <a:r>
                  <a:rPr kumimoji="0" lang="pt-BR"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86.9</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2" name="テキスト ボックス 173">
                <a:extLst>
                  <a:ext uri="{FF2B5EF4-FFF2-40B4-BE49-F238E27FC236}">
                    <a16:creationId xmlns:a16="http://schemas.microsoft.com/office/drawing/2014/main" id="{00000000-0008-0000-0000-00000C000000}"/>
                  </a:ext>
                </a:extLst>
              </xdr:cNvPr>
              <xdr:cNvSpPr txBox="1"/>
            </xdr:nvSpPr>
            <xdr:spPr>
              <a:xfrm>
                <a:off x="7599706" y="9130669"/>
                <a:ext cx="1958907" cy="66145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A.</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ドミニカ日系人協会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27</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3" name="テキスト ボックス 174">
                <a:extLst>
                  <a:ext uri="{FF2B5EF4-FFF2-40B4-BE49-F238E27FC236}">
                    <a16:creationId xmlns:a16="http://schemas.microsoft.com/office/drawing/2014/main" id="{00000000-0008-0000-0000-00000D000000}"/>
                  </a:ext>
                </a:extLst>
              </xdr:cNvPr>
              <xdr:cNvSpPr txBox="1"/>
            </xdr:nvSpPr>
            <xdr:spPr>
              <a:xfrm>
                <a:off x="7598875" y="9993079"/>
                <a:ext cx="1959736" cy="73384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B.</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日本・ドミニカ友の会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10</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4" name="テキスト ボックス 175">
                <a:extLst>
                  <a:ext uri="{FF2B5EF4-FFF2-40B4-BE49-F238E27FC236}">
                    <a16:creationId xmlns:a16="http://schemas.microsoft.com/office/drawing/2014/main" id="{00000000-0008-0000-0000-00000E000000}"/>
                  </a:ext>
                </a:extLst>
              </xdr:cNvPr>
              <xdr:cNvSpPr txBox="1"/>
            </xdr:nvSpPr>
            <xdr:spPr>
              <a:xfrm>
                <a:off x="5022884" y="11002494"/>
                <a:ext cx="1961678" cy="8101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在ペルー</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大使館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0.7</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5" name="テキスト ボックス 176">
                <a:extLst>
                  <a:ext uri="{FF2B5EF4-FFF2-40B4-BE49-F238E27FC236}">
                    <a16:creationId xmlns:a16="http://schemas.microsoft.com/office/drawing/2014/main" id="{00000000-0008-0000-0000-00000F000000}"/>
                  </a:ext>
                </a:extLst>
              </xdr:cNvPr>
              <xdr:cNvSpPr txBox="1"/>
            </xdr:nvSpPr>
            <xdr:spPr>
              <a:xfrm>
                <a:off x="7596937" y="11095482"/>
                <a:ext cx="1951296" cy="72145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C.</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ペルー日系人協会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0.7</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6" name="テキスト ボックス 177">
                <a:extLst>
                  <a:ext uri="{FF2B5EF4-FFF2-40B4-BE49-F238E27FC236}">
                    <a16:creationId xmlns:a16="http://schemas.microsoft.com/office/drawing/2014/main" id="{00000000-0008-0000-0000-000010000000}"/>
                  </a:ext>
                </a:extLst>
              </xdr:cNvPr>
              <xdr:cNvSpPr txBox="1"/>
            </xdr:nvSpPr>
            <xdr:spPr>
              <a:xfrm>
                <a:off x="5019407" y="13297288"/>
                <a:ext cx="1975533" cy="805204"/>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在サンパウロ</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総領事館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44</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7" name="テキスト ボックス 178">
                <a:extLst>
                  <a:ext uri="{FF2B5EF4-FFF2-40B4-BE49-F238E27FC236}">
                    <a16:creationId xmlns:a16="http://schemas.microsoft.com/office/drawing/2014/main" id="{00000000-0008-0000-0000-000011000000}"/>
                  </a:ext>
                </a:extLst>
              </xdr:cNvPr>
              <xdr:cNvSpPr txBox="1"/>
            </xdr:nvSpPr>
            <xdr:spPr>
              <a:xfrm>
                <a:off x="7592235" y="14685196"/>
                <a:ext cx="1955999" cy="69373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G.</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憩の園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7</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8" name="テキスト ボックス 179">
                <a:extLst>
                  <a:ext uri="{FF2B5EF4-FFF2-40B4-BE49-F238E27FC236}">
                    <a16:creationId xmlns:a16="http://schemas.microsoft.com/office/drawing/2014/main" id="{00000000-0008-0000-0000-000012000000}"/>
                  </a:ext>
                </a:extLst>
              </xdr:cNvPr>
              <xdr:cNvSpPr txBox="1"/>
            </xdr:nvSpPr>
            <xdr:spPr>
              <a:xfrm>
                <a:off x="7601114" y="12961064"/>
                <a:ext cx="1947119" cy="68548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E.</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希望の家福祉協会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6</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19" name="テキスト ボックス 180">
                <a:extLst>
                  <a:ext uri="{FF2B5EF4-FFF2-40B4-BE49-F238E27FC236}">
                    <a16:creationId xmlns:a16="http://schemas.microsoft.com/office/drawing/2014/main" id="{00000000-0008-0000-0000-000013000000}"/>
                  </a:ext>
                </a:extLst>
              </xdr:cNvPr>
              <xdr:cNvSpPr txBox="1"/>
            </xdr:nvSpPr>
            <xdr:spPr>
              <a:xfrm>
                <a:off x="7595138" y="12146867"/>
                <a:ext cx="1963474" cy="66831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D.</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日伯援護協会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21</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20" name="テキスト ボックス 181">
                <a:extLst>
                  <a:ext uri="{FF2B5EF4-FFF2-40B4-BE49-F238E27FC236}">
                    <a16:creationId xmlns:a16="http://schemas.microsoft.com/office/drawing/2014/main" id="{00000000-0008-0000-0000-000014000000}"/>
                  </a:ext>
                </a:extLst>
              </xdr:cNvPr>
              <xdr:cNvSpPr txBox="1"/>
            </xdr:nvSpPr>
            <xdr:spPr>
              <a:xfrm>
                <a:off x="5033094" y="15669559"/>
                <a:ext cx="1961847" cy="81802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在クリチバ</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総領事館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4</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21" name="テキスト ボックス 182">
                <a:extLst>
                  <a:ext uri="{FF2B5EF4-FFF2-40B4-BE49-F238E27FC236}">
                    <a16:creationId xmlns:a16="http://schemas.microsoft.com/office/drawing/2014/main" id="{00000000-0008-0000-0000-000015000000}"/>
                  </a:ext>
                </a:extLst>
              </xdr:cNvPr>
              <xdr:cNvSpPr txBox="1"/>
            </xdr:nvSpPr>
            <xdr:spPr>
              <a:xfrm>
                <a:off x="7596952" y="15725387"/>
                <a:ext cx="1961661" cy="76528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H.</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パラナ老人福祉和順会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4</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xnSp macro="">
            <xdr:nvCxnSpPr>
              <xdr:cNvPr id="22" name="直線コネクタ 183">
                <a:extLst>
                  <a:ext uri="{FF2B5EF4-FFF2-40B4-BE49-F238E27FC236}">
                    <a16:creationId xmlns:a16="http://schemas.microsoft.com/office/drawing/2014/main" id="{00000000-0008-0000-0000-000016000000}"/>
                  </a:ext>
                </a:extLst>
              </xdr:cNvPr>
              <xdr:cNvCxnSpPr/>
            </xdr:nvCxnSpPr>
            <xdr:spPr>
              <a:xfrm rot="10800000" flipV="1">
                <a:off x="4735438" y="9952502"/>
                <a:ext cx="305615" cy="0"/>
              </a:xfrm>
              <a:prstGeom prst="line">
                <a:avLst/>
              </a:prstGeom>
              <a:noFill/>
              <a:ln w="9525" cap="flat" cmpd="sng" algn="ctr">
                <a:solidFill>
                  <a:srgbClr val="4F81BD">
                    <a:shade val="95000"/>
                    <a:satMod val="105000"/>
                  </a:srgbClr>
                </a:solidFill>
                <a:prstDash val="solid"/>
              </a:ln>
              <a:effectLst/>
            </xdr:spPr>
          </xdr:cxnSp>
          <xdr:cxnSp macro="">
            <xdr:nvCxnSpPr>
              <xdr:cNvPr id="23" name="直線コネクタ 184">
                <a:extLst>
                  <a:ext uri="{FF2B5EF4-FFF2-40B4-BE49-F238E27FC236}">
                    <a16:creationId xmlns:a16="http://schemas.microsoft.com/office/drawing/2014/main" id="{00000000-0008-0000-0000-000017000000}"/>
                  </a:ext>
                </a:extLst>
              </xdr:cNvPr>
              <xdr:cNvCxnSpPr>
                <a:stCxn id="14" idx="1"/>
              </xdr:cNvCxnSpPr>
            </xdr:nvCxnSpPr>
            <xdr:spPr>
              <a:xfrm flipH="1">
                <a:off x="4740917" y="11407581"/>
                <a:ext cx="281967" cy="9532"/>
              </a:xfrm>
              <a:prstGeom prst="line">
                <a:avLst/>
              </a:prstGeom>
              <a:noFill/>
              <a:ln w="9525" cap="flat" cmpd="sng" algn="ctr">
                <a:solidFill>
                  <a:srgbClr val="4F81BD">
                    <a:shade val="95000"/>
                    <a:satMod val="105000"/>
                  </a:srgbClr>
                </a:solidFill>
                <a:prstDash val="solid"/>
              </a:ln>
              <a:effectLst/>
            </xdr:spPr>
          </xdr:cxnSp>
          <xdr:cxnSp macro="">
            <xdr:nvCxnSpPr>
              <xdr:cNvPr id="24" name="直線コネクタ 185">
                <a:extLst>
                  <a:ext uri="{FF2B5EF4-FFF2-40B4-BE49-F238E27FC236}">
                    <a16:creationId xmlns:a16="http://schemas.microsoft.com/office/drawing/2014/main" id="{00000000-0008-0000-0000-000018000000}"/>
                  </a:ext>
                </a:extLst>
              </xdr:cNvPr>
              <xdr:cNvCxnSpPr>
                <a:stCxn id="11" idx="3"/>
              </xdr:cNvCxnSpPr>
            </xdr:nvCxnSpPr>
            <xdr:spPr>
              <a:xfrm>
                <a:off x="4647170" y="14069638"/>
                <a:ext cx="102885" cy="12923"/>
              </a:xfrm>
              <a:prstGeom prst="line">
                <a:avLst/>
              </a:prstGeom>
              <a:noFill/>
              <a:ln w="9525" cap="flat" cmpd="sng" algn="ctr">
                <a:solidFill>
                  <a:srgbClr val="4F81BD">
                    <a:shade val="95000"/>
                    <a:satMod val="105000"/>
                  </a:srgbClr>
                </a:solidFill>
                <a:prstDash val="solid"/>
              </a:ln>
              <a:effectLst/>
            </xdr:spPr>
          </xdr:cxnSp>
          <xdr:cxnSp macro="">
            <xdr:nvCxnSpPr>
              <xdr:cNvPr id="25" name="直線コネクタ 186">
                <a:extLst>
                  <a:ext uri="{FF2B5EF4-FFF2-40B4-BE49-F238E27FC236}">
                    <a16:creationId xmlns:a16="http://schemas.microsoft.com/office/drawing/2014/main" id="{00000000-0008-0000-0000-000019000000}"/>
                  </a:ext>
                </a:extLst>
              </xdr:cNvPr>
              <xdr:cNvCxnSpPr/>
            </xdr:nvCxnSpPr>
            <xdr:spPr>
              <a:xfrm rot="10800000">
                <a:off x="4746050" y="16072970"/>
                <a:ext cx="295428" cy="0"/>
              </a:xfrm>
              <a:prstGeom prst="line">
                <a:avLst/>
              </a:prstGeom>
              <a:noFill/>
              <a:ln w="9525" cap="flat" cmpd="sng" algn="ctr">
                <a:solidFill>
                  <a:srgbClr val="4F81BD">
                    <a:shade val="95000"/>
                    <a:satMod val="105000"/>
                  </a:srgbClr>
                </a:solidFill>
                <a:prstDash val="solid"/>
              </a:ln>
              <a:effectLst/>
            </xdr:spPr>
          </xdr:cxnSp>
          <xdr:cxnSp macro="">
            <xdr:nvCxnSpPr>
              <xdr:cNvPr id="26" name="直線コネクタ 187">
                <a:extLst>
                  <a:ext uri="{FF2B5EF4-FFF2-40B4-BE49-F238E27FC236}">
                    <a16:creationId xmlns:a16="http://schemas.microsoft.com/office/drawing/2014/main" id="{00000000-0008-0000-0000-00001A000000}"/>
                  </a:ext>
                </a:extLst>
              </xdr:cNvPr>
              <xdr:cNvCxnSpPr/>
            </xdr:nvCxnSpPr>
            <xdr:spPr>
              <a:xfrm flipV="1">
                <a:off x="4740738" y="13706307"/>
                <a:ext cx="268288" cy="0"/>
              </a:xfrm>
              <a:prstGeom prst="line">
                <a:avLst/>
              </a:prstGeom>
              <a:noFill/>
              <a:ln w="9525" cap="flat" cmpd="sng" algn="ctr">
                <a:solidFill>
                  <a:srgbClr val="4F81BD">
                    <a:shade val="95000"/>
                    <a:satMod val="105000"/>
                  </a:srgbClr>
                </a:solidFill>
                <a:prstDash val="solid"/>
              </a:ln>
              <a:effectLst/>
            </xdr:spPr>
          </xdr:cxnSp>
          <xdr:cxnSp macro="">
            <xdr:nvCxnSpPr>
              <xdr:cNvPr id="27" name="直線矢印コネクタ 188">
                <a:extLst>
                  <a:ext uri="{FF2B5EF4-FFF2-40B4-BE49-F238E27FC236}">
                    <a16:creationId xmlns:a16="http://schemas.microsoft.com/office/drawing/2014/main" id="{00000000-0008-0000-0000-00001B000000}"/>
                  </a:ext>
                </a:extLst>
              </xdr:cNvPr>
              <xdr:cNvCxnSpPr/>
            </xdr:nvCxnSpPr>
            <xdr:spPr>
              <a:xfrm flipV="1">
                <a:off x="7014896" y="16072931"/>
                <a:ext cx="564224" cy="5645"/>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28" name="直線コネクタ 189">
                <a:extLst>
                  <a:ext uri="{FF2B5EF4-FFF2-40B4-BE49-F238E27FC236}">
                    <a16:creationId xmlns:a16="http://schemas.microsoft.com/office/drawing/2014/main" id="{00000000-0008-0000-0000-00001C000000}"/>
                  </a:ext>
                </a:extLst>
              </xdr:cNvPr>
              <xdr:cNvCxnSpPr/>
            </xdr:nvCxnSpPr>
            <xdr:spPr>
              <a:xfrm>
                <a:off x="7000153" y="9952502"/>
                <a:ext cx="203508" cy="0"/>
              </a:xfrm>
              <a:prstGeom prst="line">
                <a:avLst/>
              </a:prstGeom>
              <a:noFill/>
              <a:ln w="9525" cap="flat" cmpd="sng" algn="ctr">
                <a:solidFill>
                  <a:srgbClr val="4F81BD">
                    <a:shade val="95000"/>
                    <a:satMod val="105000"/>
                  </a:srgbClr>
                </a:solidFill>
                <a:prstDash val="solid"/>
              </a:ln>
              <a:effectLst/>
            </xdr:spPr>
          </xdr:cxnSp>
          <xdr:cxnSp macro="">
            <xdr:nvCxnSpPr>
              <xdr:cNvPr id="29" name="直線コネクタ 190">
                <a:extLst>
                  <a:ext uri="{FF2B5EF4-FFF2-40B4-BE49-F238E27FC236}">
                    <a16:creationId xmlns:a16="http://schemas.microsoft.com/office/drawing/2014/main" id="{00000000-0008-0000-0000-00001D000000}"/>
                  </a:ext>
                </a:extLst>
              </xdr:cNvPr>
              <xdr:cNvCxnSpPr/>
            </xdr:nvCxnSpPr>
            <xdr:spPr>
              <a:xfrm rot="5400000">
                <a:off x="6740795" y="9986603"/>
                <a:ext cx="917527" cy="0"/>
              </a:xfrm>
              <a:prstGeom prst="line">
                <a:avLst/>
              </a:prstGeom>
              <a:noFill/>
              <a:ln w="9525" cap="flat" cmpd="sng" algn="ctr">
                <a:solidFill>
                  <a:srgbClr val="4F81BD">
                    <a:shade val="95000"/>
                    <a:satMod val="105000"/>
                  </a:srgbClr>
                </a:solidFill>
                <a:prstDash val="solid"/>
              </a:ln>
              <a:effectLst/>
            </xdr:spPr>
          </xdr:cxnSp>
          <xdr:cxnSp macro="">
            <xdr:nvCxnSpPr>
              <xdr:cNvPr id="30" name="直線矢印コネクタ 191">
                <a:extLst>
                  <a:ext uri="{FF2B5EF4-FFF2-40B4-BE49-F238E27FC236}">
                    <a16:creationId xmlns:a16="http://schemas.microsoft.com/office/drawing/2014/main" id="{00000000-0008-0000-0000-00001E000000}"/>
                  </a:ext>
                </a:extLst>
              </xdr:cNvPr>
              <xdr:cNvCxnSpPr/>
            </xdr:nvCxnSpPr>
            <xdr:spPr>
              <a:xfrm flipV="1">
                <a:off x="7216681" y="9527498"/>
                <a:ext cx="382379"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1" name="直線矢印コネクタ 192">
                <a:extLst>
                  <a:ext uri="{FF2B5EF4-FFF2-40B4-BE49-F238E27FC236}">
                    <a16:creationId xmlns:a16="http://schemas.microsoft.com/office/drawing/2014/main" id="{00000000-0008-0000-0000-00001F000000}"/>
                  </a:ext>
                </a:extLst>
              </xdr:cNvPr>
              <xdr:cNvCxnSpPr/>
            </xdr:nvCxnSpPr>
            <xdr:spPr>
              <a:xfrm flipV="1">
                <a:off x="7214210" y="10431693"/>
                <a:ext cx="382379"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2" name="直線コネクタ 193">
                <a:extLst>
                  <a:ext uri="{FF2B5EF4-FFF2-40B4-BE49-F238E27FC236}">
                    <a16:creationId xmlns:a16="http://schemas.microsoft.com/office/drawing/2014/main" id="{00000000-0008-0000-0000-000020000000}"/>
                  </a:ext>
                </a:extLst>
              </xdr:cNvPr>
              <xdr:cNvCxnSpPr/>
            </xdr:nvCxnSpPr>
            <xdr:spPr>
              <a:xfrm>
                <a:off x="7016101" y="13692363"/>
                <a:ext cx="173181" cy="0"/>
              </a:xfrm>
              <a:prstGeom prst="line">
                <a:avLst/>
              </a:prstGeom>
              <a:noFill/>
              <a:ln w="9525" cap="flat" cmpd="sng" algn="ctr">
                <a:solidFill>
                  <a:srgbClr val="4F81BD">
                    <a:shade val="95000"/>
                    <a:satMod val="105000"/>
                  </a:srgbClr>
                </a:solidFill>
                <a:prstDash val="solid"/>
              </a:ln>
              <a:effectLst/>
            </xdr:spPr>
          </xdr:cxnSp>
          <xdr:cxnSp macro="">
            <xdr:nvCxnSpPr>
              <xdr:cNvPr id="33" name="直線矢印コネクタ 194">
                <a:extLst>
                  <a:ext uri="{FF2B5EF4-FFF2-40B4-BE49-F238E27FC236}">
                    <a16:creationId xmlns:a16="http://schemas.microsoft.com/office/drawing/2014/main" id="{00000000-0008-0000-0000-000021000000}"/>
                  </a:ext>
                </a:extLst>
              </xdr:cNvPr>
              <xdr:cNvCxnSpPr/>
            </xdr:nvCxnSpPr>
            <xdr:spPr>
              <a:xfrm>
                <a:off x="7193742" y="14920625"/>
                <a:ext cx="406306"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4" name="直線矢印コネクタ 195">
                <a:extLst>
                  <a:ext uri="{FF2B5EF4-FFF2-40B4-BE49-F238E27FC236}">
                    <a16:creationId xmlns:a16="http://schemas.microsoft.com/office/drawing/2014/main" id="{00000000-0008-0000-0000-000022000000}"/>
                  </a:ext>
                </a:extLst>
              </xdr:cNvPr>
              <xdr:cNvCxnSpPr/>
            </xdr:nvCxnSpPr>
            <xdr:spPr>
              <a:xfrm>
                <a:off x="7185018" y="14119412"/>
                <a:ext cx="415812" cy="272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5" name="直線矢印コネクタ 196">
                <a:extLst>
                  <a:ext uri="{FF2B5EF4-FFF2-40B4-BE49-F238E27FC236}">
                    <a16:creationId xmlns:a16="http://schemas.microsoft.com/office/drawing/2014/main" id="{00000000-0008-0000-0000-000023000000}"/>
                  </a:ext>
                </a:extLst>
              </xdr:cNvPr>
              <xdr:cNvCxnSpPr/>
            </xdr:nvCxnSpPr>
            <xdr:spPr>
              <a:xfrm flipV="1">
                <a:off x="7193660" y="12509128"/>
                <a:ext cx="406306"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6" name="直線矢印コネクタ 197">
                <a:extLst>
                  <a:ext uri="{FF2B5EF4-FFF2-40B4-BE49-F238E27FC236}">
                    <a16:creationId xmlns:a16="http://schemas.microsoft.com/office/drawing/2014/main" id="{00000000-0008-0000-0000-000024000000}"/>
                  </a:ext>
                </a:extLst>
              </xdr:cNvPr>
              <xdr:cNvCxnSpPr/>
            </xdr:nvCxnSpPr>
            <xdr:spPr>
              <a:xfrm flipV="1">
                <a:off x="7193037" y="13299407"/>
                <a:ext cx="416634"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7" name="直線コネクタ 198">
                <a:extLst>
                  <a:ext uri="{FF2B5EF4-FFF2-40B4-BE49-F238E27FC236}">
                    <a16:creationId xmlns:a16="http://schemas.microsoft.com/office/drawing/2014/main" id="{00000000-0008-0000-0000-000025000000}"/>
                  </a:ext>
                </a:extLst>
              </xdr:cNvPr>
              <xdr:cNvCxnSpPr/>
            </xdr:nvCxnSpPr>
            <xdr:spPr>
              <a:xfrm flipV="1">
                <a:off x="3046505" y="13967985"/>
                <a:ext cx="235324" cy="0"/>
              </a:xfrm>
              <a:prstGeom prst="line">
                <a:avLst/>
              </a:prstGeom>
              <a:noFill/>
              <a:ln w="9525" cap="flat" cmpd="sng" algn="ctr">
                <a:solidFill>
                  <a:srgbClr val="4F81BD">
                    <a:shade val="95000"/>
                    <a:satMod val="105000"/>
                  </a:srgbClr>
                </a:solidFill>
                <a:prstDash val="solid"/>
              </a:ln>
              <a:effectLst/>
            </xdr:spPr>
          </xdr:cxnSp>
          <xdr:sp macro="" textlink="">
            <xdr:nvSpPr>
              <xdr:cNvPr id="38" name="テキスト ボックス 199">
                <a:extLst>
                  <a:ext uri="{FF2B5EF4-FFF2-40B4-BE49-F238E27FC236}">
                    <a16:creationId xmlns:a16="http://schemas.microsoft.com/office/drawing/2014/main" id="{00000000-0008-0000-0000-000026000000}"/>
                  </a:ext>
                </a:extLst>
              </xdr:cNvPr>
              <xdr:cNvSpPr txBox="1"/>
            </xdr:nvSpPr>
            <xdr:spPr>
              <a:xfrm>
                <a:off x="5031570" y="16899272"/>
                <a:ext cx="1963370" cy="81728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在ベレン</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領事事務所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39" name="テキスト ボックス 200">
                <a:extLst>
                  <a:ext uri="{FF2B5EF4-FFF2-40B4-BE49-F238E27FC236}">
                    <a16:creationId xmlns:a16="http://schemas.microsoft.com/office/drawing/2014/main" id="{00000000-0008-0000-0000-000027000000}"/>
                  </a:ext>
                </a:extLst>
              </xdr:cNvPr>
              <xdr:cNvSpPr txBox="1"/>
            </xdr:nvSpPr>
            <xdr:spPr>
              <a:xfrm>
                <a:off x="5033264" y="18049034"/>
                <a:ext cx="1961677" cy="81310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34" charset="-128"/>
                    <a:ea typeface="ＭＳ Ｐゴシック" panose="020B0600070205080204" pitchFamily="34" charset="-128"/>
                    <a:cs typeface="+mn-cs"/>
                  </a:rPr>
                  <a:t>在レシフェ</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領事事務所　</a:t>
                </a:r>
                <a:r>
                  <a:rPr kumimoji="0" lang="pt-BR"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0.2</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xnSp macro="">
            <xdr:nvCxnSpPr>
              <xdr:cNvPr id="40" name="直線コネクタ 201">
                <a:extLst>
                  <a:ext uri="{FF2B5EF4-FFF2-40B4-BE49-F238E27FC236}">
                    <a16:creationId xmlns:a16="http://schemas.microsoft.com/office/drawing/2014/main" id="{00000000-0008-0000-0000-000028000000}"/>
                  </a:ext>
                </a:extLst>
              </xdr:cNvPr>
              <xdr:cNvCxnSpPr/>
            </xdr:nvCxnSpPr>
            <xdr:spPr>
              <a:xfrm rot="10800000">
                <a:off x="4746076" y="17321090"/>
                <a:ext cx="298480" cy="0"/>
              </a:xfrm>
              <a:prstGeom prst="line">
                <a:avLst/>
              </a:prstGeom>
              <a:noFill/>
              <a:ln w="9525" cap="flat" cmpd="sng" algn="ctr">
                <a:solidFill>
                  <a:srgbClr val="4F81BD">
                    <a:shade val="95000"/>
                    <a:satMod val="105000"/>
                  </a:srgbClr>
                </a:solidFill>
                <a:prstDash val="solid"/>
              </a:ln>
              <a:effectLst/>
            </xdr:spPr>
          </xdr:cxnSp>
          <xdr:cxnSp macro="">
            <xdr:nvCxnSpPr>
              <xdr:cNvPr id="41" name="直線コネクタ 202">
                <a:extLst>
                  <a:ext uri="{FF2B5EF4-FFF2-40B4-BE49-F238E27FC236}">
                    <a16:creationId xmlns:a16="http://schemas.microsoft.com/office/drawing/2014/main" id="{00000000-0008-0000-0000-000029000000}"/>
                  </a:ext>
                </a:extLst>
              </xdr:cNvPr>
              <xdr:cNvCxnSpPr/>
            </xdr:nvCxnSpPr>
            <xdr:spPr>
              <a:xfrm rot="10800000">
                <a:off x="4749997" y="18528045"/>
                <a:ext cx="272418" cy="0"/>
              </a:xfrm>
              <a:prstGeom prst="line">
                <a:avLst/>
              </a:prstGeom>
              <a:noFill/>
              <a:ln w="9525" cap="flat" cmpd="sng" algn="ctr">
                <a:solidFill>
                  <a:srgbClr val="4F81BD">
                    <a:shade val="95000"/>
                    <a:satMod val="105000"/>
                  </a:srgbClr>
                </a:solidFill>
                <a:prstDash val="solid"/>
              </a:ln>
              <a:effectLst/>
            </xdr:spPr>
          </xdr:cxnSp>
          <xdr:sp macro="" textlink="">
            <xdr:nvSpPr>
              <xdr:cNvPr id="42" name="テキスト ボックス 203">
                <a:extLst>
                  <a:ext uri="{FF2B5EF4-FFF2-40B4-BE49-F238E27FC236}">
                    <a16:creationId xmlns:a16="http://schemas.microsoft.com/office/drawing/2014/main" id="{00000000-0008-0000-0000-00002A000000}"/>
                  </a:ext>
                </a:extLst>
              </xdr:cNvPr>
              <xdr:cNvSpPr txBox="1"/>
            </xdr:nvSpPr>
            <xdr:spPr>
              <a:xfrm>
                <a:off x="7597355" y="16866137"/>
                <a:ext cx="1950880" cy="85016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I.</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アマゾニア日伯援護協会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sp macro="" textlink="">
            <xdr:nvSpPr>
              <xdr:cNvPr id="43" name="テキスト ボックス 204">
                <a:extLst>
                  <a:ext uri="{FF2B5EF4-FFF2-40B4-BE49-F238E27FC236}">
                    <a16:creationId xmlns:a16="http://schemas.microsoft.com/office/drawing/2014/main" id="{00000000-0008-0000-0000-00002B000000}"/>
                  </a:ext>
                </a:extLst>
              </xdr:cNvPr>
              <xdr:cNvSpPr txBox="1"/>
            </xdr:nvSpPr>
            <xdr:spPr>
              <a:xfrm>
                <a:off x="7583747" y="18068155"/>
                <a:ext cx="1964488" cy="77674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J.</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ウナ日伯文化協会　</a:t>
                </a:r>
                <a:r>
                  <a:rPr kumimoji="0" lang="pt-BR"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0.2</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xnSp macro="">
            <xdr:nvCxnSpPr>
              <xdr:cNvPr id="44" name="直線矢印コネクタ 205">
                <a:extLst>
                  <a:ext uri="{FF2B5EF4-FFF2-40B4-BE49-F238E27FC236}">
                    <a16:creationId xmlns:a16="http://schemas.microsoft.com/office/drawing/2014/main" id="{00000000-0008-0000-0000-00002C000000}"/>
                  </a:ext>
                </a:extLst>
              </xdr:cNvPr>
              <xdr:cNvCxnSpPr/>
            </xdr:nvCxnSpPr>
            <xdr:spPr>
              <a:xfrm flipV="1">
                <a:off x="7005842" y="17325176"/>
                <a:ext cx="599888"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45" name="直線矢印コネクタ 206">
                <a:extLst>
                  <a:ext uri="{FF2B5EF4-FFF2-40B4-BE49-F238E27FC236}">
                    <a16:creationId xmlns:a16="http://schemas.microsoft.com/office/drawing/2014/main" id="{00000000-0008-0000-0000-00002D000000}"/>
                  </a:ext>
                </a:extLst>
              </xdr:cNvPr>
              <xdr:cNvCxnSpPr/>
            </xdr:nvCxnSpPr>
            <xdr:spPr>
              <a:xfrm flipV="1">
                <a:off x="7008239" y="18536211"/>
                <a:ext cx="574573" cy="0"/>
              </a:xfrm>
              <a:prstGeom prst="straightConnector1">
                <a:avLst/>
              </a:prstGeom>
              <a:noFill/>
              <a:ln w="9525" cap="flat" cmpd="sng" algn="ctr">
                <a:solidFill>
                  <a:srgbClr val="4F81BD">
                    <a:shade val="95000"/>
                    <a:satMod val="105000"/>
                  </a:srgbClr>
                </a:solidFill>
                <a:prstDash val="solid"/>
                <a:tailEnd type="arrow"/>
              </a:ln>
              <a:effectLst/>
            </xdr:spPr>
          </xdr:cxnSp>
        </xdr:grpSp>
        <xdr:cxnSp macro="">
          <xdr:nvCxnSpPr>
            <xdr:cNvPr id="6" name="直線矢印コネクタ 167">
              <a:extLst>
                <a:ext uri="{FF2B5EF4-FFF2-40B4-BE49-F238E27FC236}">
                  <a16:creationId xmlns:a16="http://schemas.microsoft.com/office/drawing/2014/main" id="{00000000-0008-0000-0000-000006000000}"/>
                </a:ext>
              </a:extLst>
            </xdr:cNvPr>
            <xdr:cNvCxnSpPr/>
          </xdr:nvCxnSpPr>
          <xdr:spPr>
            <a:xfrm flipV="1">
              <a:off x="6515100" y="50806350"/>
              <a:ext cx="550515" cy="0"/>
            </a:xfrm>
            <a:prstGeom prst="straightConnector1">
              <a:avLst/>
            </a:prstGeom>
            <a:noFill/>
            <a:ln w="9525" cap="flat" cmpd="sng" algn="ctr">
              <a:solidFill>
                <a:srgbClr val="4F81BD">
                  <a:shade val="95000"/>
                  <a:satMod val="105000"/>
                </a:srgbClr>
              </a:solidFill>
              <a:prstDash val="solid"/>
              <a:tailEnd type="arrow"/>
            </a:ln>
            <a:effectLst/>
          </xdr:spPr>
        </xdr:cxnSp>
      </xdr:grpSp>
    </xdr:grpSp>
    <xdr:clientData/>
  </xdr:twoCellAnchor>
  <xdr:twoCellAnchor>
    <xdr:from>
      <xdr:col>36</xdr:col>
      <xdr:colOff>55785</xdr:colOff>
      <xdr:row>754</xdr:row>
      <xdr:rowOff>124539</xdr:rowOff>
    </xdr:from>
    <xdr:to>
      <xdr:col>46</xdr:col>
      <xdr:colOff>56447</xdr:colOff>
      <xdr:row>756</xdr:row>
      <xdr:rowOff>2413</xdr:rowOff>
    </xdr:to>
    <xdr:sp macro="" textlink="">
      <xdr:nvSpPr>
        <xdr:cNvPr id="146" name="テキスト ボックス 209">
          <a:extLst>
            <a:ext uri="{FF2B5EF4-FFF2-40B4-BE49-F238E27FC236}">
              <a16:creationId xmlns:a16="http://schemas.microsoft.com/office/drawing/2014/main" id="{00000000-0008-0000-0000-000092000000}"/>
            </a:ext>
          </a:extLst>
        </xdr:cNvPr>
        <xdr:cNvSpPr txBox="1"/>
      </xdr:nvSpPr>
      <xdr:spPr>
        <a:xfrm>
          <a:off x="6685185" y="238998839"/>
          <a:ext cx="1842162" cy="5890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37</xdr:col>
      <xdr:colOff>43084</xdr:colOff>
      <xdr:row>749</xdr:row>
      <xdr:rowOff>35639</xdr:rowOff>
    </xdr:from>
    <xdr:to>
      <xdr:col>47</xdr:col>
      <xdr:colOff>43746</xdr:colOff>
      <xdr:row>750</xdr:row>
      <xdr:rowOff>269113</xdr:rowOff>
    </xdr:to>
    <xdr:sp macro="" textlink="">
      <xdr:nvSpPr>
        <xdr:cNvPr id="157" name="テキスト ボックス 209">
          <a:extLst>
            <a:ext uri="{FF2B5EF4-FFF2-40B4-BE49-F238E27FC236}">
              <a16:creationId xmlns:a16="http://schemas.microsoft.com/office/drawing/2014/main" id="{00000000-0008-0000-0000-00009D000000}"/>
            </a:ext>
          </a:extLst>
        </xdr:cNvPr>
        <xdr:cNvSpPr txBox="1"/>
      </xdr:nvSpPr>
      <xdr:spPr>
        <a:xfrm>
          <a:off x="6856635" y="237131939"/>
          <a:ext cx="1842162" cy="5890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7</xdr:col>
      <xdr:colOff>0</xdr:colOff>
      <xdr:row>747</xdr:row>
      <xdr:rowOff>10240</xdr:rowOff>
    </xdr:from>
    <xdr:to>
      <xdr:col>15</xdr:col>
      <xdr:colOff>23282</xdr:colOff>
      <xdr:row>747</xdr:row>
      <xdr:rowOff>224287</xdr:rowOff>
    </xdr:to>
    <xdr:sp macro="" textlink="">
      <xdr:nvSpPr>
        <xdr:cNvPr id="244" name="テキスト ボックス 139">
          <a:extLst>
            <a:ext uri="{FF2B5EF4-FFF2-40B4-BE49-F238E27FC236}">
              <a16:creationId xmlns:a16="http://schemas.microsoft.com/office/drawing/2014/main" id="{00000000-0008-0000-0000-0000F4000000}"/>
            </a:ext>
          </a:extLst>
        </xdr:cNvPr>
        <xdr:cNvSpPr txBox="1"/>
      </xdr:nvSpPr>
      <xdr:spPr>
        <a:xfrm>
          <a:off x="1422400" y="237487540"/>
          <a:ext cx="1648882" cy="214047"/>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在外公館　 </a:t>
          </a:r>
          <a:r>
            <a:rPr kumimoji="1"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22</xdr:col>
      <xdr:colOff>183833</xdr:colOff>
      <xdr:row>745</xdr:row>
      <xdr:rowOff>158406</xdr:rowOff>
    </xdr:from>
    <xdr:to>
      <xdr:col>35</xdr:col>
      <xdr:colOff>178063</xdr:colOff>
      <xdr:row>746</xdr:row>
      <xdr:rowOff>221112</xdr:rowOff>
    </xdr:to>
    <xdr:sp macro="" textlink="">
      <xdr:nvSpPr>
        <xdr:cNvPr id="245" name="テキスト ボックス 157">
          <a:extLst>
            <a:ext uri="{FF2B5EF4-FFF2-40B4-BE49-F238E27FC236}">
              <a16:creationId xmlns:a16="http://schemas.microsoft.com/office/drawing/2014/main" id="{00000000-0008-0000-0000-0000F5000000}"/>
            </a:ext>
          </a:extLst>
        </xdr:cNvPr>
        <xdr:cNvSpPr txBox="1"/>
      </xdr:nvSpPr>
      <xdr:spPr>
        <a:xfrm>
          <a:off x="4654233" y="237102306"/>
          <a:ext cx="2635830" cy="2405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K.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在外公館職員の旅費　</a:t>
          </a:r>
          <a:r>
            <a:rPr kumimoji="1"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22</xdr:col>
      <xdr:colOff>187852</xdr:colOff>
      <xdr:row>746</xdr:row>
      <xdr:rowOff>249423</xdr:rowOff>
    </xdr:from>
    <xdr:to>
      <xdr:col>35</xdr:col>
      <xdr:colOff>140757</xdr:colOff>
      <xdr:row>747</xdr:row>
      <xdr:rowOff>113163</xdr:rowOff>
    </xdr:to>
    <xdr:sp macro="" textlink="">
      <xdr:nvSpPr>
        <xdr:cNvPr id="246" name="テキスト ボックス 160">
          <a:extLst>
            <a:ext uri="{FF2B5EF4-FFF2-40B4-BE49-F238E27FC236}">
              <a16:creationId xmlns:a16="http://schemas.microsoft.com/office/drawing/2014/main" id="{00000000-0008-0000-0000-0000F6000000}"/>
            </a:ext>
          </a:extLst>
        </xdr:cNvPr>
        <xdr:cNvSpPr txBox="1"/>
      </xdr:nvSpPr>
      <xdr:spPr>
        <a:xfrm>
          <a:off x="4658252" y="237371123"/>
          <a:ext cx="2594505" cy="2193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L.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ホテル（会場）借料等　</a:t>
          </a:r>
          <a:r>
            <a:rPr kumimoji="1"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23</xdr:col>
      <xdr:colOff>8148</xdr:colOff>
      <xdr:row>747</xdr:row>
      <xdr:rowOff>139356</xdr:rowOff>
    </xdr:from>
    <xdr:to>
      <xdr:col>35</xdr:col>
      <xdr:colOff>154251</xdr:colOff>
      <xdr:row>748</xdr:row>
      <xdr:rowOff>29818</xdr:rowOff>
    </xdr:to>
    <xdr:sp macro="" textlink="">
      <xdr:nvSpPr>
        <xdr:cNvPr id="247" name="テキスト ボックス 207">
          <a:extLst>
            <a:ext uri="{FF2B5EF4-FFF2-40B4-BE49-F238E27FC236}">
              <a16:creationId xmlns:a16="http://schemas.microsoft.com/office/drawing/2014/main" id="{00000000-0008-0000-0000-0000F7000000}"/>
            </a:ext>
          </a:extLst>
        </xdr:cNvPr>
        <xdr:cNvSpPr txBox="1"/>
      </xdr:nvSpPr>
      <xdr:spPr>
        <a:xfrm>
          <a:off x="4681748" y="237616656"/>
          <a:ext cx="2584503" cy="24606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M.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事務補助員の雇用　</a:t>
          </a:r>
          <a:r>
            <a:rPr kumimoji="1" lang="pt-BR"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7</xdr:col>
      <xdr:colOff>25214</xdr:colOff>
      <xdr:row>746</xdr:row>
      <xdr:rowOff>0</xdr:rowOff>
    </xdr:from>
    <xdr:to>
      <xdr:col>14</xdr:col>
      <xdr:colOff>82816</xdr:colOff>
      <xdr:row>746</xdr:row>
      <xdr:rowOff>212380</xdr:rowOff>
    </xdr:to>
    <xdr:sp macro="" textlink="">
      <xdr:nvSpPr>
        <xdr:cNvPr id="248" name="テキスト ボックス 211">
          <a:extLst>
            <a:ext uri="{FF2B5EF4-FFF2-40B4-BE49-F238E27FC236}">
              <a16:creationId xmlns:a16="http://schemas.microsoft.com/office/drawing/2014/main" id="{00000000-0008-0000-0000-0000F8000000}"/>
            </a:ext>
          </a:extLst>
        </xdr:cNvPr>
        <xdr:cNvSpPr txBox="1"/>
      </xdr:nvSpPr>
      <xdr:spPr>
        <a:xfrm>
          <a:off x="1314265" y="236029500"/>
          <a:ext cx="1346651" cy="21238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外務省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xdr:from>
      <xdr:col>15</xdr:col>
      <xdr:colOff>23282</xdr:colOff>
      <xdr:row>746</xdr:row>
      <xdr:rowOff>100859</xdr:rowOff>
    </xdr:from>
    <xdr:to>
      <xdr:col>22</xdr:col>
      <xdr:colOff>183833</xdr:colOff>
      <xdr:row>747</xdr:row>
      <xdr:rowOff>117264</xdr:rowOff>
    </xdr:to>
    <xdr:cxnSp macro="">
      <xdr:nvCxnSpPr>
        <xdr:cNvPr id="249" name="直線コネクタ 213">
          <a:extLst>
            <a:ext uri="{FF2B5EF4-FFF2-40B4-BE49-F238E27FC236}">
              <a16:creationId xmlns:a16="http://schemas.microsoft.com/office/drawing/2014/main" id="{00000000-0008-0000-0000-0000F9000000}"/>
            </a:ext>
          </a:extLst>
        </xdr:cNvPr>
        <xdr:cNvCxnSpPr>
          <a:stCxn id="245" idx="1"/>
          <a:endCxn id="244" idx="3"/>
        </xdr:cNvCxnSpPr>
      </xdr:nvCxnSpPr>
      <xdr:spPr>
        <a:xfrm flipH="1">
          <a:off x="3071282" y="237222559"/>
          <a:ext cx="1582951" cy="372005"/>
        </a:xfrm>
        <a:prstGeom prst="line">
          <a:avLst/>
        </a:prstGeom>
        <a:noFill/>
        <a:ln w="9525" cap="flat" cmpd="sng" algn="ctr">
          <a:solidFill>
            <a:srgbClr val="4F81BD">
              <a:shade val="95000"/>
              <a:satMod val="105000"/>
            </a:srgbClr>
          </a:solidFill>
          <a:prstDash val="solid"/>
          <a:headEnd type="arrow"/>
        </a:ln>
        <a:effectLst/>
      </xdr:spPr>
    </xdr:cxnSp>
    <xdr:clientData/>
  </xdr:twoCellAnchor>
  <xdr:twoCellAnchor>
    <xdr:from>
      <xdr:col>15</xdr:col>
      <xdr:colOff>23282</xdr:colOff>
      <xdr:row>747</xdr:row>
      <xdr:rowOff>3493</xdr:rowOff>
    </xdr:from>
    <xdr:to>
      <xdr:col>22</xdr:col>
      <xdr:colOff>187852</xdr:colOff>
      <xdr:row>747</xdr:row>
      <xdr:rowOff>117264</xdr:rowOff>
    </xdr:to>
    <xdr:cxnSp macro="">
      <xdr:nvCxnSpPr>
        <xdr:cNvPr id="250" name="直線コネクタ 214">
          <a:extLst>
            <a:ext uri="{FF2B5EF4-FFF2-40B4-BE49-F238E27FC236}">
              <a16:creationId xmlns:a16="http://schemas.microsoft.com/office/drawing/2014/main" id="{00000000-0008-0000-0000-0000FA000000}"/>
            </a:ext>
          </a:extLst>
        </xdr:cNvPr>
        <xdr:cNvCxnSpPr>
          <a:stCxn id="246" idx="1"/>
          <a:endCxn id="244" idx="3"/>
        </xdr:cNvCxnSpPr>
      </xdr:nvCxnSpPr>
      <xdr:spPr>
        <a:xfrm flipH="1">
          <a:off x="3071282" y="237480793"/>
          <a:ext cx="1586970" cy="113771"/>
        </a:xfrm>
        <a:prstGeom prst="line">
          <a:avLst/>
        </a:prstGeom>
        <a:noFill/>
        <a:ln w="9525" cap="flat" cmpd="sng" algn="ctr">
          <a:solidFill>
            <a:srgbClr val="4F81BD">
              <a:shade val="95000"/>
              <a:satMod val="105000"/>
            </a:srgbClr>
          </a:solidFill>
          <a:prstDash val="solid"/>
          <a:headEnd type="arrow"/>
        </a:ln>
        <a:effectLst/>
      </xdr:spPr>
    </xdr:cxnSp>
    <xdr:clientData/>
  </xdr:twoCellAnchor>
  <xdr:twoCellAnchor>
    <xdr:from>
      <xdr:col>15</xdr:col>
      <xdr:colOff>23282</xdr:colOff>
      <xdr:row>747</xdr:row>
      <xdr:rowOff>117264</xdr:rowOff>
    </xdr:from>
    <xdr:to>
      <xdr:col>23</xdr:col>
      <xdr:colOff>8148</xdr:colOff>
      <xdr:row>747</xdr:row>
      <xdr:rowOff>262387</xdr:rowOff>
    </xdr:to>
    <xdr:cxnSp macro="">
      <xdr:nvCxnSpPr>
        <xdr:cNvPr id="251" name="直線コネクタ 215">
          <a:extLst>
            <a:ext uri="{FF2B5EF4-FFF2-40B4-BE49-F238E27FC236}">
              <a16:creationId xmlns:a16="http://schemas.microsoft.com/office/drawing/2014/main" id="{00000000-0008-0000-0000-0000FB000000}"/>
            </a:ext>
          </a:extLst>
        </xdr:cNvPr>
        <xdr:cNvCxnSpPr>
          <a:stCxn id="247" idx="1"/>
          <a:endCxn id="244" idx="3"/>
        </xdr:cNvCxnSpPr>
      </xdr:nvCxnSpPr>
      <xdr:spPr>
        <a:xfrm flipH="1" flipV="1">
          <a:off x="3071282" y="237594564"/>
          <a:ext cx="1610466" cy="145123"/>
        </a:xfrm>
        <a:prstGeom prst="line">
          <a:avLst/>
        </a:prstGeom>
        <a:noFill/>
        <a:ln w="9525" cap="flat" cmpd="sng" algn="ctr">
          <a:solidFill>
            <a:srgbClr val="4F81BD">
              <a:shade val="95000"/>
              <a:satMod val="105000"/>
            </a:srgbClr>
          </a:solidFill>
          <a:prstDash val="solid"/>
          <a:headEnd type="arrow"/>
        </a:ln>
        <a:effectLst/>
      </xdr:spPr>
    </xdr:cxnSp>
    <xdr:clientData/>
  </xdr:twoCellAnchor>
  <xdr:twoCellAnchor>
    <xdr:from>
      <xdr:col>36</xdr:col>
      <xdr:colOff>53711</xdr:colOff>
      <xdr:row>746</xdr:row>
      <xdr:rowOff>23732</xdr:rowOff>
    </xdr:from>
    <xdr:to>
      <xdr:col>48</xdr:col>
      <xdr:colOff>101600</xdr:colOff>
      <xdr:row>747</xdr:row>
      <xdr:rowOff>231166</xdr:rowOff>
    </xdr:to>
    <xdr:sp macro="" textlink="">
      <xdr:nvSpPr>
        <xdr:cNvPr id="252" name="大かっこ 216">
          <a:extLst>
            <a:ext uri="{FF2B5EF4-FFF2-40B4-BE49-F238E27FC236}">
              <a16:creationId xmlns:a16="http://schemas.microsoft.com/office/drawing/2014/main" id="{00000000-0008-0000-0000-0000FC000000}"/>
            </a:ext>
          </a:extLst>
        </xdr:cNvPr>
        <xdr:cNvSpPr/>
      </xdr:nvSpPr>
      <xdr:spPr>
        <a:xfrm>
          <a:off x="7368911" y="237145432"/>
          <a:ext cx="2486289" cy="563034"/>
        </a:xfrm>
        <a:prstGeom prst="bracketPair">
          <a:avLst>
            <a:gd name="adj" fmla="val 14690"/>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rPr>
            <a:t>遠隔地での会場借料，領事出張サービス広報費用，兼轄国等での車輌経費</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34" charset="-128"/>
            <a:cs typeface="+mn-cs"/>
          </a:endParaRPr>
        </a:p>
      </xdr:txBody>
    </xdr:sp>
    <xdr:clientData/>
  </xdr:twoCellAnchor>
  <xdr:twoCellAnchor editAs="oneCell">
    <xdr:from>
      <xdr:col>9</xdr:col>
      <xdr:colOff>165099</xdr:colOff>
      <xdr:row>746</xdr:row>
      <xdr:rowOff>215900</xdr:rowOff>
    </xdr:from>
    <xdr:to>
      <xdr:col>9</xdr:col>
      <xdr:colOff>165100</xdr:colOff>
      <xdr:row>747</xdr:row>
      <xdr:rowOff>38100</xdr:rowOff>
    </xdr:to>
    <xdr:cxnSp macro="">
      <xdr:nvCxnSpPr>
        <xdr:cNvPr id="253" name="直線コネクタ 212">
          <a:extLst>
            <a:ext uri="{FF2B5EF4-FFF2-40B4-BE49-F238E27FC236}">
              <a16:creationId xmlns:a16="http://schemas.microsoft.com/office/drawing/2014/main" id="{00000000-0008-0000-0000-0000FD000000}"/>
            </a:ext>
          </a:extLst>
        </xdr:cNvPr>
        <xdr:cNvCxnSpPr/>
      </xdr:nvCxnSpPr>
      <xdr:spPr>
        <a:xfrm>
          <a:off x="1993899" y="237337600"/>
          <a:ext cx="1" cy="177800"/>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748</xdr:row>
      <xdr:rowOff>215900</xdr:rowOff>
    </xdr:from>
    <xdr:to>
      <xdr:col>15</xdr:col>
      <xdr:colOff>195620</xdr:colOff>
      <xdr:row>749</xdr:row>
      <xdr:rowOff>46567</xdr:rowOff>
    </xdr:to>
    <xdr:sp macro="" textlink="">
      <xdr:nvSpPr>
        <xdr:cNvPr id="254" name="テキスト ボックス 110">
          <a:extLst>
            <a:ext uri="{FF2B5EF4-FFF2-40B4-BE49-F238E27FC236}">
              <a16:creationId xmlns:a16="http://schemas.microsoft.com/office/drawing/2014/main" id="{00000000-0008-0000-0000-0000FE000000}"/>
            </a:ext>
          </a:extLst>
        </xdr:cNvPr>
        <xdr:cNvSpPr txBox="1"/>
      </xdr:nvSpPr>
      <xdr:spPr>
        <a:xfrm>
          <a:off x="1435100" y="238048800"/>
          <a:ext cx="1808520" cy="186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pt-BR" altLang="ja-JP" sz="1100">
              <a:solidFill>
                <a:schemeClr val="dk1"/>
              </a:solidFill>
              <a:latin typeface="+mn-lt"/>
              <a:ea typeface="+mn-ea"/>
              <a:cs typeface="+mn-cs"/>
            </a:rPr>
            <a:t>33</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7</xdr:col>
      <xdr:colOff>2647</xdr:colOff>
      <xdr:row>749</xdr:row>
      <xdr:rowOff>150281</xdr:rowOff>
    </xdr:from>
    <xdr:to>
      <xdr:col>15</xdr:col>
      <xdr:colOff>182918</xdr:colOff>
      <xdr:row>749</xdr:row>
      <xdr:rowOff>346674</xdr:rowOff>
    </xdr:to>
    <xdr:sp macro="" textlink="">
      <xdr:nvSpPr>
        <xdr:cNvPr id="255" name="テキスト ボックス 113">
          <a:extLst>
            <a:ext uri="{FF2B5EF4-FFF2-40B4-BE49-F238E27FC236}">
              <a16:creationId xmlns:a16="http://schemas.microsoft.com/office/drawing/2014/main" id="{00000000-0008-0000-0000-0000FF000000}"/>
            </a:ext>
          </a:extLst>
        </xdr:cNvPr>
        <xdr:cNvSpPr txBox="1"/>
      </xdr:nvSpPr>
      <xdr:spPr>
        <a:xfrm>
          <a:off x="1425047" y="238338781"/>
          <a:ext cx="1805871" cy="196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lang="pt-BR" altLang="ja-JP" sz="1100">
              <a:solidFill>
                <a:schemeClr val="dk1"/>
              </a:solidFill>
              <a:latin typeface="+mn-lt"/>
              <a:ea typeface="+mn-ea"/>
              <a:cs typeface="+mn-cs"/>
            </a:rPr>
            <a:t>33</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15</xdr:col>
      <xdr:colOff>182918</xdr:colOff>
      <xdr:row>749</xdr:row>
      <xdr:rowOff>212460</xdr:rowOff>
    </xdr:from>
    <xdr:to>
      <xdr:col>23</xdr:col>
      <xdr:colOff>6353</xdr:colOff>
      <xdr:row>749</xdr:row>
      <xdr:rowOff>248478</xdr:rowOff>
    </xdr:to>
    <xdr:cxnSp macro="">
      <xdr:nvCxnSpPr>
        <xdr:cNvPr id="256" name="直線コネクタ 118">
          <a:extLst>
            <a:ext uri="{FF2B5EF4-FFF2-40B4-BE49-F238E27FC236}">
              <a16:creationId xmlns:a16="http://schemas.microsoft.com/office/drawing/2014/main" id="{00000000-0008-0000-0000-000000010000}"/>
            </a:ext>
          </a:extLst>
        </xdr:cNvPr>
        <xdr:cNvCxnSpPr>
          <a:stCxn id="257" idx="1"/>
          <a:endCxn id="255" idx="3"/>
        </xdr:cNvCxnSpPr>
      </xdr:nvCxnSpPr>
      <xdr:spPr>
        <a:xfrm flipH="1">
          <a:off x="3230918" y="238400960"/>
          <a:ext cx="1449035" cy="3601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6353</xdr:colOff>
      <xdr:row>749</xdr:row>
      <xdr:rowOff>88901</xdr:rowOff>
    </xdr:from>
    <xdr:to>
      <xdr:col>36</xdr:col>
      <xdr:colOff>22224</xdr:colOff>
      <xdr:row>749</xdr:row>
      <xdr:rowOff>336019</xdr:rowOff>
    </xdr:to>
    <xdr:sp macro="" textlink="">
      <xdr:nvSpPr>
        <xdr:cNvPr id="257" name="テキスト ボックス 120">
          <a:extLst>
            <a:ext uri="{FF2B5EF4-FFF2-40B4-BE49-F238E27FC236}">
              <a16:creationId xmlns:a16="http://schemas.microsoft.com/office/drawing/2014/main" id="{00000000-0008-0000-0000-000001010000}"/>
            </a:ext>
          </a:extLst>
        </xdr:cNvPr>
        <xdr:cNvSpPr txBox="1"/>
      </xdr:nvSpPr>
      <xdr:spPr>
        <a:xfrm>
          <a:off x="4679953" y="238277401"/>
          <a:ext cx="2657471" cy="247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N. </a:t>
          </a:r>
          <a:r>
            <a:rPr lang="ja-JP" altLang="ja-JP" sz="1100">
              <a:solidFill>
                <a:schemeClr val="dk1"/>
              </a:solidFill>
              <a:effectLst/>
              <a:latin typeface="+mn-lt"/>
              <a:ea typeface="+mn-ea"/>
              <a:cs typeface="+mn-cs"/>
            </a:rPr>
            <a:t>窓口案内員（</a:t>
          </a:r>
          <a:r>
            <a:rPr lang="pt-BR"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名）</a:t>
          </a:r>
          <a:r>
            <a:rPr lang="ja-JP" altLang="en-US" sz="1100">
              <a:solidFill>
                <a:schemeClr val="dk1"/>
              </a:solidFill>
              <a:effectLst/>
              <a:latin typeface="+mn-lt"/>
              <a:ea typeface="+mn-ea"/>
              <a:cs typeface="+mn-cs"/>
            </a:rPr>
            <a:t>　</a:t>
          </a:r>
          <a:r>
            <a:rPr lang="pt-BR" altLang="ja-JP" sz="1100">
              <a:solidFill>
                <a:schemeClr val="dk1"/>
              </a:solidFill>
              <a:effectLst/>
              <a:latin typeface="+mn-lt"/>
              <a:ea typeface="+mn-ea"/>
              <a:cs typeface="+mn-cs"/>
            </a:rPr>
            <a:t>33</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9</xdr:col>
      <xdr:colOff>190501</xdr:colOff>
      <xdr:row>749</xdr:row>
      <xdr:rowOff>38100</xdr:rowOff>
    </xdr:from>
    <xdr:to>
      <xdr:col>10</xdr:col>
      <xdr:colOff>2252</xdr:colOff>
      <xdr:row>749</xdr:row>
      <xdr:rowOff>218014</xdr:rowOff>
    </xdr:to>
    <xdr:cxnSp macro="">
      <xdr:nvCxnSpPr>
        <xdr:cNvPr id="258" name="直線コネクタ 112">
          <a:extLst>
            <a:ext uri="{FF2B5EF4-FFF2-40B4-BE49-F238E27FC236}">
              <a16:creationId xmlns:a16="http://schemas.microsoft.com/office/drawing/2014/main" id="{00000000-0008-0000-0000-000002010000}"/>
            </a:ext>
          </a:extLst>
        </xdr:cNvPr>
        <xdr:cNvCxnSpPr/>
      </xdr:nvCxnSpPr>
      <xdr:spPr>
        <a:xfrm flipH="1">
          <a:off x="2019301" y="238226600"/>
          <a:ext cx="662" cy="17991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198967</xdr:colOff>
      <xdr:row>750</xdr:row>
      <xdr:rowOff>245135</xdr:rowOff>
    </xdr:from>
    <xdr:to>
      <xdr:col>15</xdr:col>
      <xdr:colOff>124686</xdr:colOff>
      <xdr:row>751</xdr:row>
      <xdr:rowOff>120781</xdr:rowOff>
    </xdr:to>
    <xdr:sp macro="" textlink="">
      <xdr:nvSpPr>
        <xdr:cNvPr id="274" name="テキスト ボックス 217">
          <a:extLst>
            <a:ext uri="{FF2B5EF4-FFF2-40B4-BE49-F238E27FC236}">
              <a16:creationId xmlns:a16="http://schemas.microsoft.com/office/drawing/2014/main" id="{00000000-0008-0000-0000-000012010000}"/>
            </a:ext>
          </a:extLst>
        </xdr:cNvPr>
        <xdr:cNvSpPr txBox="1"/>
      </xdr:nvSpPr>
      <xdr:spPr>
        <a:xfrm>
          <a:off x="1418167" y="238789235"/>
          <a:ext cx="1754519" cy="231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　</a:t>
          </a:r>
          <a:r>
            <a:rPr kumimoji="1" lang="en-US" altLang="ja-JP" sz="1100"/>
            <a:t>20.8</a:t>
          </a:r>
          <a:r>
            <a:rPr kumimoji="1" lang="ja-JP" altLang="en-US" sz="1100"/>
            <a:t>百万円</a:t>
          </a:r>
        </a:p>
      </xdr:txBody>
    </xdr:sp>
    <xdr:clientData/>
  </xdr:twoCellAnchor>
  <xdr:twoCellAnchor>
    <xdr:from>
      <xdr:col>6</xdr:col>
      <xdr:colOff>171451</xdr:colOff>
      <xdr:row>753</xdr:row>
      <xdr:rowOff>44183</xdr:rowOff>
    </xdr:from>
    <xdr:to>
      <xdr:col>16</xdr:col>
      <xdr:colOff>179854</xdr:colOff>
      <xdr:row>753</xdr:row>
      <xdr:rowOff>329933</xdr:rowOff>
    </xdr:to>
    <xdr:sp macro="" textlink="">
      <xdr:nvSpPr>
        <xdr:cNvPr id="275" name="テキスト ボックス 218">
          <a:extLst>
            <a:ext uri="{FF2B5EF4-FFF2-40B4-BE49-F238E27FC236}">
              <a16:creationId xmlns:a16="http://schemas.microsoft.com/office/drawing/2014/main" id="{00000000-0008-0000-0000-000013010000}"/>
            </a:ext>
          </a:extLst>
        </xdr:cNvPr>
        <xdr:cNvSpPr txBox="1"/>
      </xdr:nvSpPr>
      <xdr:spPr>
        <a:xfrm>
          <a:off x="1276351" y="241172734"/>
          <a:ext cx="1849903"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在外公館　</a:t>
          </a:r>
          <a:r>
            <a:rPr kumimoji="1" lang="en-US" altLang="ja-JP" sz="1100"/>
            <a:t>16.3</a:t>
          </a:r>
          <a:r>
            <a:rPr kumimoji="1" lang="ja-JP" altLang="en-US" sz="1100"/>
            <a:t>百万円</a:t>
          </a:r>
        </a:p>
      </xdr:txBody>
    </xdr:sp>
    <xdr:clientData/>
  </xdr:twoCellAnchor>
  <xdr:twoCellAnchor>
    <xdr:from>
      <xdr:col>23</xdr:col>
      <xdr:colOff>17700</xdr:colOff>
      <xdr:row>750</xdr:row>
      <xdr:rowOff>254000</xdr:rowOff>
    </xdr:from>
    <xdr:to>
      <xdr:col>35</xdr:col>
      <xdr:colOff>110003</xdr:colOff>
      <xdr:row>751</xdr:row>
      <xdr:rowOff>125941</xdr:rowOff>
    </xdr:to>
    <xdr:sp macro="" textlink="">
      <xdr:nvSpPr>
        <xdr:cNvPr id="276" name="テキスト ボックス 219">
          <a:extLst>
            <a:ext uri="{FF2B5EF4-FFF2-40B4-BE49-F238E27FC236}">
              <a16:creationId xmlns:a16="http://schemas.microsoft.com/office/drawing/2014/main" id="{00000000-0008-0000-0000-000014010000}"/>
            </a:ext>
          </a:extLst>
        </xdr:cNvPr>
        <xdr:cNvSpPr txBox="1"/>
      </xdr:nvSpPr>
      <xdr:spPr>
        <a:xfrm>
          <a:off x="4691300" y="238798100"/>
          <a:ext cx="2530703" cy="227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 </a:t>
          </a:r>
          <a:r>
            <a:rPr kumimoji="1" lang="ja-JP" altLang="en-US" sz="1100"/>
            <a:t>領事強化専門員　</a:t>
          </a:r>
          <a:r>
            <a:rPr kumimoji="1" lang="en-US" altLang="ja-JP" sz="1100"/>
            <a:t>2.7</a:t>
          </a:r>
          <a:r>
            <a:rPr kumimoji="1" lang="ja-JP" altLang="en-US" sz="1100"/>
            <a:t>百万円</a:t>
          </a:r>
        </a:p>
      </xdr:txBody>
    </xdr:sp>
    <xdr:clientData/>
  </xdr:twoCellAnchor>
  <xdr:twoCellAnchor>
    <xdr:from>
      <xdr:col>23</xdr:col>
      <xdr:colOff>7118</xdr:colOff>
      <xdr:row>751</xdr:row>
      <xdr:rowOff>150284</xdr:rowOff>
    </xdr:from>
    <xdr:to>
      <xdr:col>32</xdr:col>
      <xdr:colOff>175089</xdr:colOff>
      <xdr:row>752</xdr:row>
      <xdr:rowOff>17993</xdr:rowOff>
    </xdr:to>
    <xdr:sp macro="" textlink="">
      <xdr:nvSpPr>
        <xdr:cNvPr id="277" name="テキスト ボックス 220">
          <a:extLst>
            <a:ext uri="{FF2B5EF4-FFF2-40B4-BE49-F238E27FC236}">
              <a16:creationId xmlns:a16="http://schemas.microsoft.com/office/drawing/2014/main" id="{00000000-0008-0000-0000-000015010000}"/>
            </a:ext>
          </a:extLst>
        </xdr:cNvPr>
        <xdr:cNvSpPr txBox="1"/>
      </xdr:nvSpPr>
      <xdr:spPr>
        <a:xfrm>
          <a:off x="4680718" y="239049984"/>
          <a:ext cx="1996771" cy="223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P. </a:t>
          </a:r>
          <a:r>
            <a:rPr kumimoji="1" lang="ja-JP" altLang="en-US" sz="1100"/>
            <a:t>職員　</a:t>
          </a:r>
          <a:r>
            <a:rPr kumimoji="1" lang="en-US" altLang="ja-JP" sz="1100"/>
            <a:t>1.6</a:t>
          </a:r>
          <a:r>
            <a:rPr kumimoji="1" lang="ja-JP" altLang="en-US" sz="1100"/>
            <a:t>百万円</a:t>
          </a:r>
        </a:p>
      </xdr:txBody>
    </xdr:sp>
    <xdr:clientData/>
  </xdr:twoCellAnchor>
  <xdr:twoCellAnchor>
    <xdr:from>
      <xdr:col>23</xdr:col>
      <xdr:colOff>7118</xdr:colOff>
      <xdr:row>752</xdr:row>
      <xdr:rowOff>23285</xdr:rowOff>
    </xdr:from>
    <xdr:to>
      <xdr:col>33</xdr:col>
      <xdr:colOff>198902</xdr:colOff>
      <xdr:row>752</xdr:row>
      <xdr:rowOff>226749</xdr:rowOff>
    </xdr:to>
    <xdr:sp macro="" textlink="">
      <xdr:nvSpPr>
        <xdr:cNvPr id="278" name="テキスト ボックス 221">
          <a:extLst>
            <a:ext uri="{FF2B5EF4-FFF2-40B4-BE49-F238E27FC236}">
              <a16:creationId xmlns:a16="http://schemas.microsoft.com/office/drawing/2014/main" id="{00000000-0008-0000-0000-000016010000}"/>
            </a:ext>
          </a:extLst>
        </xdr:cNvPr>
        <xdr:cNvSpPr txBox="1"/>
      </xdr:nvSpPr>
      <xdr:spPr>
        <a:xfrm>
          <a:off x="4680718" y="239278585"/>
          <a:ext cx="2223784" cy="2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Q.</a:t>
          </a:r>
          <a:r>
            <a:rPr kumimoji="1" lang="en-US" altLang="ja-JP" sz="1100" baseline="0"/>
            <a:t> </a:t>
          </a:r>
          <a:r>
            <a:rPr kumimoji="1" lang="ja-JP" altLang="en-US" sz="1100"/>
            <a:t>外部講師　</a:t>
          </a:r>
          <a:r>
            <a:rPr kumimoji="1" lang="en-US" altLang="ja-JP" sz="1100"/>
            <a:t>0.2</a:t>
          </a:r>
          <a:r>
            <a:rPr kumimoji="1" lang="ja-JP" altLang="en-US" sz="1100"/>
            <a:t>百万円</a:t>
          </a:r>
        </a:p>
      </xdr:txBody>
    </xdr:sp>
    <xdr:clientData/>
  </xdr:twoCellAnchor>
  <xdr:twoCellAnchor>
    <xdr:from>
      <xdr:col>22</xdr:col>
      <xdr:colOff>202909</xdr:colOff>
      <xdr:row>753</xdr:row>
      <xdr:rowOff>216163</xdr:rowOff>
    </xdr:from>
    <xdr:to>
      <xdr:col>35</xdr:col>
      <xdr:colOff>134609</xdr:colOff>
      <xdr:row>754</xdr:row>
      <xdr:rowOff>109271</xdr:rowOff>
    </xdr:to>
    <xdr:sp macro="" textlink="">
      <xdr:nvSpPr>
        <xdr:cNvPr id="280" name="テキスト ボックス 223">
          <a:extLst>
            <a:ext uri="{FF2B5EF4-FFF2-40B4-BE49-F238E27FC236}">
              <a16:creationId xmlns:a16="http://schemas.microsoft.com/office/drawing/2014/main" id="{00000000-0008-0000-0000-000018010000}"/>
            </a:ext>
          </a:extLst>
        </xdr:cNvPr>
        <xdr:cNvSpPr txBox="1"/>
      </xdr:nvSpPr>
      <xdr:spPr>
        <a:xfrm>
          <a:off x="4673309" y="239827063"/>
          <a:ext cx="2573300" cy="248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 </a:t>
          </a:r>
          <a:r>
            <a:rPr kumimoji="1" lang="ja-JP" altLang="en-US" sz="1100"/>
            <a:t>在外公館職員　</a:t>
          </a:r>
          <a:r>
            <a:rPr kumimoji="1" lang="en-US" altLang="ja-JP" sz="1100"/>
            <a:t>16.3</a:t>
          </a:r>
          <a:r>
            <a:rPr kumimoji="1" lang="ja-JP" altLang="en-US" sz="1100"/>
            <a:t>百万円</a:t>
          </a:r>
        </a:p>
      </xdr:txBody>
    </xdr:sp>
    <xdr:clientData/>
  </xdr:twoCellAnchor>
  <xdr:twoCellAnchor editAs="oneCell">
    <xdr:from>
      <xdr:col>10</xdr:col>
      <xdr:colOff>0</xdr:colOff>
      <xdr:row>751</xdr:row>
      <xdr:rowOff>125148</xdr:rowOff>
    </xdr:from>
    <xdr:to>
      <xdr:col>10</xdr:col>
      <xdr:colOff>2054</xdr:colOff>
      <xdr:row>752</xdr:row>
      <xdr:rowOff>355599</xdr:rowOff>
    </xdr:to>
    <xdr:cxnSp macro="">
      <xdr:nvCxnSpPr>
        <xdr:cNvPr id="281" name="直線コネクタ 230">
          <a:extLst>
            <a:ext uri="{FF2B5EF4-FFF2-40B4-BE49-F238E27FC236}">
              <a16:creationId xmlns:a16="http://schemas.microsoft.com/office/drawing/2014/main" id="{00000000-0008-0000-0000-000019010000}"/>
            </a:ext>
          </a:extLst>
        </xdr:cNvPr>
        <xdr:cNvCxnSpPr/>
      </xdr:nvCxnSpPr>
      <xdr:spPr>
        <a:xfrm flipH="1">
          <a:off x="1841500" y="240542499"/>
          <a:ext cx="2054" cy="586051"/>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166359</xdr:colOff>
      <xdr:row>750</xdr:row>
      <xdr:rowOff>354013</xdr:rowOff>
    </xdr:from>
    <xdr:to>
      <xdr:col>23</xdr:col>
      <xdr:colOff>0</xdr:colOff>
      <xdr:row>751</xdr:row>
      <xdr:rowOff>12700</xdr:rowOff>
    </xdr:to>
    <xdr:cxnSp macro="">
      <xdr:nvCxnSpPr>
        <xdr:cNvPr id="282" name="直線矢印コネクタ 231">
          <a:extLst>
            <a:ext uri="{FF2B5EF4-FFF2-40B4-BE49-F238E27FC236}">
              <a16:creationId xmlns:a16="http://schemas.microsoft.com/office/drawing/2014/main" id="{00000000-0008-0000-0000-00001A010000}"/>
            </a:ext>
          </a:extLst>
        </xdr:cNvPr>
        <xdr:cNvCxnSpPr/>
      </xdr:nvCxnSpPr>
      <xdr:spPr>
        <a:xfrm>
          <a:off x="3214359" y="238898113"/>
          <a:ext cx="1459241"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124686</xdr:colOff>
      <xdr:row>751</xdr:row>
      <xdr:rowOff>5158</xdr:rowOff>
    </xdr:from>
    <xdr:to>
      <xdr:col>23</xdr:col>
      <xdr:colOff>7118</xdr:colOff>
      <xdr:row>751</xdr:row>
      <xdr:rowOff>261939</xdr:rowOff>
    </xdr:to>
    <xdr:cxnSp macro="">
      <xdr:nvCxnSpPr>
        <xdr:cNvPr id="283" name="直線矢印コネクタ 232">
          <a:extLst>
            <a:ext uri="{FF2B5EF4-FFF2-40B4-BE49-F238E27FC236}">
              <a16:creationId xmlns:a16="http://schemas.microsoft.com/office/drawing/2014/main" id="{00000000-0008-0000-0000-00001B010000}"/>
            </a:ext>
          </a:extLst>
        </xdr:cNvPr>
        <xdr:cNvCxnSpPr>
          <a:stCxn id="274" idx="3"/>
          <a:endCxn id="277" idx="1"/>
        </xdr:cNvCxnSpPr>
      </xdr:nvCxnSpPr>
      <xdr:spPr>
        <a:xfrm>
          <a:off x="3172686" y="238904858"/>
          <a:ext cx="1508032" cy="256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124686</xdr:colOff>
      <xdr:row>751</xdr:row>
      <xdr:rowOff>5158</xdr:rowOff>
    </xdr:from>
    <xdr:to>
      <xdr:col>23</xdr:col>
      <xdr:colOff>7118</xdr:colOff>
      <xdr:row>752</xdr:row>
      <xdr:rowOff>125017</xdr:rowOff>
    </xdr:to>
    <xdr:cxnSp macro="">
      <xdr:nvCxnSpPr>
        <xdr:cNvPr id="284" name="直線矢印コネクタ 233">
          <a:extLst>
            <a:ext uri="{FF2B5EF4-FFF2-40B4-BE49-F238E27FC236}">
              <a16:creationId xmlns:a16="http://schemas.microsoft.com/office/drawing/2014/main" id="{00000000-0008-0000-0000-00001C010000}"/>
            </a:ext>
          </a:extLst>
        </xdr:cNvPr>
        <xdr:cNvCxnSpPr>
          <a:stCxn id="274" idx="3"/>
          <a:endCxn id="278" idx="1"/>
        </xdr:cNvCxnSpPr>
      </xdr:nvCxnSpPr>
      <xdr:spPr>
        <a:xfrm>
          <a:off x="3172686" y="238904858"/>
          <a:ext cx="1508032" cy="4754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179854</xdr:colOff>
      <xdr:row>753</xdr:row>
      <xdr:rowOff>187058</xdr:rowOff>
    </xdr:from>
    <xdr:to>
      <xdr:col>22</xdr:col>
      <xdr:colOff>183859</xdr:colOff>
      <xdr:row>753</xdr:row>
      <xdr:rowOff>340517</xdr:rowOff>
    </xdr:to>
    <xdr:cxnSp macro="">
      <xdr:nvCxnSpPr>
        <xdr:cNvPr id="286" name="直線矢印コネクタ 235">
          <a:extLst>
            <a:ext uri="{FF2B5EF4-FFF2-40B4-BE49-F238E27FC236}">
              <a16:creationId xmlns:a16="http://schemas.microsoft.com/office/drawing/2014/main" id="{00000000-0008-0000-0000-00001E010000}"/>
            </a:ext>
          </a:extLst>
        </xdr:cNvPr>
        <xdr:cNvCxnSpPr>
          <a:stCxn id="275" idx="3"/>
          <a:endCxn id="280" idx="1"/>
        </xdr:cNvCxnSpPr>
      </xdr:nvCxnSpPr>
      <xdr:spPr>
        <a:xfrm>
          <a:off x="3126254" y="241315609"/>
          <a:ext cx="1108905" cy="1534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171451</xdr:colOff>
      <xdr:row>754</xdr:row>
      <xdr:rowOff>158749</xdr:rowOff>
    </xdr:from>
    <xdr:to>
      <xdr:col>16</xdr:col>
      <xdr:colOff>5889</xdr:colOff>
      <xdr:row>755</xdr:row>
      <xdr:rowOff>-1</xdr:rowOff>
    </xdr:to>
    <xdr:sp macro="" textlink="">
      <xdr:nvSpPr>
        <xdr:cNvPr id="289" name="テキスト ボックス 119">
          <a:extLst>
            <a:ext uri="{FF2B5EF4-FFF2-40B4-BE49-F238E27FC236}">
              <a16:creationId xmlns:a16="http://schemas.microsoft.com/office/drawing/2014/main" id="{00000000-0008-0000-0000-000021010000}"/>
            </a:ext>
          </a:extLst>
        </xdr:cNvPr>
        <xdr:cNvSpPr txBox="1"/>
      </xdr:nvSpPr>
      <xdr:spPr>
        <a:xfrm>
          <a:off x="1276351" y="241642900"/>
          <a:ext cx="1675938" cy="19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3.0</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16</xdr:col>
      <xdr:colOff>5889</xdr:colOff>
      <xdr:row>754</xdr:row>
      <xdr:rowOff>257174</xdr:rowOff>
    </xdr:from>
    <xdr:to>
      <xdr:col>23</xdr:col>
      <xdr:colOff>13228</xdr:colOff>
      <xdr:row>754</xdr:row>
      <xdr:rowOff>259821</xdr:rowOff>
    </xdr:to>
    <xdr:cxnSp macro="">
      <xdr:nvCxnSpPr>
        <xdr:cNvPr id="290" name="直線矢印コネクタ 121">
          <a:extLst>
            <a:ext uri="{FF2B5EF4-FFF2-40B4-BE49-F238E27FC236}">
              <a16:creationId xmlns:a16="http://schemas.microsoft.com/office/drawing/2014/main" id="{00000000-0008-0000-0000-000022010000}"/>
            </a:ext>
          </a:extLst>
        </xdr:cNvPr>
        <xdr:cNvCxnSpPr>
          <a:stCxn id="289" idx="3"/>
          <a:endCxn id="291" idx="1"/>
        </xdr:cNvCxnSpPr>
      </xdr:nvCxnSpPr>
      <xdr:spPr>
        <a:xfrm>
          <a:off x="2952289" y="241741325"/>
          <a:ext cx="1296390" cy="26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13228</xdr:colOff>
      <xdr:row>754</xdr:row>
      <xdr:rowOff>155311</xdr:rowOff>
    </xdr:from>
    <xdr:to>
      <xdr:col>34</xdr:col>
      <xdr:colOff>77789</xdr:colOff>
      <xdr:row>755</xdr:row>
      <xdr:rowOff>8730</xdr:rowOff>
    </xdr:to>
    <xdr:sp macro="" textlink="">
      <xdr:nvSpPr>
        <xdr:cNvPr id="291" name="テキスト ボックス 124">
          <a:extLst>
            <a:ext uri="{FF2B5EF4-FFF2-40B4-BE49-F238E27FC236}">
              <a16:creationId xmlns:a16="http://schemas.microsoft.com/office/drawing/2014/main" id="{00000000-0008-0000-0000-000023010000}"/>
            </a:ext>
          </a:extLst>
        </xdr:cNvPr>
        <xdr:cNvSpPr txBox="1"/>
      </xdr:nvSpPr>
      <xdr:spPr>
        <a:xfrm>
          <a:off x="4248679" y="241639462"/>
          <a:ext cx="2090210" cy="20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en-US" altLang="ja-JP" sz="1100">
              <a:solidFill>
                <a:schemeClr val="dk1"/>
              </a:solidFill>
              <a:latin typeface="+mn-lt"/>
              <a:ea typeface="+mn-ea"/>
              <a:cs typeface="+mn-cs"/>
            </a:rPr>
            <a:t>T. </a:t>
          </a:r>
          <a:r>
            <a:rPr kumimoji="0" lang="ja-JP" altLang="en-US" sz="1100">
              <a:solidFill>
                <a:schemeClr val="dk1"/>
              </a:solidFill>
              <a:latin typeface="+mn-lt"/>
              <a:ea typeface="+mn-ea"/>
              <a:cs typeface="+mn-cs"/>
            </a:rPr>
            <a:t>期間業務職員　</a:t>
          </a:r>
          <a:r>
            <a:rPr kumimoji="0" lang="en-US" altLang="ja-JP" sz="1100">
              <a:solidFill>
                <a:schemeClr val="dk1"/>
              </a:solidFill>
              <a:latin typeface="+mn-lt"/>
              <a:ea typeface="+mn-ea"/>
              <a:cs typeface="+mn-cs"/>
            </a:rPr>
            <a:t>3.0</a:t>
          </a:r>
          <a:r>
            <a:rPr kumimoji="0"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101338</xdr:colOff>
      <xdr:row>753</xdr:row>
      <xdr:rowOff>228600</xdr:rowOff>
    </xdr:from>
    <xdr:to>
      <xdr:col>42</xdr:col>
      <xdr:colOff>101336</xdr:colOff>
      <xdr:row>754</xdr:row>
      <xdr:rowOff>133882</xdr:rowOff>
    </xdr:to>
    <xdr:sp macro="" textlink="">
      <xdr:nvSpPr>
        <xdr:cNvPr id="294" name="大かっこ 135">
          <a:extLst>
            <a:ext uri="{FF2B5EF4-FFF2-40B4-BE49-F238E27FC236}">
              <a16:creationId xmlns:a16="http://schemas.microsoft.com/office/drawing/2014/main" id="{00000000-0008-0000-0000-000026010000}"/>
            </a:ext>
          </a:extLst>
        </xdr:cNvPr>
        <xdr:cNvSpPr/>
      </xdr:nvSpPr>
      <xdr:spPr>
        <a:xfrm>
          <a:off x="6730738" y="241357151"/>
          <a:ext cx="1104898" cy="26088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実態調査業務補助</a:t>
          </a:r>
          <a:endParaRPr kumimoji="1" lang="en-US" altLang="ja-JP" sz="900" b="0"/>
        </a:p>
      </xdr:txBody>
    </xdr:sp>
    <xdr:clientData/>
  </xdr:twoCellAnchor>
  <xdr:twoCellAnchor>
    <xdr:from>
      <xdr:col>6</xdr:col>
      <xdr:colOff>158749</xdr:colOff>
      <xdr:row>755</xdr:row>
      <xdr:rowOff>57149</xdr:rowOff>
    </xdr:from>
    <xdr:to>
      <xdr:col>15</xdr:col>
      <xdr:colOff>159809</xdr:colOff>
      <xdr:row>756</xdr:row>
      <xdr:rowOff>-1</xdr:rowOff>
    </xdr:to>
    <xdr:sp macro="" textlink="">
      <xdr:nvSpPr>
        <xdr:cNvPr id="304" name="テキスト ボックス 138">
          <a:extLst>
            <a:ext uri="{FF2B5EF4-FFF2-40B4-BE49-F238E27FC236}">
              <a16:creationId xmlns:a16="http://schemas.microsoft.com/office/drawing/2014/main" id="{00000000-0008-0000-0000-000030010000}"/>
            </a:ext>
          </a:extLst>
        </xdr:cNvPr>
        <xdr:cNvSpPr txBox="1"/>
      </xdr:nvSpPr>
      <xdr:spPr>
        <a:xfrm>
          <a:off x="1263649" y="241896900"/>
          <a:ext cx="1658411"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a:t>
          </a:r>
          <a:r>
            <a:rPr kumimoji="0" lang="en-US" altLang="ja-JP" sz="1100">
              <a:solidFill>
                <a:schemeClr val="dk1"/>
              </a:solidFill>
              <a:latin typeface="+mn-lt"/>
              <a:ea typeface="+mn-ea"/>
              <a:cs typeface="+mn-cs"/>
            </a:rPr>
            <a:t>8.4</a:t>
          </a:r>
          <a:r>
            <a:rPr kumimoji="0" lang="ja-JP" altLang="en-US" sz="1100">
              <a:solidFill>
                <a:schemeClr val="dk1"/>
              </a:solidFill>
              <a:latin typeface="+mn-lt"/>
              <a:ea typeface="+mn-ea"/>
              <a:cs typeface="+mn-cs"/>
            </a:rPr>
            <a:t>百万円</a:t>
          </a:r>
          <a:endParaRPr kumimoji="1" lang="ja-JP" altLang="en-US" sz="1100"/>
        </a:p>
      </xdr:txBody>
    </xdr:sp>
    <xdr:clientData/>
  </xdr:twoCellAnchor>
  <xdr:twoCellAnchor>
    <xdr:from>
      <xdr:col>15</xdr:col>
      <xdr:colOff>159809</xdr:colOff>
      <xdr:row>755</xdr:row>
      <xdr:rowOff>168274</xdr:rowOff>
    </xdr:from>
    <xdr:to>
      <xdr:col>23</xdr:col>
      <xdr:colOff>20637</xdr:colOff>
      <xdr:row>755</xdr:row>
      <xdr:rowOff>192088</xdr:rowOff>
    </xdr:to>
    <xdr:cxnSp macro="">
      <xdr:nvCxnSpPr>
        <xdr:cNvPr id="305" name="直線矢印コネクタ 140">
          <a:extLst>
            <a:ext uri="{FF2B5EF4-FFF2-40B4-BE49-F238E27FC236}">
              <a16:creationId xmlns:a16="http://schemas.microsoft.com/office/drawing/2014/main" id="{00000000-0008-0000-0000-000031010000}"/>
            </a:ext>
          </a:extLst>
        </xdr:cNvPr>
        <xdr:cNvCxnSpPr>
          <a:stCxn id="304" idx="3"/>
        </xdr:cNvCxnSpPr>
      </xdr:nvCxnSpPr>
      <xdr:spPr>
        <a:xfrm>
          <a:off x="2922060" y="242008025"/>
          <a:ext cx="1334028" cy="238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117740</xdr:rowOff>
    </xdr:from>
    <xdr:to>
      <xdr:col>34</xdr:col>
      <xdr:colOff>89961</xdr:colOff>
      <xdr:row>756</xdr:row>
      <xdr:rowOff>50799</xdr:rowOff>
    </xdr:to>
    <xdr:sp macro="" textlink="">
      <xdr:nvSpPr>
        <xdr:cNvPr id="306" name="テキスト ボックス 142">
          <a:extLst>
            <a:ext uri="{FF2B5EF4-FFF2-40B4-BE49-F238E27FC236}">
              <a16:creationId xmlns:a16="http://schemas.microsoft.com/office/drawing/2014/main" id="{00000000-0008-0000-0000-000032010000}"/>
            </a:ext>
          </a:extLst>
        </xdr:cNvPr>
        <xdr:cNvSpPr txBox="1"/>
      </xdr:nvSpPr>
      <xdr:spPr>
        <a:xfrm>
          <a:off x="4235451" y="241957491"/>
          <a:ext cx="2115610" cy="212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U. </a:t>
          </a:r>
          <a:r>
            <a:rPr kumimoji="0" lang="ja-JP" altLang="en-US" sz="1100">
              <a:solidFill>
                <a:schemeClr val="dk1"/>
              </a:solidFill>
              <a:latin typeface="+mn-lt"/>
              <a:ea typeface="+mn-ea"/>
              <a:cs typeface="+mn-cs"/>
            </a:rPr>
            <a:t>臨時補助員　</a:t>
          </a:r>
          <a:r>
            <a:rPr kumimoji="0" lang="en-US" altLang="ja-JP" sz="1100">
              <a:solidFill>
                <a:schemeClr val="dk1"/>
              </a:solidFill>
              <a:latin typeface="+mn-lt"/>
              <a:ea typeface="+mn-ea"/>
              <a:cs typeface="+mn-cs"/>
            </a:rPr>
            <a:t>8.4</a:t>
          </a:r>
          <a:r>
            <a:rPr kumimoji="0"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102658</xdr:colOff>
      <xdr:row>755</xdr:row>
      <xdr:rowOff>190500</xdr:rowOff>
    </xdr:from>
    <xdr:to>
      <xdr:col>43</xdr:col>
      <xdr:colOff>144993</xdr:colOff>
      <xdr:row>755</xdr:row>
      <xdr:rowOff>332016</xdr:rowOff>
    </xdr:to>
    <xdr:sp macro="" textlink="">
      <xdr:nvSpPr>
        <xdr:cNvPr id="307" name="大かっこ 145">
          <a:extLst>
            <a:ext uri="{FF2B5EF4-FFF2-40B4-BE49-F238E27FC236}">
              <a16:creationId xmlns:a16="http://schemas.microsoft.com/office/drawing/2014/main" id="{00000000-0008-0000-0000-000033010000}"/>
            </a:ext>
          </a:extLst>
        </xdr:cNvPr>
        <xdr:cNvSpPr/>
      </xdr:nvSpPr>
      <xdr:spPr>
        <a:xfrm>
          <a:off x="6732058" y="242030251"/>
          <a:ext cx="1331386" cy="141516"/>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実態調査業務補助</a:t>
          </a:r>
          <a:endParaRPr kumimoji="1" lang="en-US" altLang="ja-JP" sz="900" b="0"/>
        </a:p>
      </xdr:txBody>
    </xdr:sp>
    <xdr:clientData/>
  </xdr:twoCellAnchor>
  <xdr:twoCellAnchor>
    <xdr:from>
      <xdr:col>7</xdr:col>
      <xdr:colOff>6350</xdr:colOff>
      <xdr:row>756</xdr:row>
      <xdr:rowOff>260614</xdr:rowOff>
    </xdr:from>
    <xdr:to>
      <xdr:col>16</xdr:col>
      <xdr:colOff>5953</xdr:colOff>
      <xdr:row>757</xdr:row>
      <xdr:rowOff>130176</xdr:rowOff>
    </xdr:to>
    <xdr:sp macro="" textlink="">
      <xdr:nvSpPr>
        <xdr:cNvPr id="309" name="テキスト ボックス 122">
          <a:extLst>
            <a:ext uri="{FF2B5EF4-FFF2-40B4-BE49-F238E27FC236}">
              <a16:creationId xmlns:a16="http://schemas.microsoft.com/office/drawing/2014/main" id="{00000000-0008-0000-0000-000035010000}"/>
            </a:ext>
          </a:extLst>
        </xdr:cNvPr>
        <xdr:cNvSpPr txBox="1"/>
      </xdr:nvSpPr>
      <xdr:spPr>
        <a:xfrm>
          <a:off x="1295401" y="242379765"/>
          <a:ext cx="1656952" cy="377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8.7</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16</xdr:col>
      <xdr:colOff>5953</xdr:colOff>
      <xdr:row>756</xdr:row>
      <xdr:rowOff>449395</xdr:rowOff>
    </xdr:from>
    <xdr:to>
      <xdr:col>24</xdr:col>
      <xdr:colOff>0</xdr:colOff>
      <xdr:row>757</xdr:row>
      <xdr:rowOff>6349</xdr:rowOff>
    </xdr:to>
    <xdr:cxnSp macro="">
      <xdr:nvCxnSpPr>
        <xdr:cNvPr id="310" name="直線矢印コネクタ 123">
          <a:extLst>
            <a:ext uri="{FF2B5EF4-FFF2-40B4-BE49-F238E27FC236}">
              <a16:creationId xmlns:a16="http://schemas.microsoft.com/office/drawing/2014/main" id="{00000000-0008-0000-0000-000036010000}"/>
            </a:ext>
          </a:extLst>
        </xdr:cNvPr>
        <xdr:cNvCxnSpPr>
          <a:stCxn id="309" idx="3"/>
        </xdr:cNvCxnSpPr>
      </xdr:nvCxnSpPr>
      <xdr:spPr>
        <a:xfrm>
          <a:off x="2952353" y="242568546"/>
          <a:ext cx="1467247" cy="649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15346</xdr:colOff>
      <xdr:row>756</xdr:row>
      <xdr:rowOff>247649</xdr:rowOff>
    </xdr:from>
    <xdr:to>
      <xdr:col>40</xdr:col>
      <xdr:colOff>103981</xdr:colOff>
      <xdr:row>758</xdr:row>
      <xdr:rowOff>19846</xdr:rowOff>
    </xdr:to>
    <xdr:sp macro="" textlink="">
      <xdr:nvSpPr>
        <xdr:cNvPr id="311" name="テキスト ボックス 126">
          <a:extLst>
            <a:ext uri="{FF2B5EF4-FFF2-40B4-BE49-F238E27FC236}">
              <a16:creationId xmlns:a16="http://schemas.microsoft.com/office/drawing/2014/main" id="{00000000-0008-0000-0000-000037010000}"/>
            </a:ext>
          </a:extLst>
        </xdr:cNvPr>
        <xdr:cNvSpPr txBox="1"/>
      </xdr:nvSpPr>
      <xdr:spPr>
        <a:xfrm>
          <a:off x="4434946" y="242366800"/>
          <a:ext cx="3035035" cy="337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V.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アイネット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一般競争入札</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5.4</a:t>
          </a:r>
          <a:r>
            <a:rPr lang="ja-JP" altLang="en-US" sz="1100">
              <a:solidFill>
                <a:schemeClr val="dk1"/>
              </a:solidFill>
              <a:latin typeface="+mn-lt"/>
              <a:ea typeface="+mn-ea"/>
              <a:cs typeface="+mn-cs"/>
            </a:rPr>
            <a:t>百万円</a:t>
          </a:r>
        </a:p>
      </xdr:txBody>
    </xdr:sp>
    <xdr:clientData/>
  </xdr:twoCellAnchor>
  <xdr:twoCellAnchor>
    <xdr:from>
      <xdr:col>41</xdr:col>
      <xdr:colOff>41272</xdr:colOff>
      <xdr:row>757</xdr:row>
      <xdr:rowOff>3173</xdr:rowOff>
    </xdr:from>
    <xdr:to>
      <xdr:col>47</xdr:col>
      <xdr:colOff>184148</xdr:colOff>
      <xdr:row>759</xdr:row>
      <xdr:rowOff>12701</xdr:rowOff>
    </xdr:to>
    <xdr:sp macro="" textlink="">
      <xdr:nvSpPr>
        <xdr:cNvPr id="312" name="大かっこ 127">
          <a:extLst>
            <a:ext uri="{FF2B5EF4-FFF2-40B4-BE49-F238E27FC236}">
              <a16:creationId xmlns:a16="http://schemas.microsoft.com/office/drawing/2014/main" id="{00000000-0008-0000-0000-000038010000}"/>
            </a:ext>
          </a:extLst>
        </xdr:cNvPr>
        <xdr:cNvSpPr/>
      </xdr:nvSpPr>
      <xdr:spPr>
        <a:xfrm>
          <a:off x="7591423" y="242477924"/>
          <a:ext cx="1247776" cy="5810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xdr:from>
      <xdr:col>7</xdr:col>
      <xdr:colOff>7938</xdr:colOff>
      <xdr:row>759</xdr:row>
      <xdr:rowOff>12700</xdr:rowOff>
    </xdr:from>
    <xdr:to>
      <xdr:col>16</xdr:col>
      <xdr:colOff>8733</xdr:colOff>
      <xdr:row>759</xdr:row>
      <xdr:rowOff>255591</xdr:rowOff>
    </xdr:to>
    <xdr:sp macro="" textlink="">
      <xdr:nvSpPr>
        <xdr:cNvPr id="313" name="テキスト ボックス 128">
          <a:extLst>
            <a:ext uri="{FF2B5EF4-FFF2-40B4-BE49-F238E27FC236}">
              <a16:creationId xmlns:a16="http://schemas.microsoft.com/office/drawing/2014/main" id="{00000000-0008-0000-0000-000039010000}"/>
            </a:ext>
          </a:extLst>
        </xdr:cNvPr>
        <xdr:cNvSpPr txBox="1"/>
      </xdr:nvSpPr>
      <xdr:spPr>
        <a:xfrm>
          <a:off x="1296989" y="243058951"/>
          <a:ext cx="1658144" cy="242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lang="en-US" altLang="ja-JP" sz="1100">
              <a:solidFill>
                <a:schemeClr val="dk1"/>
              </a:solidFill>
              <a:latin typeface="+mn-lt"/>
              <a:ea typeface="+mn-ea"/>
              <a:cs typeface="+mn-cs"/>
            </a:rPr>
            <a:t>0.5</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16</xdr:col>
      <xdr:colOff>8733</xdr:colOff>
      <xdr:row>759</xdr:row>
      <xdr:rowOff>134146</xdr:rowOff>
    </xdr:from>
    <xdr:to>
      <xdr:col>23</xdr:col>
      <xdr:colOff>144462</xdr:colOff>
      <xdr:row>760</xdr:row>
      <xdr:rowOff>36914</xdr:rowOff>
    </xdr:to>
    <xdr:cxnSp macro="">
      <xdr:nvCxnSpPr>
        <xdr:cNvPr id="314" name="直線矢印コネクタ 129">
          <a:extLst>
            <a:ext uri="{FF2B5EF4-FFF2-40B4-BE49-F238E27FC236}">
              <a16:creationId xmlns:a16="http://schemas.microsoft.com/office/drawing/2014/main" id="{00000000-0008-0000-0000-00003A010000}"/>
            </a:ext>
          </a:extLst>
        </xdr:cNvPr>
        <xdr:cNvCxnSpPr>
          <a:stCxn id="313" idx="3"/>
          <a:endCxn id="315" idx="1"/>
        </xdr:cNvCxnSpPr>
      </xdr:nvCxnSpPr>
      <xdr:spPr>
        <a:xfrm>
          <a:off x="2955133" y="243180397"/>
          <a:ext cx="1424780" cy="2583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144462</xdr:colOff>
      <xdr:row>759</xdr:row>
      <xdr:rowOff>255592</xdr:rowOff>
    </xdr:from>
    <xdr:to>
      <xdr:col>38</xdr:col>
      <xdr:colOff>110331</xdr:colOff>
      <xdr:row>760</xdr:row>
      <xdr:rowOff>173836</xdr:rowOff>
    </xdr:to>
    <xdr:sp macro="" textlink="">
      <xdr:nvSpPr>
        <xdr:cNvPr id="315" name="テキスト ボックス 130">
          <a:extLst>
            <a:ext uri="{FF2B5EF4-FFF2-40B4-BE49-F238E27FC236}">
              <a16:creationId xmlns:a16="http://schemas.microsoft.com/office/drawing/2014/main" id="{00000000-0008-0000-0000-00003B010000}"/>
            </a:ext>
          </a:extLst>
        </xdr:cNvPr>
        <xdr:cNvSpPr txBox="1"/>
      </xdr:nvSpPr>
      <xdr:spPr>
        <a:xfrm>
          <a:off x="4379913" y="243301843"/>
          <a:ext cx="2728118"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 </a:t>
          </a:r>
          <a:r>
            <a:rPr lang="ja-JP" altLang="en-US" sz="1100">
              <a:solidFill>
                <a:schemeClr val="dk1"/>
              </a:solidFill>
              <a:latin typeface="+mn-lt"/>
              <a:ea typeface="+mn-ea"/>
              <a:cs typeface="+mn-cs"/>
            </a:rPr>
            <a:t>現地印刷業者</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0.5</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24</xdr:col>
      <xdr:colOff>6878</xdr:colOff>
      <xdr:row>758</xdr:row>
      <xdr:rowOff>103984</xdr:rowOff>
    </xdr:from>
    <xdr:to>
      <xdr:col>39</xdr:col>
      <xdr:colOff>33336</xdr:colOff>
      <xdr:row>758</xdr:row>
      <xdr:rowOff>257177</xdr:rowOff>
    </xdr:to>
    <xdr:sp macro="" textlink="">
      <xdr:nvSpPr>
        <xdr:cNvPr id="318" name="テキスト ボックス 245">
          <a:extLst>
            <a:ext uri="{FF2B5EF4-FFF2-40B4-BE49-F238E27FC236}">
              <a16:creationId xmlns:a16="http://schemas.microsoft.com/office/drawing/2014/main" id="{00000000-0008-0000-0000-00003E010000}"/>
            </a:ext>
          </a:extLst>
        </xdr:cNvPr>
        <xdr:cNvSpPr txBox="1"/>
      </xdr:nvSpPr>
      <xdr:spPr>
        <a:xfrm>
          <a:off x="4426478" y="242788284"/>
          <a:ext cx="2788709" cy="153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V. </a:t>
          </a:r>
          <a:r>
            <a:rPr lang="ja-JP" altLang="en-US" sz="1100">
              <a:solidFill>
                <a:schemeClr val="dk1"/>
              </a:solidFill>
              <a:latin typeface="+mn-lt"/>
              <a:ea typeface="+mn-ea"/>
              <a:cs typeface="+mn-cs"/>
            </a:rPr>
            <a:t>敷島印刷</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】1.6</a:t>
          </a:r>
          <a:r>
            <a:rPr lang="ja-JP" altLang="en-US" sz="1100">
              <a:solidFill>
                <a:schemeClr val="dk1"/>
              </a:solidFill>
              <a:latin typeface="+mn-lt"/>
              <a:ea typeface="+mn-ea"/>
              <a:cs typeface="+mn-cs"/>
            </a:rPr>
            <a:t>百万円</a:t>
          </a:r>
        </a:p>
      </xdr:txBody>
    </xdr:sp>
    <xdr:clientData/>
  </xdr:twoCellAnchor>
  <xdr:twoCellAnchor>
    <xdr:from>
      <xdr:col>16</xdr:col>
      <xdr:colOff>5953</xdr:colOff>
      <xdr:row>756</xdr:row>
      <xdr:rowOff>449395</xdr:rowOff>
    </xdr:from>
    <xdr:to>
      <xdr:col>24</xdr:col>
      <xdr:colOff>6878</xdr:colOff>
      <xdr:row>758</xdr:row>
      <xdr:rowOff>180581</xdr:rowOff>
    </xdr:to>
    <xdr:cxnSp macro="">
      <xdr:nvCxnSpPr>
        <xdr:cNvPr id="319" name="直線矢印コネクタ 249">
          <a:extLst>
            <a:ext uri="{FF2B5EF4-FFF2-40B4-BE49-F238E27FC236}">
              <a16:creationId xmlns:a16="http://schemas.microsoft.com/office/drawing/2014/main" id="{00000000-0008-0000-0000-00003F010000}"/>
            </a:ext>
          </a:extLst>
        </xdr:cNvPr>
        <xdr:cNvCxnSpPr>
          <a:stCxn id="309" idx="3"/>
          <a:endCxn id="318" idx="1"/>
        </xdr:cNvCxnSpPr>
      </xdr:nvCxnSpPr>
      <xdr:spPr>
        <a:xfrm>
          <a:off x="2952353" y="242568546"/>
          <a:ext cx="1474125" cy="4487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178329</xdr:colOff>
      <xdr:row>758</xdr:row>
      <xdr:rowOff>336820</xdr:rowOff>
    </xdr:from>
    <xdr:to>
      <xdr:col>37</xdr:col>
      <xdr:colOff>139698</xdr:colOff>
      <xdr:row>759</xdr:row>
      <xdr:rowOff>158752</xdr:rowOff>
    </xdr:to>
    <xdr:sp macro="" textlink="">
      <xdr:nvSpPr>
        <xdr:cNvPr id="320" name="テキスト ボックス 252">
          <a:extLst>
            <a:ext uri="{FF2B5EF4-FFF2-40B4-BE49-F238E27FC236}">
              <a16:creationId xmlns:a16="http://schemas.microsoft.com/office/drawing/2014/main" id="{00000000-0008-0000-0000-000040010000}"/>
            </a:ext>
          </a:extLst>
        </xdr:cNvPr>
        <xdr:cNvSpPr txBox="1"/>
      </xdr:nvSpPr>
      <xdr:spPr>
        <a:xfrm>
          <a:off x="4413780" y="243021120"/>
          <a:ext cx="2539469" cy="183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W.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イーナ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】1.2</a:t>
          </a:r>
          <a:r>
            <a:rPr lang="ja-JP" altLang="en-US" sz="1100">
              <a:solidFill>
                <a:schemeClr val="dk1"/>
              </a:solidFill>
              <a:latin typeface="+mn-lt"/>
              <a:ea typeface="+mn-ea"/>
              <a:cs typeface="+mn-cs"/>
            </a:rPr>
            <a:t>百万円</a:t>
          </a:r>
        </a:p>
      </xdr:txBody>
    </xdr:sp>
    <xdr:clientData/>
  </xdr:twoCellAnchor>
  <xdr:twoCellAnchor>
    <xdr:from>
      <xdr:col>16</xdr:col>
      <xdr:colOff>5953</xdr:colOff>
      <xdr:row>756</xdr:row>
      <xdr:rowOff>449395</xdr:rowOff>
    </xdr:from>
    <xdr:to>
      <xdr:col>23</xdr:col>
      <xdr:colOff>178329</xdr:colOff>
      <xdr:row>759</xdr:row>
      <xdr:rowOff>66811</xdr:rowOff>
    </xdr:to>
    <xdr:cxnSp macro="">
      <xdr:nvCxnSpPr>
        <xdr:cNvPr id="321" name="直線矢印コネクタ 253">
          <a:extLst>
            <a:ext uri="{FF2B5EF4-FFF2-40B4-BE49-F238E27FC236}">
              <a16:creationId xmlns:a16="http://schemas.microsoft.com/office/drawing/2014/main" id="{00000000-0008-0000-0000-000041010000}"/>
            </a:ext>
          </a:extLst>
        </xdr:cNvPr>
        <xdr:cNvCxnSpPr>
          <a:stCxn id="309" idx="3"/>
          <a:endCxn id="320" idx="1"/>
        </xdr:cNvCxnSpPr>
      </xdr:nvCxnSpPr>
      <xdr:spPr>
        <a:xfrm>
          <a:off x="2952353" y="242568546"/>
          <a:ext cx="1461427" cy="69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84668</xdr:colOff>
      <xdr:row>758</xdr:row>
      <xdr:rowOff>333378</xdr:rowOff>
    </xdr:from>
    <xdr:to>
      <xdr:col>45</xdr:col>
      <xdr:colOff>2118</xdr:colOff>
      <xdr:row>759</xdr:row>
      <xdr:rowOff>181770</xdr:rowOff>
    </xdr:to>
    <xdr:sp macro="" textlink="">
      <xdr:nvSpPr>
        <xdr:cNvPr id="322" name="大かっこ 255">
          <a:extLst>
            <a:ext uri="{FF2B5EF4-FFF2-40B4-BE49-F238E27FC236}">
              <a16:creationId xmlns:a16="http://schemas.microsoft.com/office/drawing/2014/main" id="{00000000-0008-0000-0000-000042010000}"/>
            </a:ext>
          </a:extLst>
        </xdr:cNvPr>
        <xdr:cNvSpPr/>
      </xdr:nvSpPr>
      <xdr:spPr>
        <a:xfrm>
          <a:off x="7082368" y="243017678"/>
          <a:ext cx="1206501" cy="210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ＳＮＳによる広報</a:t>
          </a:r>
          <a:endParaRPr lang="en-US" altLang="ja-JP" sz="1000"/>
        </a:p>
      </xdr:txBody>
    </xdr:sp>
    <xdr:clientData/>
  </xdr:twoCellAnchor>
  <xdr:twoCellAnchor>
    <xdr:from>
      <xdr:col>39</xdr:col>
      <xdr:colOff>34394</xdr:colOff>
      <xdr:row>759</xdr:row>
      <xdr:rowOff>256386</xdr:rowOff>
    </xdr:from>
    <xdr:to>
      <xdr:col>48</xdr:col>
      <xdr:colOff>31749</xdr:colOff>
      <xdr:row>760</xdr:row>
      <xdr:rowOff>158750</xdr:rowOff>
    </xdr:to>
    <xdr:sp macro="" textlink="">
      <xdr:nvSpPr>
        <xdr:cNvPr id="323" name="大かっこ 256">
          <a:extLst>
            <a:ext uri="{FF2B5EF4-FFF2-40B4-BE49-F238E27FC236}">
              <a16:creationId xmlns:a16="http://schemas.microsoft.com/office/drawing/2014/main" id="{00000000-0008-0000-0000-000043010000}"/>
            </a:ext>
          </a:extLst>
        </xdr:cNvPr>
        <xdr:cNvSpPr/>
      </xdr:nvSpPr>
      <xdr:spPr>
        <a:xfrm>
          <a:off x="7216245" y="243302637"/>
          <a:ext cx="1654704" cy="257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editAs="oneCell">
    <xdr:from>
      <xdr:col>11</xdr:col>
      <xdr:colOff>98226</xdr:colOff>
      <xdr:row>757</xdr:row>
      <xdr:rowOff>130176</xdr:rowOff>
    </xdr:from>
    <xdr:to>
      <xdr:col>11</xdr:col>
      <xdr:colOff>100410</xdr:colOff>
      <xdr:row>759</xdr:row>
      <xdr:rowOff>12700</xdr:rowOff>
    </xdr:to>
    <xdr:cxnSp macro="">
      <xdr:nvCxnSpPr>
        <xdr:cNvPr id="324" name="直線コネクタ 257">
          <a:extLst>
            <a:ext uri="{FF2B5EF4-FFF2-40B4-BE49-F238E27FC236}">
              <a16:creationId xmlns:a16="http://schemas.microsoft.com/office/drawing/2014/main" id="{00000000-0008-0000-0000-000044010000}"/>
            </a:ext>
          </a:extLst>
        </xdr:cNvPr>
        <xdr:cNvCxnSpPr>
          <a:stCxn id="309" idx="2"/>
          <a:endCxn id="313" idx="0"/>
        </xdr:cNvCxnSpPr>
      </xdr:nvCxnSpPr>
      <xdr:spPr>
        <a:xfrm>
          <a:off x="2123877" y="242757327"/>
          <a:ext cx="2184" cy="45402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182259</xdr:colOff>
      <xdr:row>761</xdr:row>
      <xdr:rowOff>278891</xdr:rowOff>
    </xdr:from>
    <xdr:to>
      <xdr:col>16</xdr:col>
      <xdr:colOff>35151</xdr:colOff>
      <xdr:row>762</xdr:row>
      <xdr:rowOff>196849</xdr:rowOff>
    </xdr:to>
    <xdr:sp macro="" textlink="">
      <xdr:nvSpPr>
        <xdr:cNvPr id="344" name="テキスト ボックス 20">
          <a:extLst>
            <a:ext uri="{FF2B5EF4-FFF2-40B4-BE49-F238E27FC236}">
              <a16:creationId xmlns:a16="http://schemas.microsoft.com/office/drawing/2014/main" id="{00000000-0008-0000-0000-000058010000}"/>
            </a:ext>
          </a:extLst>
        </xdr:cNvPr>
        <xdr:cNvSpPr txBox="1"/>
      </xdr:nvSpPr>
      <xdr:spPr>
        <a:xfrm>
          <a:off x="1287159" y="244188742"/>
          <a:ext cx="1694392" cy="27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1.9</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16</xdr:col>
      <xdr:colOff>35151</xdr:colOff>
      <xdr:row>761</xdr:row>
      <xdr:rowOff>252534</xdr:rowOff>
    </xdr:from>
    <xdr:to>
      <xdr:col>23</xdr:col>
      <xdr:colOff>128414</xdr:colOff>
      <xdr:row>762</xdr:row>
      <xdr:rowOff>60070</xdr:rowOff>
    </xdr:to>
    <xdr:cxnSp macro="">
      <xdr:nvCxnSpPr>
        <xdr:cNvPr id="345" name="直線矢印コネクタ 4">
          <a:extLst>
            <a:ext uri="{FF2B5EF4-FFF2-40B4-BE49-F238E27FC236}">
              <a16:creationId xmlns:a16="http://schemas.microsoft.com/office/drawing/2014/main" id="{00000000-0008-0000-0000-000059010000}"/>
            </a:ext>
          </a:extLst>
        </xdr:cNvPr>
        <xdr:cNvCxnSpPr>
          <a:cxnSpLocks/>
          <a:stCxn id="344" idx="3"/>
        </xdr:cNvCxnSpPr>
      </xdr:nvCxnSpPr>
      <xdr:spPr>
        <a:xfrm flipV="1">
          <a:off x="2981551" y="244162385"/>
          <a:ext cx="1382314" cy="1631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35151</xdr:colOff>
      <xdr:row>762</xdr:row>
      <xdr:rowOff>60070</xdr:rowOff>
    </xdr:from>
    <xdr:to>
      <xdr:col>23</xdr:col>
      <xdr:colOff>156063</xdr:colOff>
      <xdr:row>762</xdr:row>
      <xdr:rowOff>167558</xdr:rowOff>
    </xdr:to>
    <xdr:cxnSp macro="">
      <xdr:nvCxnSpPr>
        <xdr:cNvPr id="346" name="直線矢印コネクタ 5">
          <a:extLst>
            <a:ext uri="{FF2B5EF4-FFF2-40B4-BE49-F238E27FC236}">
              <a16:creationId xmlns:a16="http://schemas.microsoft.com/office/drawing/2014/main" id="{00000000-0008-0000-0000-00005A010000}"/>
            </a:ext>
          </a:extLst>
        </xdr:cNvPr>
        <xdr:cNvCxnSpPr>
          <a:cxnSpLocks/>
          <a:stCxn id="344" idx="3"/>
        </xdr:cNvCxnSpPr>
      </xdr:nvCxnSpPr>
      <xdr:spPr>
        <a:xfrm>
          <a:off x="2981551" y="244325521"/>
          <a:ext cx="1409963" cy="107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1019</xdr:colOff>
      <xdr:row>761</xdr:row>
      <xdr:rowOff>63845</xdr:rowOff>
    </xdr:from>
    <xdr:to>
      <xdr:col>34</xdr:col>
      <xdr:colOff>1020</xdr:colOff>
      <xdr:row>761</xdr:row>
      <xdr:rowOff>332875</xdr:rowOff>
    </xdr:to>
    <xdr:sp macro="" textlink="">
      <xdr:nvSpPr>
        <xdr:cNvPr id="347" name="テキスト ボックス 6">
          <a:extLst>
            <a:ext uri="{FF2B5EF4-FFF2-40B4-BE49-F238E27FC236}">
              <a16:creationId xmlns:a16="http://schemas.microsoft.com/office/drawing/2014/main" id="{00000000-0008-0000-0000-00005B010000}"/>
            </a:ext>
          </a:extLst>
        </xdr:cNvPr>
        <xdr:cNvSpPr txBox="1"/>
      </xdr:nvSpPr>
      <xdr:spPr>
        <a:xfrm>
          <a:off x="4877819" y="243802245"/>
          <a:ext cx="2032001" cy="269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専門医</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４名</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0.4</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editAs="oneCell">
    <xdr:from>
      <xdr:col>23</xdr:col>
      <xdr:colOff>187814</xdr:colOff>
      <xdr:row>762</xdr:row>
      <xdr:rowOff>6978</xdr:rowOff>
    </xdr:from>
    <xdr:to>
      <xdr:col>33</xdr:col>
      <xdr:colOff>184661</xdr:colOff>
      <xdr:row>762</xdr:row>
      <xdr:rowOff>257891</xdr:rowOff>
    </xdr:to>
    <xdr:sp macro="" textlink="">
      <xdr:nvSpPr>
        <xdr:cNvPr id="348" name="テキスト ボックス 8">
          <a:extLst>
            <a:ext uri="{FF2B5EF4-FFF2-40B4-BE49-F238E27FC236}">
              <a16:creationId xmlns:a16="http://schemas.microsoft.com/office/drawing/2014/main" id="{00000000-0008-0000-0000-00005C010000}"/>
            </a:ext>
          </a:extLst>
        </xdr:cNvPr>
        <xdr:cNvSpPr txBox="1"/>
      </xdr:nvSpPr>
      <xdr:spPr>
        <a:xfrm>
          <a:off x="4861414" y="244100978"/>
          <a:ext cx="2028847" cy="250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b. </a:t>
          </a:r>
          <a:r>
            <a:rPr lang="ja-JP" altLang="en-US" sz="1100">
              <a:solidFill>
                <a:schemeClr val="dk1"/>
              </a:solidFill>
              <a:latin typeface="+mn-lt"/>
              <a:ea typeface="+mn-ea"/>
              <a:cs typeface="+mn-cs"/>
            </a:rPr>
            <a:t>専門家　</a:t>
          </a:r>
          <a:r>
            <a:rPr lang="en-US" altLang="ja-JP" sz="1100">
              <a:solidFill>
                <a:schemeClr val="dk1"/>
              </a:solidFill>
              <a:latin typeface="+mn-lt"/>
              <a:ea typeface="+mn-ea"/>
              <a:cs typeface="+mn-cs"/>
            </a:rPr>
            <a:t>1.3</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34</xdr:col>
      <xdr:colOff>55094</xdr:colOff>
      <xdr:row>761</xdr:row>
      <xdr:rowOff>38100</xdr:rowOff>
    </xdr:from>
    <xdr:to>
      <xdr:col>48</xdr:col>
      <xdr:colOff>28009</xdr:colOff>
      <xdr:row>761</xdr:row>
      <xdr:rowOff>294258</xdr:rowOff>
    </xdr:to>
    <xdr:sp macro="" textlink="">
      <xdr:nvSpPr>
        <xdr:cNvPr id="349" name="大かっこ 8">
          <a:extLst>
            <a:ext uri="{FF2B5EF4-FFF2-40B4-BE49-F238E27FC236}">
              <a16:creationId xmlns:a16="http://schemas.microsoft.com/office/drawing/2014/main" id="{00000000-0008-0000-0000-00005D010000}"/>
            </a:ext>
          </a:extLst>
        </xdr:cNvPr>
        <xdr:cNvSpPr/>
      </xdr:nvSpPr>
      <xdr:spPr>
        <a:xfrm>
          <a:off x="6963894" y="243776500"/>
          <a:ext cx="2817715" cy="256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endParaRPr lang="en-US" altLang="ja-JP" sz="1000"/>
        </a:p>
        <a:p>
          <a:pPr>
            <a:lnSpc>
              <a:spcPts val="1200"/>
            </a:lnSpc>
          </a:pPr>
          <a:r>
            <a:rPr lang="ja-JP" altLang="en-US" sz="1000"/>
            <a:t>専門医に対する謝金及び諸雑費等必要経費</a:t>
          </a:r>
          <a:endParaRPr lang="en-US" altLang="ja-JP" sz="1000"/>
        </a:p>
        <a:p>
          <a:pPr>
            <a:lnSpc>
              <a:spcPts val="1400"/>
            </a:lnSpc>
          </a:pPr>
          <a:endParaRPr lang="ja-JP" altLang="en-US"/>
        </a:p>
      </xdr:txBody>
    </xdr:sp>
    <xdr:clientData/>
  </xdr:twoCellAnchor>
  <xdr:twoCellAnchor editAs="oneCell">
    <xdr:from>
      <xdr:col>34</xdr:col>
      <xdr:colOff>62502</xdr:colOff>
      <xdr:row>761</xdr:row>
      <xdr:rowOff>352855</xdr:rowOff>
    </xdr:from>
    <xdr:to>
      <xdr:col>46</xdr:col>
      <xdr:colOff>177799</xdr:colOff>
      <xdr:row>762</xdr:row>
      <xdr:rowOff>234950</xdr:rowOff>
    </xdr:to>
    <xdr:sp macro="" textlink="">
      <xdr:nvSpPr>
        <xdr:cNvPr id="350" name="大かっこ 9">
          <a:extLst>
            <a:ext uri="{FF2B5EF4-FFF2-40B4-BE49-F238E27FC236}">
              <a16:creationId xmlns:a16="http://schemas.microsoft.com/office/drawing/2014/main" id="{00000000-0008-0000-0000-00005E010000}"/>
            </a:ext>
          </a:extLst>
        </xdr:cNvPr>
        <xdr:cNvSpPr/>
      </xdr:nvSpPr>
      <xdr:spPr>
        <a:xfrm>
          <a:off x="6971302" y="244091255"/>
          <a:ext cx="2553697" cy="23769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専門医の派遣に係る旅費</a:t>
          </a:r>
          <a:endParaRPr lang="ja-JP" altLang="en-US"/>
        </a:p>
      </xdr:txBody>
    </xdr:sp>
    <xdr:clientData/>
  </xdr:twoCellAnchor>
  <xdr:twoCellAnchor editAs="oneCell">
    <xdr:from>
      <xdr:col>6</xdr:col>
      <xdr:colOff>177801</xdr:colOff>
      <xdr:row>763</xdr:row>
      <xdr:rowOff>58627</xdr:rowOff>
    </xdr:from>
    <xdr:to>
      <xdr:col>16</xdr:col>
      <xdr:colOff>53408</xdr:colOff>
      <xdr:row>763</xdr:row>
      <xdr:rowOff>248993</xdr:rowOff>
    </xdr:to>
    <xdr:sp macro="" textlink="">
      <xdr:nvSpPr>
        <xdr:cNvPr id="351" name="テキスト ボックス 5">
          <a:extLst>
            <a:ext uri="{FF2B5EF4-FFF2-40B4-BE49-F238E27FC236}">
              <a16:creationId xmlns:a16="http://schemas.microsoft.com/office/drawing/2014/main" id="{00000000-0008-0000-0000-00005F010000}"/>
            </a:ext>
          </a:extLst>
        </xdr:cNvPr>
        <xdr:cNvSpPr txBox="1"/>
      </xdr:nvSpPr>
      <xdr:spPr>
        <a:xfrm>
          <a:off x="1282701" y="244647927"/>
          <a:ext cx="1717107" cy="190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在外公館　</a:t>
          </a:r>
          <a:r>
            <a:rPr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16</xdr:col>
      <xdr:colOff>35151</xdr:colOff>
      <xdr:row>762</xdr:row>
      <xdr:rowOff>60070</xdr:rowOff>
    </xdr:from>
    <xdr:to>
      <xdr:col>23</xdr:col>
      <xdr:colOff>191277</xdr:colOff>
      <xdr:row>763</xdr:row>
      <xdr:rowOff>39223</xdr:rowOff>
    </xdr:to>
    <xdr:cxnSp macro="">
      <xdr:nvCxnSpPr>
        <xdr:cNvPr id="352" name="直線コネクタ 16">
          <a:extLst>
            <a:ext uri="{FF2B5EF4-FFF2-40B4-BE49-F238E27FC236}">
              <a16:creationId xmlns:a16="http://schemas.microsoft.com/office/drawing/2014/main" id="{00000000-0008-0000-0000-000060010000}"/>
            </a:ext>
          </a:extLst>
        </xdr:cNvPr>
        <xdr:cNvCxnSpPr>
          <a:cxnSpLocks/>
          <a:stCxn id="354" idx="1"/>
          <a:endCxn id="344" idx="3"/>
        </xdr:cNvCxnSpPr>
      </xdr:nvCxnSpPr>
      <xdr:spPr>
        <a:xfrm flipH="1" flipV="1">
          <a:off x="3286351" y="244154070"/>
          <a:ext cx="1578526" cy="309353"/>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53408</xdr:colOff>
      <xdr:row>763</xdr:row>
      <xdr:rowOff>153810</xdr:rowOff>
    </xdr:from>
    <xdr:to>
      <xdr:col>23</xdr:col>
      <xdr:colOff>187099</xdr:colOff>
      <xdr:row>763</xdr:row>
      <xdr:rowOff>366326</xdr:rowOff>
    </xdr:to>
    <xdr:cxnSp macro="">
      <xdr:nvCxnSpPr>
        <xdr:cNvPr id="353" name="直線コネクタ 17">
          <a:extLst>
            <a:ext uri="{FF2B5EF4-FFF2-40B4-BE49-F238E27FC236}">
              <a16:creationId xmlns:a16="http://schemas.microsoft.com/office/drawing/2014/main" id="{00000000-0008-0000-0000-000061010000}"/>
            </a:ext>
          </a:extLst>
        </xdr:cNvPr>
        <xdr:cNvCxnSpPr>
          <a:cxnSpLocks/>
          <a:stCxn id="351" idx="3"/>
          <a:endCxn id="355" idx="1"/>
        </xdr:cNvCxnSpPr>
      </xdr:nvCxnSpPr>
      <xdr:spPr>
        <a:xfrm>
          <a:off x="3304608" y="81662410"/>
          <a:ext cx="1556091" cy="212516"/>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191277</xdr:colOff>
      <xdr:row>762</xdr:row>
      <xdr:rowOff>252170</xdr:rowOff>
    </xdr:from>
    <xdr:to>
      <xdr:col>33</xdr:col>
      <xdr:colOff>185171</xdr:colOff>
      <xdr:row>763</xdr:row>
      <xdr:rowOff>156476</xdr:rowOff>
    </xdr:to>
    <xdr:sp macro="" textlink="">
      <xdr:nvSpPr>
        <xdr:cNvPr id="354" name="テキスト ボックス 7">
          <a:extLst>
            <a:ext uri="{FF2B5EF4-FFF2-40B4-BE49-F238E27FC236}">
              <a16:creationId xmlns:a16="http://schemas.microsoft.com/office/drawing/2014/main" id="{00000000-0008-0000-0000-000062010000}"/>
            </a:ext>
          </a:extLst>
        </xdr:cNvPr>
        <xdr:cNvSpPr txBox="1"/>
      </xdr:nvSpPr>
      <xdr:spPr>
        <a:xfrm>
          <a:off x="4864877" y="244346170"/>
          <a:ext cx="2025894" cy="234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c. </a:t>
          </a:r>
          <a:r>
            <a:rPr lang="ja-JP" altLang="en-US" sz="1100">
              <a:solidFill>
                <a:schemeClr val="dk1"/>
              </a:solidFill>
              <a:latin typeface="+mn-lt"/>
              <a:ea typeface="+mn-ea"/>
              <a:cs typeface="+mn-cs"/>
            </a:rPr>
            <a:t>本省職員　</a:t>
          </a:r>
          <a:r>
            <a:rPr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23</xdr:col>
      <xdr:colOff>187099</xdr:colOff>
      <xdr:row>763</xdr:row>
      <xdr:rowOff>244045</xdr:rowOff>
    </xdr:from>
    <xdr:to>
      <xdr:col>33</xdr:col>
      <xdr:colOff>158524</xdr:colOff>
      <xdr:row>764</xdr:row>
      <xdr:rowOff>107607</xdr:rowOff>
    </xdr:to>
    <xdr:sp macro="" textlink="">
      <xdr:nvSpPr>
        <xdr:cNvPr id="355" name="テキスト ボックス 4">
          <a:extLst>
            <a:ext uri="{FF2B5EF4-FFF2-40B4-BE49-F238E27FC236}">
              <a16:creationId xmlns:a16="http://schemas.microsoft.com/office/drawing/2014/main" id="{00000000-0008-0000-0000-000063010000}"/>
            </a:ext>
          </a:extLst>
        </xdr:cNvPr>
        <xdr:cNvSpPr txBox="1"/>
      </xdr:nvSpPr>
      <xdr:spPr>
        <a:xfrm>
          <a:off x="4860699" y="81752645"/>
          <a:ext cx="2003425"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e. </a:t>
          </a:r>
          <a:r>
            <a:rPr lang="ja-JP" altLang="en-US" sz="1100">
              <a:solidFill>
                <a:schemeClr val="dk1"/>
              </a:solidFill>
              <a:latin typeface="+mn-lt"/>
              <a:ea typeface="+mn-ea"/>
              <a:cs typeface="+mn-cs"/>
            </a:rPr>
            <a:t>民間会社　</a:t>
          </a:r>
          <a:r>
            <a:rPr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34</xdr:col>
      <xdr:colOff>59928</xdr:colOff>
      <xdr:row>763</xdr:row>
      <xdr:rowOff>263096</xdr:rowOff>
    </xdr:from>
    <xdr:to>
      <xdr:col>45</xdr:col>
      <xdr:colOff>72800</xdr:colOff>
      <xdr:row>764</xdr:row>
      <xdr:rowOff>121895</xdr:rowOff>
    </xdr:to>
    <xdr:sp macro="" textlink="">
      <xdr:nvSpPr>
        <xdr:cNvPr id="357" name="大かっこ 21">
          <a:extLst>
            <a:ext uri="{FF2B5EF4-FFF2-40B4-BE49-F238E27FC236}">
              <a16:creationId xmlns:a16="http://schemas.microsoft.com/office/drawing/2014/main" id="{00000000-0008-0000-0000-000065010000}"/>
            </a:ext>
          </a:extLst>
        </xdr:cNvPr>
        <xdr:cNvSpPr/>
      </xdr:nvSpPr>
      <xdr:spPr>
        <a:xfrm>
          <a:off x="6968728" y="81771696"/>
          <a:ext cx="2248072" cy="23979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講演会会場借料，車両借り上げ費等</a:t>
          </a:r>
          <a:endParaRPr lang="ja-JP" altLang="en-US" sz="1100"/>
        </a:p>
      </xdr:txBody>
    </xdr:sp>
    <xdr:clientData/>
  </xdr:twoCellAnchor>
  <xdr:twoCellAnchor>
    <xdr:from>
      <xdr:col>7</xdr:col>
      <xdr:colOff>15744</xdr:colOff>
      <xdr:row>765</xdr:row>
      <xdr:rowOff>113340</xdr:rowOff>
    </xdr:from>
    <xdr:to>
      <xdr:col>15</xdr:col>
      <xdr:colOff>58301</xdr:colOff>
      <xdr:row>765</xdr:row>
      <xdr:rowOff>310454</xdr:rowOff>
    </xdr:to>
    <xdr:sp macro="" textlink="">
      <xdr:nvSpPr>
        <xdr:cNvPr id="358" name="テキスト ボックス 37">
          <a:extLst>
            <a:ext uri="{FF2B5EF4-FFF2-40B4-BE49-F238E27FC236}">
              <a16:creationId xmlns:a16="http://schemas.microsoft.com/office/drawing/2014/main" id="{00000000-0008-0000-0000-000066010000}"/>
            </a:ext>
          </a:extLst>
        </xdr:cNvPr>
        <xdr:cNvSpPr txBox="1"/>
      </xdr:nvSpPr>
      <xdr:spPr>
        <a:xfrm>
          <a:off x="1304795" y="245401140"/>
          <a:ext cx="1515757" cy="197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5.9</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15</xdr:col>
      <xdr:colOff>58301</xdr:colOff>
      <xdr:row>765</xdr:row>
      <xdr:rowOff>195361</xdr:rowOff>
    </xdr:from>
    <xdr:to>
      <xdr:col>24</xdr:col>
      <xdr:colOff>13233</xdr:colOff>
      <xdr:row>765</xdr:row>
      <xdr:rowOff>211897</xdr:rowOff>
    </xdr:to>
    <xdr:cxnSp macro="">
      <xdr:nvCxnSpPr>
        <xdr:cNvPr id="359" name="直線矢印コネクタ 38">
          <a:extLst>
            <a:ext uri="{FF2B5EF4-FFF2-40B4-BE49-F238E27FC236}">
              <a16:creationId xmlns:a16="http://schemas.microsoft.com/office/drawing/2014/main" id="{00000000-0008-0000-0000-000067010000}"/>
            </a:ext>
          </a:extLst>
        </xdr:cNvPr>
        <xdr:cNvCxnSpPr>
          <a:stCxn id="358" idx="3"/>
          <a:endCxn id="363" idx="1"/>
        </xdr:cNvCxnSpPr>
      </xdr:nvCxnSpPr>
      <xdr:spPr>
        <a:xfrm flipV="1">
          <a:off x="2820552" y="245483161"/>
          <a:ext cx="1612281" cy="165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58301</xdr:colOff>
      <xdr:row>765</xdr:row>
      <xdr:rowOff>211897</xdr:rowOff>
    </xdr:from>
    <xdr:to>
      <xdr:col>24</xdr:col>
      <xdr:colOff>3708</xdr:colOff>
      <xdr:row>767</xdr:row>
      <xdr:rowOff>165537</xdr:rowOff>
    </xdr:to>
    <xdr:cxnSp macro="">
      <xdr:nvCxnSpPr>
        <xdr:cNvPr id="360" name="直線矢印コネクタ 40">
          <a:extLst>
            <a:ext uri="{FF2B5EF4-FFF2-40B4-BE49-F238E27FC236}">
              <a16:creationId xmlns:a16="http://schemas.microsoft.com/office/drawing/2014/main" id="{00000000-0008-0000-0000-000068010000}"/>
            </a:ext>
          </a:extLst>
        </xdr:cNvPr>
        <xdr:cNvCxnSpPr>
          <a:stCxn id="358" idx="3"/>
          <a:endCxn id="367" idx="1"/>
        </xdr:cNvCxnSpPr>
      </xdr:nvCxnSpPr>
      <xdr:spPr>
        <a:xfrm>
          <a:off x="2820552" y="245499697"/>
          <a:ext cx="1602756" cy="588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58301</xdr:colOff>
      <xdr:row>765</xdr:row>
      <xdr:rowOff>211897</xdr:rowOff>
    </xdr:from>
    <xdr:to>
      <xdr:col>23</xdr:col>
      <xdr:colOff>178333</xdr:colOff>
      <xdr:row>766</xdr:row>
      <xdr:rowOff>188613</xdr:rowOff>
    </xdr:to>
    <xdr:cxnSp macro="">
      <xdr:nvCxnSpPr>
        <xdr:cNvPr id="361" name="直線矢印コネクタ 42">
          <a:extLst>
            <a:ext uri="{FF2B5EF4-FFF2-40B4-BE49-F238E27FC236}">
              <a16:creationId xmlns:a16="http://schemas.microsoft.com/office/drawing/2014/main" id="{00000000-0008-0000-0000-000069010000}"/>
            </a:ext>
          </a:extLst>
        </xdr:cNvPr>
        <xdr:cNvCxnSpPr>
          <a:stCxn id="358" idx="3"/>
          <a:endCxn id="365" idx="1"/>
        </xdr:cNvCxnSpPr>
      </xdr:nvCxnSpPr>
      <xdr:spPr>
        <a:xfrm>
          <a:off x="2820552" y="245499697"/>
          <a:ext cx="1593232" cy="294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58301</xdr:colOff>
      <xdr:row>765</xdr:row>
      <xdr:rowOff>211897</xdr:rowOff>
    </xdr:from>
    <xdr:to>
      <xdr:col>24</xdr:col>
      <xdr:colOff>5294</xdr:colOff>
      <xdr:row>768</xdr:row>
      <xdr:rowOff>164682</xdr:rowOff>
    </xdr:to>
    <xdr:cxnSp macro="">
      <xdr:nvCxnSpPr>
        <xdr:cNvPr id="362" name="直線矢印コネクタ 47">
          <a:extLst>
            <a:ext uri="{FF2B5EF4-FFF2-40B4-BE49-F238E27FC236}">
              <a16:creationId xmlns:a16="http://schemas.microsoft.com/office/drawing/2014/main" id="{00000000-0008-0000-0000-00006A010000}"/>
            </a:ext>
          </a:extLst>
        </xdr:cNvPr>
        <xdr:cNvCxnSpPr>
          <a:stCxn id="358" idx="3"/>
          <a:endCxn id="369" idx="1"/>
        </xdr:cNvCxnSpPr>
      </xdr:nvCxnSpPr>
      <xdr:spPr>
        <a:xfrm>
          <a:off x="2820552" y="245499697"/>
          <a:ext cx="1604342" cy="905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13233</xdr:colOff>
      <xdr:row>765</xdr:row>
      <xdr:rowOff>88204</xdr:rowOff>
    </xdr:from>
    <xdr:to>
      <xdr:col>35</xdr:col>
      <xdr:colOff>33695</xdr:colOff>
      <xdr:row>765</xdr:row>
      <xdr:rowOff>302518</xdr:rowOff>
    </xdr:to>
    <xdr:sp macro="" textlink="">
      <xdr:nvSpPr>
        <xdr:cNvPr id="363" name="テキスト ボックス 50">
          <a:extLst>
            <a:ext uri="{FF2B5EF4-FFF2-40B4-BE49-F238E27FC236}">
              <a16:creationId xmlns:a16="http://schemas.microsoft.com/office/drawing/2014/main" id="{00000000-0008-0000-0000-00006B010000}"/>
            </a:ext>
          </a:extLst>
        </xdr:cNvPr>
        <xdr:cNvSpPr txBox="1"/>
      </xdr:nvSpPr>
      <xdr:spPr>
        <a:xfrm>
          <a:off x="4432833" y="245376004"/>
          <a:ext cx="2046113" cy="214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100">
              <a:solidFill>
                <a:schemeClr val="dk1"/>
              </a:solidFill>
              <a:latin typeface="+mn-lt"/>
              <a:ea typeface="+mn-ea"/>
              <a:cs typeface="+mn-cs"/>
            </a:rPr>
            <a:t>ｆ</a:t>
          </a:r>
          <a:r>
            <a:rPr lang="en-US" altLang="ja-JP" sz="1100">
              <a:solidFill>
                <a:schemeClr val="dk1"/>
              </a:solidFill>
              <a:latin typeface="+mn-lt"/>
              <a:ea typeface="+mn-ea"/>
              <a:cs typeface="+mn-cs"/>
            </a:rPr>
            <a:t>. </a:t>
          </a:r>
          <a:r>
            <a:rPr lang="ja-JP" altLang="en-US" sz="1100">
              <a:solidFill>
                <a:schemeClr val="dk1"/>
              </a:solidFill>
              <a:latin typeface="+mn-lt"/>
              <a:ea typeface="+mn-ea"/>
              <a:cs typeface="+mn-cs"/>
            </a:rPr>
            <a:t>期間業務職員　</a:t>
          </a:r>
          <a:r>
            <a:rPr lang="en-US" altLang="ja-JP" sz="1100">
              <a:solidFill>
                <a:schemeClr val="dk1"/>
              </a:solidFill>
              <a:latin typeface="+mn-lt"/>
              <a:ea typeface="+mn-ea"/>
              <a:cs typeface="+mn-cs"/>
            </a:rPr>
            <a:t>3.0</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69413</xdr:colOff>
      <xdr:row>765</xdr:row>
      <xdr:rowOff>6350</xdr:rowOff>
    </xdr:from>
    <xdr:to>
      <xdr:col>49</xdr:col>
      <xdr:colOff>177799</xdr:colOff>
      <xdr:row>766</xdr:row>
      <xdr:rowOff>27085</xdr:rowOff>
    </xdr:to>
    <xdr:sp macro="" textlink="">
      <xdr:nvSpPr>
        <xdr:cNvPr id="364" name="大かっこ 71">
          <a:extLst>
            <a:ext uri="{FF2B5EF4-FFF2-40B4-BE49-F238E27FC236}">
              <a16:creationId xmlns:a16="http://schemas.microsoft.com/office/drawing/2014/main" id="{00000000-0008-0000-0000-00006C010000}"/>
            </a:ext>
          </a:extLst>
        </xdr:cNvPr>
        <xdr:cNvSpPr/>
      </xdr:nvSpPr>
      <xdr:spPr>
        <a:xfrm>
          <a:off x="6698813" y="245294150"/>
          <a:ext cx="2502337" cy="33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巡回医師団派遣にかかる手続き等の事務補助</a:t>
          </a:r>
          <a:endParaRPr lang="en-US" altLang="ja-JP" sz="1000"/>
        </a:p>
      </xdr:txBody>
    </xdr:sp>
    <xdr:clientData/>
  </xdr:twoCellAnchor>
  <xdr:twoCellAnchor>
    <xdr:from>
      <xdr:col>23</xdr:col>
      <xdr:colOff>178333</xdr:colOff>
      <xdr:row>766</xdr:row>
      <xdr:rowOff>71535</xdr:rowOff>
    </xdr:from>
    <xdr:to>
      <xdr:col>35</xdr:col>
      <xdr:colOff>171809</xdr:colOff>
      <xdr:row>766</xdr:row>
      <xdr:rowOff>305691</xdr:rowOff>
    </xdr:to>
    <xdr:sp macro="" textlink="">
      <xdr:nvSpPr>
        <xdr:cNvPr id="365" name="テキスト ボックス 73">
          <a:extLst>
            <a:ext uri="{FF2B5EF4-FFF2-40B4-BE49-F238E27FC236}">
              <a16:creationId xmlns:a16="http://schemas.microsoft.com/office/drawing/2014/main" id="{00000000-0008-0000-0000-00006D010000}"/>
            </a:ext>
          </a:extLst>
        </xdr:cNvPr>
        <xdr:cNvSpPr txBox="1"/>
      </xdr:nvSpPr>
      <xdr:spPr>
        <a:xfrm>
          <a:off x="4413784" y="245676835"/>
          <a:ext cx="2203276" cy="234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g.</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医師・看護師（</a:t>
          </a:r>
          <a:r>
            <a:rPr lang="en-US" altLang="ja-JP" sz="1100">
              <a:solidFill>
                <a:schemeClr val="dk1"/>
              </a:solidFill>
              <a:latin typeface="+mn-lt"/>
              <a:ea typeface="+mn-ea"/>
              <a:cs typeface="+mn-cs"/>
            </a:rPr>
            <a:t>2</a:t>
          </a:r>
          <a:r>
            <a:rPr lang="ja-JP" altLang="en-US" sz="1100">
              <a:solidFill>
                <a:schemeClr val="dk1"/>
              </a:solidFill>
              <a:latin typeface="+mn-lt"/>
              <a:ea typeface="+mn-ea"/>
              <a:cs typeface="+mn-cs"/>
            </a:rPr>
            <a:t>名）</a:t>
          </a:r>
          <a:r>
            <a:rPr lang="en-US" altLang="ja-JP"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0.5</a:t>
          </a:r>
          <a:r>
            <a:rPr kumimoji="1" lang="ja-JP" altLang="en-US" sz="1100">
              <a:solidFill>
                <a:schemeClr val="dk1"/>
              </a:solidFill>
              <a:latin typeface="+mn-lt"/>
              <a:ea typeface="+mn-ea"/>
              <a:cs typeface="+mn-cs"/>
            </a:rPr>
            <a:t>百万円</a:t>
          </a:r>
          <a:r>
            <a:rPr kumimoji="1" lang="en-US" altLang="ja-JP" sz="1100">
              <a:solidFill>
                <a:schemeClr val="dk1"/>
              </a:solidFill>
              <a:latin typeface="+mn-lt"/>
              <a:ea typeface="+mn-ea"/>
              <a:cs typeface="+mn-cs"/>
            </a:rPr>
            <a:t>	</a:t>
          </a:r>
          <a:endParaRPr kumimoji="1" lang="ja-JP" altLang="en-US" sz="1100"/>
        </a:p>
      </xdr:txBody>
    </xdr:sp>
    <xdr:clientData/>
  </xdr:twoCellAnchor>
  <xdr:twoCellAnchor>
    <xdr:from>
      <xdr:col>36</xdr:col>
      <xdr:colOff>85525</xdr:colOff>
      <xdr:row>766</xdr:row>
      <xdr:rowOff>110601</xdr:rowOff>
    </xdr:from>
    <xdr:to>
      <xdr:col>48</xdr:col>
      <xdr:colOff>62614</xdr:colOff>
      <xdr:row>767</xdr:row>
      <xdr:rowOff>37661</xdr:rowOff>
    </xdr:to>
    <xdr:sp macro="" textlink="">
      <xdr:nvSpPr>
        <xdr:cNvPr id="366" name="大かっこ 84">
          <a:extLst>
            <a:ext uri="{FF2B5EF4-FFF2-40B4-BE49-F238E27FC236}">
              <a16:creationId xmlns:a16="http://schemas.microsoft.com/office/drawing/2014/main" id="{00000000-0008-0000-0000-00006E010000}"/>
            </a:ext>
          </a:extLst>
        </xdr:cNvPr>
        <xdr:cNvSpPr/>
      </xdr:nvSpPr>
      <xdr:spPr>
        <a:xfrm>
          <a:off x="6714925" y="245715901"/>
          <a:ext cx="2186889" cy="244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派遣医師の謝金及び諸雑費等必要経費</a:t>
          </a:r>
          <a:endParaRPr lang="en-US" altLang="ja-JP" sz="1000"/>
        </a:p>
        <a:p>
          <a:pPr>
            <a:lnSpc>
              <a:spcPts val="1400"/>
            </a:lnSpc>
          </a:pPr>
          <a:endParaRPr lang="ja-JP" altLang="en-US"/>
        </a:p>
      </xdr:txBody>
    </xdr:sp>
    <xdr:clientData/>
  </xdr:twoCellAnchor>
  <xdr:twoCellAnchor>
    <xdr:from>
      <xdr:col>24</xdr:col>
      <xdr:colOff>3708</xdr:colOff>
      <xdr:row>767</xdr:row>
      <xdr:rowOff>44976</xdr:rowOff>
    </xdr:from>
    <xdr:to>
      <xdr:col>34</xdr:col>
      <xdr:colOff>2735</xdr:colOff>
      <xdr:row>767</xdr:row>
      <xdr:rowOff>286098</xdr:rowOff>
    </xdr:to>
    <xdr:sp macro="" textlink="">
      <xdr:nvSpPr>
        <xdr:cNvPr id="367" name="テキスト ボックス 87">
          <a:extLst>
            <a:ext uri="{FF2B5EF4-FFF2-40B4-BE49-F238E27FC236}">
              <a16:creationId xmlns:a16="http://schemas.microsoft.com/office/drawing/2014/main" id="{00000000-0008-0000-0000-00006F010000}"/>
            </a:ext>
          </a:extLst>
        </xdr:cNvPr>
        <xdr:cNvSpPr txBox="1"/>
      </xdr:nvSpPr>
      <xdr:spPr>
        <a:xfrm>
          <a:off x="4423308" y="245967776"/>
          <a:ext cx="1840527" cy="2411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h.</a:t>
          </a:r>
          <a:r>
            <a:rPr lang="en-US" altLang="ja-JP" sz="1100" baseline="0">
              <a:solidFill>
                <a:schemeClr val="dk1"/>
              </a:solidFill>
              <a:latin typeface="+mn-lt"/>
              <a:ea typeface="+mn-ea"/>
              <a:cs typeface="+mn-cs"/>
            </a:rPr>
            <a:t> </a:t>
          </a:r>
          <a:r>
            <a:rPr lang="ja-JP" altLang="en-US" sz="1100" baseline="0">
              <a:solidFill>
                <a:schemeClr val="dk1"/>
              </a:solidFill>
              <a:latin typeface="+mn-lt"/>
              <a:ea typeface="+mn-ea"/>
              <a:cs typeface="+mn-cs"/>
            </a:rPr>
            <a:t>専門家</a:t>
          </a:r>
          <a:r>
            <a:rPr lang="en-US" altLang="ja-JP" sz="1100" baseline="0">
              <a:solidFill>
                <a:schemeClr val="dk1"/>
              </a:solidFill>
              <a:latin typeface="+mn-lt"/>
              <a:ea typeface="+mn-ea"/>
              <a:cs typeface="+mn-cs"/>
            </a:rPr>
            <a:t> 2.1</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91834</xdr:colOff>
      <xdr:row>767</xdr:row>
      <xdr:rowOff>140399</xdr:rowOff>
    </xdr:from>
    <xdr:to>
      <xdr:col>45</xdr:col>
      <xdr:colOff>100813</xdr:colOff>
      <xdr:row>768</xdr:row>
      <xdr:rowOff>47999</xdr:rowOff>
    </xdr:to>
    <xdr:sp macro="" textlink="">
      <xdr:nvSpPr>
        <xdr:cNvPr id="368" name="大かっこ 91">
          <a:extLst>
            <a:ext uri="{FF2B5EF4-FFF2-40B4-BE49-F238E27FC236}">
              <a16:creationId xmlns:a16="http://schemas.microsoft.com/office/drawing/2014/main" id="{00000000-0008-0000-0000-000070010000}"/>
            </a:ext>
          </a:extLst>
        </xdr:cNvPr>
        <xdr:cNvSpPr/>
      </xdr:nvSpPr>
      <xdr:spPr>
        <a:xfrm>
          <a:off x="6721234" y="246063199"/>
          <a:ext cx="1666330" cy="225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派遣医師の派遣に係る旅費</a:t>
          </a:r>
          <a:endParaRPr lang="ja-JP" altLang="en-US"/>
        </a:p>
      </xdr:txBody>
    </xdr:sp>
    <xdr:clientData/>
  </xdr:twoCellAnchor>
  <xdr:twoCellAnchor>
    <xdr:from>
      <xdr:col>24</xdr:col>
      <xdr:colOff>5294</xdr:colOff>
      <xdr:row>768</xdr:row>
      <xdr:rowOff>38111</xdr:rowOff>
    </xdr:from>
    <xdr:to>
      <xdr:col>33</xdr:col>
      <xdr:colOff>178946</xdr:colOff>
      <xdr:row>768</xdr:row>
      <xdr:rowOff>291253</xdr:rowOff>
    </xdr:to>
    <xdr:sp macro="" textlink="">
      <xdr:nvSpPr>
        <xdr:cNvPr id="369" name="テキスト ボックス 94">
          <a:extLst>
            <a:ext uri="{FF2B5EF4-FFF2-40B4-BE49-F238E27FC236}">
              <a16:creationId xmlns:a16="http://schemas.microsoft.com/office/drawing/2014/main" id="{00000000-0008-0000-0000-000071010000}"/>
            </a:ext>
          </a:extLst>
        </xdr:cNvPr>
        <xdr:cNvSpPr txBox="1"/>
      </xdr:nvSpPr>
      <xdr:spPr>
        <a:xfrm>
          <a:off x="4424894" y="246278411"/>
          <a:ext cx="1831003" cy="253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i.</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民間会社　</a:t>
          </a:r>
          <a:r>
            <a:rPr lang="en-US" altLang="ja-JP" sz="1100">
              <a:solidFill>
                <a:schemeClr val="dk1"/>
              </a:solidFill>
              <a:latin typeface="+mn-lt"/>
              <a:ea typeface="+mn-ea"/>
              <a:cs typeface="+mn-cs"/>
            </a:rPr>
            <a:t>0.1</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36</xdr:col>
      <xdr:colOff>90418</xdr:colOff>
      <xdr:row>768</xdr:row>
      <xdr:rowOff>133535</xdr:rowOff>
    </xdr:from>
    <xdr:to>
      <xdr:col>46</xdr:col>
      <xdr:colOff>126286</xdr:colOff>
      <xdr:row>769</xdr:row>
      <xdr:rowOff>61207</xdr:rowOff>
    </xdr:to>
    <xdr:sp macro="" textlink="">
      <xdr:nvSpPr>
        <xdr:cNvPr id="370" name="大かっこ 97">
          <a:extLst>
            <a:ext uri="{FF2B5EF4-FFF2-40B4-BE49-F238E27FC236}">
              <a16:creationId xmlns:a16="http://schemas.microsoft.com/office/drawing/2014/main" id="{00000000-0008-0000-0000-000072010000}"/>
            </a:ext>
          </a:extLst>
        </xdr:cNvPr>
        <xdr:cNvSpPr/>
      </xdr:nvSpPr>
      <xdr:spPr>
        <a:xfrm>
          <a:off x="6719818" y="246373835"/>
          <a:ext cx="1877368" cy="245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a:t>医薬品，検査用品等の購入</a:t>
          </a:r>
        </a:p>
      </xdr:txBody>
    </xdr:sp>
    <xdr:clientData/>
  </xdr:twoCellAnchor>
  <xdr:twoCellAnchor editAs="oneCell">
    <xdr:from>
      <xdr:col>10</xdr:col>
      <xdr:colOff>5124</xdr:colOff>
      <xdr:row>765</xdr:row>
      <xdr:rowOff>316540</xdr:rowOff>
    </xdr:from>
    <xdr:to>
      <xdr:col>10</xdr:col>
      <xdr:colOff>12700</xdr:colOff>
      <xdr:row>768</xdr:row>
      <xdr:rowOff>38100</xdr:rowOff>
    </xdr:to>
    <xdr:cxnSp macro="">
      <xdr:nvCxnSpPr>
        <xdr:cNvPr id="371" name="直線コネクタ 98">
          <a:extLst>
            <a:ext uri="{FF2B5EF4-FFF2-40B4-BE49-F238E27FC236}">
              <a16:creationId xmlns:a16="http://schemas.microsoft.com/office/drawing/2014/main" id="{00000000-0008-0000-0000-000073010000}"/>
            </a:ext>
          </a:extLst>
        </xdr:cNvPr>
        <xdr:cNvCxnSpPr/>
      </xdr:nvCxnSpPr>
      <xdr:spPr>
        <a:xfrm>
          <a:off x="1846624" y="245604340"/>
          <a:ext cx="7576" cy="674060"/>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767</xdr:row>
      <xdr:rowOff>314423</xdr:rowOff>
    </xdr:from>
    <xdr:to>
      <xdr:col>15</xdr:col>
      <xdr:colOff>171911</xdr:colOff>
      <xdr:row>768</xdr:row>
      <xdr:rowOff>175770</xdr:rowOff>
    </xdr:to>
    <xdr:sp macro="" textlink="">
      <xdr:nvSpPr>
        <xdr:cNvPr id="372" name="テキスト ボックス 100">
          <a:extLst>
            <a:ext uri="{FF2B5EF4-FFF2-40B4-BE49-F238E27FC236}">
              <a16:creationId xmlns:a16="http://schemas.microsoft.com/office/drawing/2014/main" id="{00000000-0008-0000-0000-000074010000}"/>
            </a:ext>
          </a:extLst>
        </xdr:cNvPr>
        <xdr:cNvSpPr txBox="1"/>
      </xdr:nvSpPr>
      <xdr:spPr>
        <a:xfrm>
          <a:off x="1295401" y="246237223"/>
          <a:ext cx="1638761" cy="178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lang="en-US" altLang="ja-JP" sz="1100">
              <a:solidFill>
                <a:schemeClr val="dk1"/>
              </a:solidFill>
              <a:latin typeface="+mn-lt"/>
              <a:ea typeface="+mn-ea"/>
              <a:cs typeface="+mn-cs"/>
            </a:rPr>
            <a:t>0.15</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15</xdr:col>
      <xdr:colOff>171911</xdr:colOff>
      <xdr:row>768</xdr:row>
      <xdr:rowOff>86347</xdr:rowOff>
    </xdr:from>
    <xdr:to>
      <xdr:col>23</xdr:col>
      <xdr:colOff>156106</xdr:colOff>
      <xdr:row>769</xdr:row>
      <xdr:rowOff>196991</xdr:rowOff>
    </xdr:to>
    <xdr:cxnSp macro="">
      <xdr:nvCxnSpPr>
        <xdr:cNvPr id="373" name="直線矢印コネクタ 104">
          <a:extLst>
            <a:ext uri="{FF2B5EF4-FFF2-40B4-BE49-F238E27FC236}">
              <a16:creationId xmlns:a16="http://schemas.microsoft.com/office/drawing/2014/main" id="{00000000-0008-0000-0000-000075010000}"/>
            </a:ext>
          </a:extLst>
        </xdr:cNvPr>
        <xdr:cNvCxnSpPr>
          <a:stCxn id="372" idx="3"/>
          <a:endCxn id="374" idx="1"/>
        </xdr:cNvCxnSpPr>
      </xdr:nvCxnSpPr>
      <xdr:spPr>
        <a:xfrm>
          <a:off x="2934162" y="246326647"/>
          <a:ext cx="1457395" cy="428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156106</xdr:colOff>
      <xdr:row>769</xdr:row>
      <xdr:rowOff>89083</xdr:rowOff>
    </xdr:from>
    <xdr:to>
      <xdr:col>32</xdr:col>
      <xdr:colOff>152757</xdr:colOff>
      <xdr:row>769</xdr:row>
      <xdr:rowOff>304898</xdr:rowOff>
    </xdr:to>
    <xdr:sp macro="" textlink="">
      <xdr:nvSpPr>
        <xdr:cNvPr id="374" name="テキスト ボックス 111">
          <a:extLst>
            <a:ext uri="{FF2B5EF4-FFF2-40B4-BE49-F238E27FC236}">
              <a16:creationId xmlns:a16="http://schemas.microsoft.com/office/drawing/2014/main" id="{00000000-0008-0000-0000-000076010000}"/>
            </a:ext>
          </a:extLst>
        </xdr:cNvPr>
        <xdr:cNvSpPr txBox="1"/>
      </xdr:nvSpPr>
      <xdr:spPr>
        <a:xfrm>
          <a:off x="4391557" y="246646883"/>
          <a:ext cx="1654000" cy="215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j. </a:t>
          </a:r>
          <a:r>
            <a:rPr lang="ja-JP" altLang="en-US" sz="1100">
              <a:solidFill>
                <a:schemeClr val="dk1"/>
              </a:solidFill>
              <a:latin typeface="+mn-lt"/>
              <a:ea typeface="+mn-ea"/>
              <a:cs typeface="+mn-cs"/>
            </a:rPr>
            <a:t>職員　</a:t>
          </a:r>
          <a:r>
            <a:rPr lang="en-US" altLang="ja-JP" sz="1100">
              <a:solidFill>
                <a:schemeClr val="dk1"/>
              </a:solidFill>
              <a:latin typeface="+mn-lt"/>
              <a:ea typeface="+mn-ea"/>
              <a:cs typeface="+mn-cs"/>
            </a:rPr>
            <a:t>0.04</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38</xdr:col>
      <xdr:colOff>9111</xdr:colOff>
      <xdr:row>769</xdr:row>
      <xdr:rowOff>130273</xdr:rowOff>
    </xdr:from>
    <xdr:to>
      <xdr:col>46</xdr:col>
      <xdr:colOff>69310</xdr:colOff>
      <xdr:row>769</xdr:row>
      <xdr:rowOff>297603</xdr:rowOff>
    </xdr:to>
    <xdr:sp macro="" textlink="">
      <xdr:nvSpPr>
        <xdr:cNvPr id="375" name="大かっこ 114">
          <a:extLst>
            <a:ext uri="{FF2B5EF4-FFF2-40B4-BE49-F238E27FC236}">
              <a16:creationId xmlns:a16="http://schemas.microsoft.com/office/drawing/2014/main" id="{00000000-0008-0000-0000-000077010000}"/>
            </a:ext>
          </a:extLst>
        </xdr:cNvPr>
        <xdr:cNvSpPr/>
      </xdr:nvSpPr>
      <xdr:spPr>
        <a:xfrm>
          <a:off x="7006811" y="246688073"/>
          <a:ext cx="1533399" cy="1673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現地公館職員同行旅費</a:t>
          </a:r>
          <a:endParaRPr lang="en-US" altLang="ja-JP" sz="1000"/>
        </a:p>
      </xdr:txBody>
    </xdr:sp>
    <xdr:clientData/>
  </xdr:twoCellAnchor>
  <xdr:twoCellAnchor>
    <xdr:from>
      <xdr:col>24</xdr:col>
      <xdr:colOff>5122</xdr:colOff>
      <xdr:row>770</xdr:row>
      <xdr:rowOff>82390</xdr:rowOff>
    </xdr:from>
    <xdr:to>
      <xdr:col>37</xdr:col>
      <xdr:colOff>43735</xdr:colOff>
      <xdr:row>771</xdr:row>
      <xdr:rowOff>8174</xdr:rowOff>
    </xdr:to>
    <xdr:sp macro="" textlink="">
      <xdr:nvSpPr>
        <xdr:cNvPr id="376" name="テキスト ボックス 115">
          <a:extLst>
            <a:ext uri="{FF2B5EF4-FFF2-40B4-BE49-F238E27FC236}">
              <a16:creationId xmlns:a16="http://schemas.microsoft.com/office/drawing/2014/main" id="{00000000-0008-0000-0000-000078010000}"/>
            </a:ext>
          </a:extLst>
        </xdr:cNvPr>
        <xdr:cNvSpPr txBox="1"/>
      </xdr:nvSpPr>
      <xdr:spPr>
        <a:xfrm>
          <a:off x="4424722" y="246957690"/>
          <a:ext cx="2432564" cy="243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k. </a:t>
          </a:r>
          <a:r>
            <a:rPr lang="ja-JP" altLang="en-US" sz="1100">
              <a:solidFill>
                <a:schemeClr val="dk1"/>
              </a:solidFill>
              <a:latin typeface="+mn-lt"/>
              <a:ea typeface="+mn-ea"/>
              <a:cs typeface="+mn-cs"/>
            </a:rPr>
            <a:t>民間会社　</a:t>
          </a:r>
          <a:r>
            <a:rPr lang="en-US" altLang="ja-JP" sz="1100">
              <a:solidFill>
                <a:schemeClr val="dk1"/>
              </a:solidFill>
              <a:latin typeface="+mn-lt"/>
              <a:ea typeface="+mn-ea"/>
              <a:cs typeface="+mn-cs"/>
            </a:rPr>
            <a:t>0.11</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37</xdr:col>
      <xdr:colOff>178972</xdr:colOff>
      <xdr:row>770</xdr:row>
      <xdr:rowOff>136623</xdr:rowOff>
    </xdr:from>
    <xdr:to>
      <xdr:col>46</xdr:col>
      <xdr:colOff>59784</xdr:colOff>
      <xdr:row>771</xdr:row>
      <xdr:rowOff>3044</xdr:rowOff>
    </xdr:to>
    <xdr:sp macro="" textlink="">
      <xdr:nvSpPr>
        <xdr:cNvPr id="377" name="大かっこ 116">
          <a:extLst>
            <a:ext uri="{FF2B5EF4-FFF2-40B4-BE49-F238E27FC236}">
              <a16:creationId xmlns:a16="http://schemas.microsoft.com/office/drawing/2014/main" id="{00000000-0008-0000-0000-000079010000}"/>
            </a:ext>
          </a:extLst>
        </xdr:cNvPr>
        <xdr:cNvSpPr/>
      </xdr:nvSpPr>
      <xdr:spPr>
        <a:xfrm>
          <a:off x="6992523" y="247011923"/>
          <a:ext cx="1538161" cy="183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車両借り上げ費</a:t>
          </a:r>
          <a:endParaRPr lang="en-US" altLang="ja-JP" sz="1000"/>
        </a:p>
      </xdr:txBody>
    </xdr:sp>
    <xdr:clientData/>
  </xdr:twoCellAnchor>
  <xdr:twoCellAnchor editAs="oneCell">
    <xdr:from>
      <xdr:col>15</xdr:col>
      <xdr:colOff>171911</xdr:colOff>
      <xdr:row>768</xdr:row>
      <xdr:rowOff>86347</xdr:rowOff>
    </xdr:from>
    <xdr:to>
      <xdr:col>24</xdr:col>
      <xdr:colOff>5122</xdr:colOff>
      <xdr:row>770</xdr:row>
      <xdr:rowOff>204032</xdr:rowOff>
    </xdr:to>
    <xdr:cxnSp macro="">
      <xdr:nvCxnSpPr>
        <xdr:cNvPr id="378" name="直線矢印コネクタ 117">
          <a:extLst>
            <a:ext uri="{FF2B5EF4-FFF2-40B4-BE49-F238E27FC236}">
              <a16:creationId xmlns:a16="http://schemas.microsoft.com/office/drawing/2014/main" id="{00000000-0008-0000-0000-00007A010000}"/>
            </a:ext>
          </a:extLst>
        </xdr:cNvPr>
        <xdr:cNvCxnSpPr>
          <a:stCxn id="372" idx="3"/>
          <a:endCxn id="376" idx="1"/>
        </xdr:cNvCxnSpPr>
      </xdr:nvCxnSpPr>
      <xdr:spPr>
        <a:xfrm>
          <a:off x="2934162" y="246326647"/>
          <a:ext cx="1490560" cy="752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184149</xdr:colOff>
      <xdr:row>771</xdr:row>
      <xdr:rowOff>152411</xdr:rowOff>
    </xdr:from>
    <xdr:to>
      <xdr:col>49</xdr:col>
      <xdr:colOff>121735</xdr:colOff>
      <xdr:row>772</xdr:row>
      <xdr:rowOff>40913</xdr:rowOff>
    </xdr:to>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1289049" y="74199761"/>
          <a:ext cx="7856036" cy="199652"/>
          <a:chOff x="1231076" y="48796235"/>
          <a:chExt cx="8186662" cy="615460"/>
        </a:xfrm>
      </xdr:grpSpPr>
      <xdr:grpSp>
        <xdr:nvGrpSpPr>
          <xdr:cNvPr id="154" name="グループ化 153">
            <a:extLst>
              <a:ext uri="{FF2B5EF4-FFF2-40B4-BE49-F238E27FC236}">
                <a16:creationId xmlns:a16="http://schemas.microsoft.com/office/drawing/2014/main" id="{00000000-0008-0000-0000-00009A000000}"/>
              </a:ext>
            </a:extLst>
          </xdr:cNvPr>
          <xdr:cNvGrpSpPr/>
        </xdr:nvGrpSpPr>
        <xdr:grpSpPr>
          <a:xfrm>
            <a:off x="1231076" y="48796235"/>
            <a:ext cx="5851817" cy="615460"/>
            <a:chOff x="1249229" y="6989621"/>
            <a:chExt cx="6526262" cy="851059"/>
          </a:xfrm>
        </xdr:grpSpPr>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249229" y="6989621"/>
              <a:ext cx="1865350" cy="699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pt-BR" altLang="ja-JP" sz="1100">
                  <a:solidFill>
                    <a:schemeClr val="dk1"/>
                  </a:solidFill>
                  <a:latin typeface="+mn-lt"/>
                  <a:ea typeface="+mn-ea"/>
                  <a:cs typeface="+mn-cs"/>
                </a:rPr>
                <a:t>2.3</a:t>
              </a:r>
              <a:r>
                <a:rPr lang="ja-JP" altLang="en-US" sz="1100">
                  <a:solidFill>
                    <a:schemeClr val="dk1"/>
                  </a:solidFill>
                  <a:latin typeface="+mn-lt"/>
                  <a:ea typeface="+mn-ea"/>
                  <a:cs typeface="+mn-cs"/>
                </a:rPr>
                <a:t>百万円</a:t>
              </a:r>
              <a:endParaRPr kumimoji="1" lang="ja-JP" altLang="en-US" sz="1100"/>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764969" y="7187540"/>
              <a:ext cx="2010522" cy="653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l.</a:t>
              </a:r>
              <a:r>
                <a:rPr lang="en-US" altLang="ja-JP" sz="900" baseline="0">
                  <a:solidFill>
                    <a:schemeClr val="dk1"/>
                  </a:solidFill>
                  <a:latin typeface="+mj-ea"/>
                  <a:ea typeface="+mj-ea"/>
                  <a:cs typeface="+mn-cs"/>
                </a:rPr>
                <a:t> </a:t>
              </a:r>
              <a:r>
                <a:rPr lang="ja-JP" altLang="en-US" sz="900">
                  <a:solidFill>
                    <a:schemeClr val="dk1"/>
                  </a:solidFill>
                  <a:latin typeface="+mn-lt"/>
                  <a:ea typeface="+mn-ea"/>
                  <a:cs typeface="+mn-cs"/>
                </a:rPr>
                <a:t>ケータリング業者　</a:t>
              </a:r>
              <a:r>
                <a:rPr lang="pt-BR" altLang="ja-JP" sz="900">
                  <a:solidFill>
                    <a:schemeClr val="dk1"/>
                  </a:solidFill>
                  <a:latin typeface="+mn-lt"/>
                  <a:ea typeface="+mn-ea"/>
                  <a:cs typeface="+mn-cs"/>
                </a:rPr>
                <a:t>2.3</a:t>
              </a:r>
              <a:r>
                <a:rPr lang="ja-JP" altLang="en-US" sz="900">
                  <a:solidFill>
                    <a:schemeClr val="dk1"/>
                  </a:solidFill>
                  <a:latin typeface="+mn-lt"/>
                  <a:ea typeface="+mn-ea"/>
                  <a:cs typeface="+mn-cs"/>
                </a:rPr>
                <a:t>百万円</a:t>
              </a:r>
              <a:endParaRPr kumimoji="1" lang="ja-JP" altLang="en-US" sz="900"/>
            </a:p>
          </xdr:txBody>
        </xdr:sp>
        <xdr:cxnSp macro="">
          <xdr:nvCxnSpPr>
            <xdr:cNvPr id="162" name="直線矢印コネクタ 161">
              <a:extLst>
                <a:ext uri="{FF2B5EF4-FFF2-40B4-BE49-F238E27FC236}">
                  <a16:creationId xmlns:a16="http://schemas.microsoft.com/office/drawing/2014/main" id="{00000000-0008-0000-0000-0000A2000000}"/>
                </a:ext>
              </a:extLst>
            </xdr:cNvPr>
            <xdr:cNvCxnSpPr>
              <a:stCxn id="158" idx="3"/>
              <a:endCxn id="159" idx="1"/>
            </xdr:cNvCxnSpPr>
          </xdr:nvCxnSpPr>
          <xdr:spPr>
            <a:xfrm>
              <a:off x="3114579" y="7339176"/>
              <a:ext cx="2650390" cy="174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55" name="大かっこ 154">
            <a:extLst>
              <a:ext uri="{FF2B5EF4-FFF2-40B4-BE49-F238E27FC236}">
                <a16:creationId xmlns:a16="http://schemas.microsoft.com/office/drawing/2014/main" id="{00000000-0008-0000-0000-00009B000000}"/>
              </a:ext>
            </a:extLst>
          </xdr:cNvPr>
          <xdr:cNvSpPr/>
        </xdr:nvSpPr>
        <xdr:spPr>
          <a:xfrm>
            <a:off x="7267015" y="49065390"/>
            <a:ext cx="2150723" cy="345128"/>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外務大臣主催レセプション</a:t>
            </a:r>
          </a:p>
        </xdr:txBody>
      </xdr:sp>
    </xdr:grpSp>
    <xdr:clientData/>
  </xdr:twoCellAnchor>
  <xdr:twoCellAnchor>
    <xdr:from>
      <xdr:col>15</xdr:col>
      <xdr:colOff>48419</xdr:colOff>
      <xdr:row>775</xdr:row>
      <xdr:rowOff>5164</xdr:rowOff>
    </xdr:from>
    <xdr:to>
      <xdr:col>23</xdr:col>
      <xdr:colOff>55563</xdr:colOff>
      <xdr:row>775</xdr:row>
      <xdr:rowOff>7146</xdr:rowOff>
    </xdr:to>
    <xdr:cxnSp macro="">
      <xdr:nvCxnSpPr>
        <xdr:cNvPr id="343" name="直線矢印コネクタ 129">
          <a:extLst>
            <a:ext uri="{FF2B5EF4-FFF2-40B4-BE49-F238E27FC236}">
              <a16:creationId xmlns:a16="http://schemas.microsoft.com/office/drawing/2014/main" id="{00000000-0008-0000-0000-000057010000}"/>
            </a:ext>
          </a:extLst>
        </xdr:cNvPr>
        <xdr:cNvCxnSpPr/>
      </xdr:nvCxnSpPr>
      <xdr:spPr>
        <a:xfrm flipV="1">
          <a:off x="2810670" y="248467964"/>
          <a:ext cx="1480344" cy="19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44450</xdr:colOff>
      <xdr:row>774</xdr:row>
      <xdr:rowOff>228600</xdr:rowOff>
    </xdr:from>
    <xdr:to>
      <xdr:col>36</xdr:col>
      <xdr:colOff>107950</xdr:colOff>
      <xdr:row>775</xdr:row>
      <xdr:rowOff>165100</xdr:rowOff>
    </xdr:to>
    <xdr:sp macro="" textlink="">
      <xdr:nvSpPr>
        <xdr:cNvPr id="381" name="テキスト ボックス 50">
          <a:extLst>
            <a:ext uri="{FF2B5EF4-FFF2-40B4-BE49-F238E27FC236}">
              <a16:creationId xmlns:a16="http://schemas.microsoft.com/office/drawing/2014/main" id="{00000000-0008-0000-0000-00007D010000}"/>
            </a:ext>
          </a:extLst>
        </xdr:cNvPr>
        <xdr:cNvSpPr txBox="1"/>
      </xdr:nvSpPr>
      <xdr:spPr>
        <a:xfrm>
          <a:off x="4279901" y="248373900"/>
          <a:ext cx="2457449"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o. </a:t>
          </a:r>
          <a:r>
            <a:rPr lang="ja-JP" altLang="en-US" sz="1100">
              <a:solidFill>
                <a:schemeClr val="dk1"/>
              </a:solidFill>
              <a:latin typeface="+mn-lt"/>
              <a:ea typeface="+mn-ea"/>
              <a:cs typeface="+mn-cs"/>
            </a:rPr>
            <a:t>国立国際医療研究センター</a:t>
          </a:r>
          <a:r>
            <a:rPr lang="en-US" altLang="ja-JP" sz="1100">
              <a:solidFill>
                <a:schemeClr val="dk1"/>
              </a:solidFill>
              <a:latin typeface="+mn-lt"/>
              <a:ea typeface="+mn-ea"/>
              <a:cs typeface="+mn-cs"/>
            </a:rPr>
            <a:t>0.3</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37</xdr:col>
      <xdr:colOff>107950</xdr:colOff>
      <xdr:row>774</xdr:row>
      <xdr:rowOff>76201</xdr:rowOff>
    </xdr:from>
    <xdr:to>
      <xdr:col>49</xdr:col>
      <xdr:colOff>298450</xdr:colOff>
      <xdr:row>775</xdr:row>
      <xdr:rowOff>266701</xdr:rowOff>
    </xdr:to>
    <xdr:sp macro="" textlink="">
      <xdr:nvSpPr>
        <xdr:cNvPr id="382" name="大かっこ 381">
          <a:extLst>
            <a:ext uri="{FF2B5EF4-FFF2-40B4-BE49-F238E27FC236}">
              <a16:creationId xmlns:a16="http://schemas.microsoft.com/office/drawing/2014/main" id="{00000000-0008-0000-0000-00007E010000}"/>
            </a:ext>
          </a:extLst>
        </xdr:cNvPr>
        <xdr:cNvSpPr/>
      </xdr:nvSpPr>
      <xdr:spPr>
        <a:xfrm>
          <a:off x="6921501" y="248221501"/>
          <a:ext cx="2400300" cy="50800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医療機器・医薬品等の維持・管理に係わる業務委託費</a:t>
          </a:r>
          <a:endParaRPr lang="ja-JP" altLang="en-US"/>
        </a:p>
      </xdr:txBody>
    </xdr:sp>
    <xdr:clientData/>
  </xdr:twoCellAnchor>
  <xdr:twoCellAnchor>
    <xdr:from>
      <xdr:col>7</xdr:col>
      <xdr:colOff>-1</xdr:colOff>
      <xdr:row>774</xdr:row>
      <xdr:rowOff>247650</xdr:rowOff>
    </xdr:from>
    <xdr:to>
      <xdr:col>15</xdr:col>
      <xdr:colOff>28269</xdr:colOff>
      <xdr:row>775</xdr:row>
      <xdr:rowOff>127264</xdr:rowOff>
    </xdr:to>
    <xdr:sp macro="" textlink="">
      <xdr:nvSpPr>
        <xdr:cNvPr id="383" name="テキスト ボックス 37">
          <a:extLst>
            <a:ext uri="{FF2B5EF4-FFF2-40B4-BE49-F238E27FC236}">
              <a16:creationId xmlns:a16="http://schemas.microsoft.com/office/drawing/2014/main" id="{00000000-0008-0000-0000-00007F010000}"/>
            </a:ext>
          </a:extLst>
        </xdr:cNvPr>
        <xdr:cNvSpPr txBox="1"/>
      </xdr:nvSpPr>
      <xdr:spPr>
        <a:xfrm>
          <a:off x="1289050" y="248392950"/>
          <a:ext cx="1501470" cy="197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0.3</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6</xdr:col>
      <xdr:colOff>177801</xdr:colOff>
      <xdr:row>777</xdr:row>
      <xdr:rowOff>171450</xdr:rowOff>
    </xdr:from>
    <xdr:to>
      <xdr:col>15</xdr:col>
      <xdr:colOff>21920</xdr:colOff>
      <xdr:row>778</xdr:row>
      <xdr:rowOff>44713</xdr:rowOff>
    </xdr:to>
    <xdr:sp macro="" textlink="">
      <xdr:nvSpPr>
        <xdr:cNvPr id="206" name="テキスト ボックス 37">
          <a:extLst>
            <a:ext uri="{FF2B5EF4-FFF2-40B4-BE49-F238E27FC236}">
              <a16:creationId xmlns:a16="http://schemas.microsoft.com/office/drawing/2014/main" id="{DBA1ED98-42E6-4767-B6B0-B15CBD0C3BB6}"/>
            </a:ext>
          </a:extLst>
        </xdr:cNvPr>
        <xdr:cNvSpPr txBox="1"/>
      </xdr:nvSpPr>
      <xdr:spPr>
        <a:xfrm>
          <a:off x="1282701" y="249269250"/>
          <a:ext cx="1501470" cy="197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37</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15</xdr:col>
      <xdr:colOff>21920</xdr:colOff>
      <xdr:row>777</xdr:row>
      <xdr:rowOff>270007</xdr:rowOff>
    </xdr:from>
    <xdr:to>
      <xdr:col>20</xdr:col>
      <xdr:colOff>149757</xdr:colOff>
      <xdr:row>778</xdr:row>
      <xdr:rowOff>25400</xdr:rowOff>
    </xdr:to>
    <xdr:cxnSp macro="">
      <xdr:nvCxnSpPr>
        <xdr:cNvPr id="207" name="直線矢印コネクタ 104">
          <a:extLst>
            <a:ext uri="{FF2B5EF4-FFF2-40B4-BE49-F238E27FC236}">
              <a16:creationId xmlns:a16="http://schemas.microsoft.com/office/drawing/2014/main" id="{2CD96217-E18B-463A-BC16-AB9A878776B3}"/>
            </a:ext>
          </a:extLst>
        </xdr:cNvPr>
        <xdr:cNvCxnSpPr>
          <a:stCxn id="206" idx="3"/>
          <a:endCxn id="213" idx="1"/>
        </xdr:cNvCxnSpPr>
      </xdr:nvCxnSpPr>
      <xdr:spPr>
        <a:xfrm>
          <a:off x="2784171" y="249367807"/>
          <a:ext cx="1048586" cy="79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21920</xdr:colOff>
      <xdr:row>776</xdr:row>
      <xdr:rowOff>241392</xdr:rowOff>
    </xdr:from>
    <xdr:to>
      <xdr:col>20</xdr:col>
      <xdr:colOff>130706</xdr:colOff>
      <xdr:row>777</xdr:row>
      <xdr:rowOff>270007</xdr:rowOff>
    </xdr:to>
    <xdr:cxnSp macro="">
      <xdr:nvCxnSpPr>
        <xdr:cNvPr id="209" name="直線矢印コネクタ 104">
          <a:extLst>
            <a:ext uri="{FF2B5EF4-FFF2-40B4-BE49-F238E27FC236}">
              <a16:creationId xmlns:a16="http://schemas.microsoft.com/office/drawing/2014/main" id="{997ACA30-2D47-4D9B-A71B-985B9B23EEF8}"/>
            </a:ext>
          </a:extLst>
        </xdr:cNvPr>
        <xdr:cNvCxnSpPr>
          <a:stCxn id="206" idx="3"/>
          <a:endCxn id="215" idx="1"/>
        </xdr:cNvCxnSpPr>
      </xdr:nvCxnSpPr>
      <xdr:spPr>
        <a:xfrm flipV="1">
          <a:off x="2784171" y="249021692"/>
          <a:ext cx="1029535" cy="346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149757</xdr:colOff>
      <xdr:row>777</xdr:row>
      <xdr:rowOff>82550</xdr:rowOff>
    </xdr:from>
    <xdr:to>
      <xdr:col>30</xdr:col>
      <xdr:colOff>107951</xdr:colOff>
      <xdr:row>778</xdr:row>
      <xdr:rowOff>292100</xdr:rowOff>
    </xdr:to>
    <xdr:sp macro="" textlink="">
      <xdr:nvSpPr>
        <xdr:cNvPr id="213" name="テキスト ボックス 111">
          <a:extLst>
            <a:ext uri="{FF2B5EF4-FFF2-40B4-BE49-F238E27FC236}">
              <a16:creationId xmlns:a16="http://schemas.microsoft.com/office/drawing/2014/main" id="{629C0986-6982-4A12-8592-1BC7872175A5}"/>
            </a:ext>
          </a:extLst>
        </xdr:cNvPr>
        <xdr:cNvSpPr txBox="1"/>
      </xdr:nvSpPr>
      <xdr:spPr>
        <a:xfrm>
          <a:off x="3832757" y="249180350"/>
          <a:ext cx="1799694" cy="53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n-lt"/>
              <a:ea typeface="+mn-ea"/>
              <a:cs typeface="+mn-cs"/>
            </a:rPr>
            <a:t>q. </a:t>
          </a:r>
          <a:r>
            <a:rPr kumimoji="1" lang="ja-JP" altLang="pt-BR" sz="1100">
              <a:solidFill>
                <a:schemeClr val="dk1"/>
              </a:solidFill>
              <a:effectLst/>
              <a:latin typeface="+mn-lt"/>
              <a:ea typeface="+mn-ea"/>
              <a:cs typeface="+mn-cs"/>
            </a:rPr>
            <a:t>東京出入国在留管理局</a:t>
          </a:r>
          <a:r>
            <a:rPr lang="ja-JP" altLang="en-US" sz="1100">
              <a:solidFill>
                <a:schemeClr val="dk1"/>
              </a:solidFill>
              <a:latin typeface="+mn-lt"/>
              <a:ea typeface="+mn-ea"/>
              <a:cs typeface="+mn-cs"/>
            </a:rPr>
            <a:t>　</a:t>
          </a:r>
          <a:r>
            <a:rPr lang="pt-BR" altLang="ja-JP" sz="1100">
              <a:solidFill>
                <a:schemeClr val="dk1"/>
              </a:solidFill>
              <a:latin typeface="+mn-lt"/>
              <a:ea typeface="+mn-ea"/>
              <a:cs typeface="+mn-cs"/>
            </a:rPr>
            <a:t>1</a:t>
          </a:r>
          <a:r>
            <a:rPr lang="en-US" altLang="ja-JP" sz="1100">
              <a:solidFill>
                <a:schemeClr val="dk1"/>
              </a:solidFill>
              <a:latin typeface="+mn-lt"/>
              <a:ea typeface="+mn-ea"/>
              <a:cs typeface="+mn-cs"/>
            </a:rPr>
            <a:t>.3</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20</xdr:col>
      <xdr:colOff>130706</xdr:colOff>
      <xdr:row>776</xdr:row>
      <xdr:rowOff>127183</xdr:rowOff>
    </xdr:from>
    <xdr:to>
      <xdr:col>31</xdr:col>
      <xdr:colOff>12698</xdr:colOff>
      <xdr:row>777</xdr:row>
      <xdr:rowOff>38100</xdr:rowOff>
    </xdr:to>
    <xdr:sp macro="" textlink="">
      <xdr:nvSpPr>
        <xdr:cNvPr id="215" name="テキスト ボックス 111">
          <a:extLst>
            <a:ext uri="{FF2B5EF4-FFF2-40B4-BE49-F238E27FC236}">
              <a16:creationId xmlns:a16="http://schemas.microsoft.com/office/drawing/2014/main" id="{6BD96DB3-751E-483F-AFB1-AA1AFB044453}"/>
            </a:ext>
          </a:extLst>
        </xdr:cNvPr>
        <xdr:cNvSpPr txBox="1"/>
      </xdr:nvSpPr>
      <xdr:spPr>
        <a:xfrm>
          <a:off x="3813706" y="248907483"/>
          <a:ext cx="1907643" cy="228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p. </a:t>
          </a:r>
          <a:r>
            <a:rPr lang="ja-JP" altLang="pt-BR" sz="1100">
              <a:solidFill>
                <a:schemeClr val="dk1"/>
              </a:solidFill>
              <a:latin typeface="+mn-lt"/>
              <a:ea typeface="+mn-ea"/>
              <a:cs typeface="+mn-cs"/>
            </a:rPr>
            <a:t>民間企業１社</a:t>
          </a:r>
          <a:r>
            <a:rPr lang="ja-JP" altLang="en-US" sz="1100">
              <a:solidFill>
                <a:schemeClr val="dk1"/>
              </a:solidFill>
              <a:latin typeface="+mn-lt"/>
              <a:ea typeface="+mn-ea"/>
              <a:cs typeface="+mn-cs"/>
            </a:rPr>
            <a:t>　</a:t>
          </a:r>
          <a:r>
            <a:rPr lang="pt-BR" altLang="ja-JP" sz="1100">
              <a:solidFill>
                <a:schemeClr val="dk1"/>
              </a:solidFill>
              <a:latin typeface="+mn-lt"/>
              <a:ea typeface="+mn-ea"/>
              <a:cs typeface="+mn-cs"/>
            </a:rPr>
            <a:t>36</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30</xdr:col>
      <xdr:colOff>107951</xdr:colOff>
      <xdr:row>778</xdr:row>
      <xdr:rowOff>19049</xdr:rowOff>
    </xdr:from>
    <xdr:to>
      <xdr:col>33</xdr:col>
      <xdr:colOff>88899</xdr:colOff>
      <xdr:row>778</xdr:row>
      <xdr:rowOff>25400</xdr:rowOff>
    </xdr:to>
    <xdr:cxnSp macro="">
      <xdr:nvCxnSpPr>
        <xdr:cNvPr id="216" name="直線矢印コネクタ 129">
          <a:extLst>
            <a:ext uri="{FF2B5EF4-FFF2-40B4-BE49-F238E27FC236}">
              <a16:creationId xmlns:a16="http://schemas.microsoft.com/office/drawing/2014/main" id="{BB157ED8-F29C-4CAD-A415-26986A5B781C}"/>
            </a:ext>
          </a:extLst>
        </xdr:cNvPr>
        <xdr:cNvCxnSpPr>
          <a:stCxn id="213" idx="3"/>
        </xdr:cNvCxnSpPr>
      </xdr:nvCxnSpPr>
      <xdr:spPr>
        <a:xfrm flipV="1">
          <a:off x="5632451" y="249440700"/>
          <a:ext cx="533399" cy="6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67205</xdr:colOff>
      <xdr:row>777</xdr:row>
      <xdr:rowOff>228601</xdr:rowOff>
    </xdr:from>
    <xdr:to>
      <xdr:col>43</xdr:col>
      <xdr:colOff>63498</xdr:colOff>
      <xdr:row>778</xdr:row>
      <xdr:rowOff>228698</xdr:rowOff>
    </xdr:to>
    <xdr:sp macro="" textlink="">
      <xdr:nvSpPr>
        <xdr:cNvPr id="218" name="テキスト ボックス 111">
          <a:extLst>
            <a:ext uri="{FF2B5EF4-FFF2-40B4-BE49-F238E27FC236}">
              <a16:creationId xmlns:a16="http://schemas.microsoft.com/office/drawing/2014/main" id="{3961A403-5D61-4693-B3CB-2AF7B2EF5179}"/>
            </a:ext>
          </a:extLst>
        </xdr:cNvPr>
        <xdr:cNvSpPr txBox="1"/>
      </xdr:nvSpPr>
      <xdr:spPr>
        <a:xfrm>
          <a:off x="6144156" y="249326401"/>
          <a:ext cx="1837793" cy="323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q. </a:t>
          </a:r>
          <a:r>
            <a:rPr lang="ja-JP" altLang="pt-BR" sz="1100">
              <a:solidFill>
                <a:schemeClr val="dk1"/>
              </a:solidFill>
              <a:latin typeface="+mn-lt"/>
              <a:ea typeface="+mn-ea"/>
              <a:cs typeface="+mn-cs"/>
            </a:rPr>
            <a:t>ビル管理会社</a:t>
          </a:r>
          <a:r>
            <a:rPr lang="ja-JP" altLang="en-US" sz="1100">
              <a:solidFill>
                <a:schemeClr val="dk1"/>
              </a:solidFill>
              <a:latin typeface="+mn-lt"/>
              <a:ea typeface="+mn-ea"/>
              <a:cs typeface="+mn-cs"/>
            </a:rPr>
            <a:t>　</a:t>
          </a:r>
          <a:r>
            <a:rPr lang="pt-BR" altLang="ja-JP" sz="1100">
              <a:solidFill>
                <a:schemeClr val="dk1"/>
              </a:solidFill>
              <a:latin typeface="+mn-lt"/>
              <a:ea typeface="+mn-ea"/>
              <a:cs typeface="+mn-cs"/>
            </a:rPr>
            <a:t>1.3</a:t>
          </a:r>
          <a:r>
            <a:rPr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31</xdr:col>
      <xdr:colOff>158750</xdr:colOff>
      <xdr:row>776</xdr:row>
      <xdr:rowOff>171451</xdr:rowOff>
    </xdr:from>
    <xdr:to>
      <xdr:col>37</xdr:col>
      <xdr:colOff>26087</xdr:colOff>
      <xdr:row>777</xdr:row>
      <xdr:rowOff>8412</xdr:rowOff>
    </xdr:to>
    <xdr:sp macro="" textlink="">
      <xdr:nvSpPr>
        <xdr:cNvPr id="238" name="大かっこ 20">
          <a:extLst>
            <a:ext uri="{FF2B5EF4-FFF2-40B4-BE49-F238E27FC236}">
              <a16:creationId xmlns:a16="http://schemas.microsoft.com/office/drawing/2014/main" id="{7D655163-587C-4D62-BD7B-E7D953576174}"/>
            </a:ext>
          </a:extLst>
        </xdr:cNvPr>
        <xdr:cNvSpPr/>
      </xdr:nvSpPr>
      <xdr:spPr>
        <a:xfrm>
          <a:off x="5867401" y="248951751"/>
          <a:ext cx="972237" cy="154461"/>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pt-BR" sz="1000"/>
            <a:t>一般競争契約</a:t>
          </a:r>
          <a:endParaRPr lang="ja-JP" altLang="en-US" sz="1100"/>
        </a:p>
      </xdr:txBody>
    </xdr:sp>
    <xdr:clientData/>
  </xdr:twoCellAnchor>
  <xdr:twoCellAnchor editAs="oneCell">
    <xdr:from>
      <xdr:col>34</xdr:col>
      <xdr:colOff>62046</xdr:colOff>
      <xdr:row>763</xdr:row>
      <xdr:rowOff>2918</xdr:rowOff>
    </xdr:from>
    <xdr:to>
      <xdr:col>40</xdr:col>
      <xdr:colOff>76200</xdr:colOff>
      <xdr:row>763</xdr:row>
      <xdr:rowOff>165100</xdr:rowOff>
    </xdr:to>
    <xdr:sp macro="" textlink="">
      <xdr:nvSpPr>
        <xdr:cNvPr id="167" name="大かっこ 20">
          <a:extLst>
            <a:ext uri="{FF2B5EF4-FFF2-40B4-BE49-F238E27FC236}">
              <a16:creationId xmlns:a16="http://schemas.microsoft.com/office/drawing/2014/main" id="{00000000-0008-0000-0000-000064010000}"/>
            </a:ext>
          </a:extLst>
        </xdr:cNvPr>
        <xdr:cNvSpPr/>
      </xdr:nvSpPr>
      <xdr:spPr>
        <a:xfrm>
          <a:off x="6970846" y="244427118"/>
          <a:ext cx="1233354" cy="16218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en-US" sz="1000"/>
            <a:t>医師との連絡旅費</a:t>
          </a:r>
          <a:endParaRPr lang="ja-JP" altLang="en-US" sz="1100"/>
        </a:p>
      </xdr:txBody>
    </xdr:sp>
    <xdr:clientData/>
  </xdr:twoCellAnchor>
  <xdr:twoCellAnchor editAs="oneCell">
    <xdr:from>
      <xdr:col>10</xdr:col>
      <xdr:colOff>190500</xdr:colOff>
      <xdr:row>762</xdr:row>
      <xdr:rowOff>177800</xdr:rowOff>
    </xdr:from>
    <xdr:to>
      <xdr:col>11</xdr:col>
      <xdr:colOff>0</xdr:colOff>
      <xdr:row>763</xdr:row>
      <xdr:rowOff>88900</xdr:rowOff>
    </xdr:to>
    <xdr:cxnSp macro="">
      <xdr:nvCxnSpPr>
        <xdr:cNvPr id="169" name="直線コネクタ 257">
          <a:extLst>
            <a:ext uri="{FF2B5EF4-FFF2-40B4-BE49-F238E27FC236}">
              <a16:creationId xmlns:a16="http://schemas.microsoft.com/office/drawing/2014/main" id="{00000000-0008-0000-0000-000044010000}"/>
            </a:ext>
          </a:extLst>
        </xdr:cNvPr>
        <xdr:cNvCxnSpPr/>
      </xdr:nvCxnSpPr>
      <xdr:spPr>
        <a:xfrm flipH="1">
          <a:off x="2222500" y="69265800"/>
          <a:ext cx="12700" cy="241300"/>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94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555</v>
      </c>
      <c r="AP2" s="220"/>
      <c r="AQ2" s="220"/>
      <c r="AR2" s="78" t="str">
        <f>IF(OR(AO2="　", AO2=""), "", "-")</f>
        <v/>
      </c>
      <c r="AS2" s="221">
        <v>132</v>
      </c>
      <c r="AT2" s="221"/>
      <c r="AU2" s="221"/>
      <c r="AV2" s="51" t="str">
        <f>IF(AW2="", "", "-")</f>
        <v/>
      </c>
      <c r="AW2" s="404"/>
      <c r="AX2" s="404"/>
    </row>
    <row r="3" spans="1:50" ht="21" customHeight="1" thickBot="1">
      <c r="A3" s="527" t="s">
        <v>423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556</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557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474</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559</v>
      </c>
      <c r="AF5" s="724"/>
      <c r="AG5" s="724"/>
      <c r="AH5" s="724"/>
      <c r="AI5" s="724"/>
      <c r="AJ5" s="724"/>
      <c r="AK5" s="724"/>
      <c r="AL5" s="724"/>
      <c r="AM5" s="724"/>
      <c r="AN5" s="724"/>
      <c r="AO5" s="724"/>
      <c r="AP5" s="725"/>
      <c r="AQ5" s="726" t="s">
        <v>888</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561</v>
      </c>
      <c r="H7" s="837"/>
      <c r="I7" s="837"/>
      <c r="J7" s="837"/>
      <c r="K7" s="837"/>
      <c r="L7" s="837"/>
      <c r="M7" s="837"/>
      <c r="N7" s="837"/>
      <c r="O7" s="837"/>
      <c r="P7" s="837"/>
      <c r="Q7" s="837"/>
      <c r="R7" s="837"/>
      <c r="S7" s="837"/>
      <c r="T7" s="837"/>
      <c r="U7" s="837"/>
      <c r="V7" s="837"/>
      <c r="W7" s="837"/>
      <c r="X7" s="838"/>
      <c r="Y7" s="402" t="s">
        <v>387</v>
      </c>
      <c r="Z7" s="303"/>
      <c r="AA7" s="303"/>
      <c r="AB7" s="303"/>
      <c r="AC7" s="303"/>
      <c r="AD7" s="403"/>
      <c r="AE7" s="390" t="s">
        <v>562</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3" t="s">
        <v>257</v>
      </c>
      <c r="B8" s="834"/>
      <c r="C8" s="834"/>
      <c r="D8" s="834"/>
      <c r="E8" s="834"/>
      <c r="F8" s="835"/>
      <c r="G8" s="228" t="str">
        <f>入力規則等!A27</f>
        <v>-</v>
      </c>
      <c r="H8" s="229"/>
      <c r="I8" s="229"/>
      <c r="J8" s="229"/>
      <c r="K8" s="229"/>
      <c r="L8" s="229"/>
      <c r="M8" s="229"/>
      <c r="N8" s="229"/>
      <c r="O8" s="229"/>
      <c r="P8" s="229"/>
      <c r="Q8" s="229"/>
      <c r="R8" s="229"/>
      <c r="S8" s="229"/>
      <c r="T8" s="229"/>
      <c r="U8" s="229"/>
      <c r="V8" s="229"/>
      <c r="W8" s="229"/>
      <c r="X8" s="230"/>
      <c r="Y8" s="573" t="s">
        <v>258</v>
      </c>
      <c r="Z8" s="574"/>
      <c r="AA8" s="574"/>
      <c r="AB8" s="574"/>
      <c r="AC8" s="574"/>
      <c r="AD8" s="575"/>
      <c r="AE8" s="74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5"/>
    </row>
    <row r="9" spans="1:50" ht="58.5" customHeight="1">
      <c r="A9" s="152" t="s">
        <v>23</v>
      </c>
      <c r="B9" s="153"/>
      <c r="C9" s="153"/>
      <c r="D9" s="153"/>
      <c r="E9" s="153"/>
      <c r="F9" s="153"/>
      <c r="G9" s="576" t="s">
        <v>668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889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6" t="s">
        <v>24</v>
      </c>
      <c r="B12" s="147"/>
      <c r="C12" s="147"/>
      <c r="D12" s="147"/>
      <c r="E12" s="147"/>
      <c r="F12" s="148"/>
      <c r="G12" s="685"/>
      <c r="H12" s="686"/>
      <c r="I12" s="686"/>
      <c r="J12" s="686"/>
      <c r="K12" s="686"/>
      <c r="L12" s="686"/>
      <c r="M12" s="686"/>
      <c r="N12" s="686"/>
      <c r="O12" s="686"/>
      <c r="P12" s="310" t="s">
        <v>390</v>
      </c>
      <c r="Q12" s="305"/>
      <c r="R12" s="305"/>
      <c r="S12" s="305"/>
      <c r="T12" s="305"/>
      <c r="U12" s="305"/>
      <c r="V12" s="306"/>
      <c r="W12" s="310" t="s">
        <v>410</v>
      </c>
      <c r="X12" s="305"/>
      <c r="Y12" s="305"/>
      <c r="Z12" s="305"/>
      <c r="AA12" s="305"/>
      <c r="AB12" s="305"/>
      <c r="AC12" s="306"/>
      <c r="AD12" s="310" t="s">
        <v>417</v>
      </c>
      <c r="AE12" s="305"/>
      <c r="AF12" s="305"/>
      <c r="AG12" s="305"/>
      <c r="AH12" s="305"/>
      <c r="AI12" s="305"/>
      <c r="AJ12" s="306"/>
      <c r="AK12" s="310" t="s">
        <v>424</v>
      </c>
      <c r="AL12" s="305"/>
      <c r="AM12" s="305"/>
      <c r="AN12" s="305"/>
      <c r="AO12" s="305"/>
      <c r="AP12" s="305"/>
      <c r="AQ12" s="306"/>
      <c r="AR12" s="310" t="s">
        <v>425</v>
      </c>
      <c r="AS12" s="305"/>
      <c r="AT12" s="305"/>
      <c r="AU12" s="305"/>
      <c r="AV12" s="305"/>
      <c r="AW12" s="305"/>
      <c r="AX12" s="748"/>
    </row>
    <row r="13" spans="1:50" ht="21" customHeight="1">
      <c r="A13" s="149"/>
      <c r="B13" s="150"/>
      <c r="C13" s="150"/>
      <c r="D13" s="150"/>
      <c r="E13" s="150"/>
      <c r="F13" s="151"/>
      <c r="G13" s="749" t="s">
        <v>6</v>
      </c>
      <c r="H13" s="750"/>
      <c r="I13" s="642" t="s">
        <v>7</v>
      </c>
      <c r="J13" s="643"/>
      <c r="K13" s="643"/>
      <c r="L13" s="643"/>
      <c r="M13" s="643"/>
      <c r="N13" s="643"/>
      <c r="O13" s="644"/>
      <c r="P13" s="119">
        <v>272</v>
      </c>
      <c r="Q13" s="120"/>
      <c r="R13" s="120"/>
      <c r="S13" s="120"/>
      <c r="T13" s="120"/>
      <c r="U13" s="120"/>
      <c r="V13" s="121"/>
      <c r="W13" s="119">
        <v>270</v>
      </c>
      <c r="X13" s="120"/>
      <c r="Y13" s="120"/>
      <c r="Z13" s="120"/>
      <c r="AA13" s="120"/>
      <c r="AB13" s="120"/>
      <c r="AC13" s="121"/>
      <c r="AD13" s="119">
        <v>266</v>
      </c>
      <c r="AE13" s="120"/>
      <c r="AF13" s="120"/>
      <c r="AG13" s="120"/>
      <c r="AH13" s="120"/>
      <c r="AI13" s="120"/>
      <c r="AJ13" s="121"/>
      <c r="AK13" s="119">
        <v>366</v>
      </c>
      <c r="AL13" s="120"/>
      <c r="AM13" s="120"/>
      <c r="AN13" s="120"/>
      <c r="AO13" s="120"/>
      <c r="AP13" s="120"/>
      <c r="AQ13" s="121"/>
      <c r="AR13" s="116"/>
      <c r="AS13" s="117"/>
      <c r="AT13" s="117"/>
      <c r="AU13" s="117"/>
      <c r="AV13" s="117"/>
      <c r="AW13" s="117"/>
      <c r="AX13" s="401"/>
    </row>
    <row r="14" spans="1:50" ht="21" customHeight="1">
      <c r="A14" s="149"/>
      <c r="B14" s="150"/>
      <c r="C14" s="150"/>
      <c r="D14" s="150"/>
      <c r="E14" s="150"/>
      <c r="F14" s="151"/>
      <c r="G14" s="751"/>
      <c r="H14" s="752"/>
      <c r="I14" s="579" t="s">
        <v>8</v>
      </c>
      <c r="J14" s="633"/>
      <c r="K14" s="633"/>
      <c r="L14" s="633"/>
      <c r="M14" s="633"/>
      <c r="N14" s="633"/>
      <c r="O14" s="634"/>
      <c r="P14" s="119"/>
      <c r="Q14" s="120"/>
      <c r="R14" s="120"/>
      <c r="S14" s="120"/>
      <c r="T14" s="120"/>
      <c r="U14" s="120"/>
      <c r="V14" s="121"/>
      <c r="W14" s="119"/>
      <c r="X14" s="120"/>
      <c r="Y14" s="120"/>
      <c r="Z14" s="120"/>
      <c r="AA14" s="120"/>
      <c r="AB14" s="120"/>
      <c r="AC14" s="121"/>
      <c r="AD14" s="119"/>
      <c r="AE14" s="120"/>
      <c r="AF14" s="120"/>
      <c r="AG14" s="120"/>
      <c r="AH14" s="120"/>
      <c r="AI14" s="120"/>
      <c r="AJ14" s="121"/>
      <c r="AK14" s="119">
        <v>138</v>
      </c>
      <c r="AL14" s="120"/>
      <c r="AM14" s="120"/>
      <c r="AN14" s="120"/>
      <c r="AO14" s="120"/>
      <c r="AP14" s="120"/>
      <c r="AQ14" s="121"/>
      <c r="AR14" s="669"/>
      <c r="AS14" s="669"/>
      <c r="AT14" s="669"/>
      <c r="AU14" s="669"/>
      <c r="AV14" s="669"/>
      <c r="AW14" s="669"/>
      <c r="AX14" s="670"/>
    </row>
    <row r="15" spans="1:50" ht="21" customHeight="1">
      <c r="A15" s="149"/>
      <c r="B15" s="150"/>
      <c r="C15" s="150"/>
      <c r="D15" s="150"/>
      <c r="E15" s="150"/>
      <c r="F15" s="151"/>
      <c r="G15" s="751"/>
      <c r="H15" s="752"/>
      <c r="I15" s="579" t="s">
        <v>51</v>
      </c>
      <c r="J15" s="580"/>
      <c r="K15" s="580"/>
      <c r="L15" s="580"/>
      <c r="M15" s="580"/>
      <c r="N15" s="580"/>
      <c r="O15" s="581"/>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632"/>
    </row>
    <row r="16" spans="1:50" ht="21" customHeight="1">
      <c r="A16" s="149"/>
      <c r="B16" s="150"/>
      <c r="C16" s="150"/>
      <c r="D16" s="150"/>
      <c r="E16" s="150"/>
      <c r="F16" s="151"/>
      <c r="G16" s="751"/>
      <c r="H16" s="752"/>
      <c r="I16" s="579" t="s">
        <v>52</v>
      </c>
      <c r="J16" s="580"/>
      <c r="K16" s="580"/>
      <c r="L16" s="580"/>
      <c r="M16" s="580"/>
      <c r="N16" s="580"/>
      <c r="O16" s="581"/>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682"/>
      <c r="AS16" s="683"/>
      <c r="AT16" s="683"/>
      <c r="AU16" s="683"/>
      <c r="AV16" s="683"/>
      <c r="AW16" s="683"/>
      <c r="AX16" s="684"/>
    </row>
    <row r="17" spans="1:50" ht="24.75" customHeight="1">
      <c r="A17" s="149"/>
      <c r="B17" s="150"/>
      <c r="C17" s="150"/>
      <c r="D17" s="150"/>
      <c r="E17" s="150"/>
      <c r="F17" s="151"/>
      <c r="G17" s="751"/>
      <c r="H17" s="752"/>
      <c r="I17" s="579" t="s">
        <v>50</v>
      </c>
      <c r="J17" s="633"/>
      <c r="K17" s="633"/>
      <c r="L17" s="633"/>
      <c r="M17" s="633"/>
      <c r="N17" s="633"/>
      <c r="O17" s="634"/>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399"/>
      <c r="AS17" s="399"/>
      <c r="AT17" s="399"/>
      <c r="AU17" s="399"/>
      <c r="AV17" s="399"/>
      <c r="AW17" s="399"/>
      <c r="AX17" s="400"/>
    </row>
    <row r="18" spans="1:50" ht="24.75" customHeight="1">
      <c r="A18" s="149"/>
      <c r="B18" s="150"/>
      <c r="C18" s="150"/>
      <c r="D18" s="150"/>
      <c r="E18" s="150"/>
      <c r="F18" s="151"/>
      <c r="G18" s="753"/>
      <c r="H18" s="754"/>
      <c r="I18" s="741" t="s">
        <v>20</v>
      </c>
      <c r="J18" s="742"/>
      <c r="K18" s="742"/>
      <c r="L18" s="742"/>
      <c r="M18" s="742"/>
      <c r="N18" s="742"/>
      <c r="O18" s="743"/>
      <c r="P18" s="125">
        <f>SUM(P13:V17)</f>
        <v>272</v>
      </c>
      <c r="Q18" s="126"/>
      <c r="R18" s="126"/>
      <c r="S18" s="126"/>
      <c r="T18" s="126"/>
      <c r="U18" s="126"/>
      <c r="V18" s="127"/>
      <c r="W18" s="125">
        <f>SUM(W13:AC17)</f>
        <v>270</v>
      </c>
      <c r="X18" s="126"/>
      <c r="Y18" s="126"/>
      <c r="Z18" s="126"/>
      <c r="AA18" s="126"/>
      <c r="AB18" s="126"/>
      <c r="AC18" s="127"/>
      <c r="AD18" s="125">
        <f>SUM(AD13:AJ17)</f>
        <v>266</v>
      </c>
      <c r="AE18" s="126"/>
      <c r="AF18" s="126"/>
      <c r="AG18" s="126"/>
      <c r="AH18" s="126"/>
      <c r="AI18" s="126"/>
      <c r="AJ18" s="127"/>
      <c r="AK18" s="125">
        <f>SUM(AK13:AQ17)</f>
        <v>504</v>
      </c>
      <c r="AL18" s="126"/>
      <c r="AM18" s="126"/>
      <c r="AN18" s="126"/>
      <c r="AO18" s="126"/>
      <c r="AP18" s="126"/>
      <c r="AQ18" s="127"/>
      <c r="AR18" s="125">
        <f>SUM(AR13:AX17)</f>
        <v>0</v>
      </c>
      <c r="AS18" s="126"/>
      <c r="AT18" s="126"/>
      <c r="AU18" s="126"/>
      <c r="AV18" s="126"/>
      <c r="AW18" s="126"/>
      <c r="AX18" s="541"/>
    </row>
    <row r="19" spans="1:50" ht="24.75" customHeight="1">
      <c r="A19" s="149"/>
      <c r="B19" s="150"/>
      <c r="C19" s="150"/>
      <c r="D19" s="150"/>
      <c r="E19" s="150"/>
      <c r="F19" s="151"/>
      <c r="G19" s="539" t="s">
        <v>9</v>
      </c>
      <c r="H19" s="540"/>
      <c r="I19" s="540"/>
      <c r="J19" s="540"/>
      <c r="K19" s="540"/>
      <c r="L19" s="540"/>
      <c r="M19" s="540"/>
      <c r="N19" s="540"/>
      <c r="O19" s="540"/>
      <c r="P19" s="119">
        <v>253</v>
      </c>
      <c r="Q19" s="120"/>
      <c r="R19" s="120"/>
      <c r="S19" s="120"/>
      <c r="T19" s="120"/>
      <c r="U19" s="120"/>
      <c r="V19" s="121"/>
      <c r="W19" s="119">
        <v>265</v>
      </c>
      <c r="X19" s="120"/>
      <c r="Y19" s="120"/>
      <c r="Z19" s="120"/>
      <c r="AA19" s="120"/>
      <c r="AB19" s="120"/>
      <c r="AC19" s="121"/>
      <c r="AD19" s="119">
        <v>276</v>
      </c>
      <c r="AE19" s="120"/>
      <c r="AF19" s="120"/>
      <c r="AG19" s="120"/>
      <c r="AH19" s="120"/>
      <c r="AI19" s="120"/>
      <c r="AJ19" s="121"/>
      <c r="AK19" s="490"/>
      <c r="AL19" s="490"/>
      <c r="AM19" s="490"/>
      <c r="AN19" s="490"/>
      <c r="AO19" s="490"/>
      <c r="AP19" s="490"/>
      <c r="AQ19" s="490"/>
      <c r="AR19" s="490"/>
      <c r="AS19" s="490"/>
      <c r="AT19" s="490"/>
      <c r="AU19" s="490"/>
      <c r="AV19" s="490"/>
      <c r="AW19" s="490"/>
      <c r="AX19" s="542"/>
    </row>
    <row r="20" spans="1:50" ht="24.75" customHeight="1">
      <c r="A20" s="149"/>
      <c r="B20" s="150"/>
      <c r="C20" s="150"/>
      <c r="D20" s="150"/>
      <c r="E20" s="150"/>
      <c r="F20" s="151"/>
      <c r="G20" s="539" t="s">
        <v>10</v>
      </c>
      <c r="H20" s="540"/>
      <c r="I20" s="540"/>
      <c r="J20" s="540"/>
      <c r="K20" s="540"/>
      <c r="L20" s="540"/>
      <c r="M20" s="540"/>
      <c r="N20" s="540"/>
      <c r="O20" s="540"/>
      <c r="P20" s="543">
        <f>IF(P18=0, "-", SUM(P19)/P18)</f>
        <v>0.93014705882352944</v>
      </c>
      <c r="Q20" s="543"/>
      <c r="R20" s="543"/>
      <c r="S20" s="543"/>
      <c r="T20" s="543"/>
      <c r="U20" s="543"/>
      <c r="V20" s="543"/>
      <c r="W20" s="543">
        <f t="shared" ref="W20" si="0">IF(W18=0, "-", SUM(W19)/W18)</f>
        <v>0.98148148148148151</v>
      </c>
      <c r="X20" s="543"/>
      <c r="Y20" s="543"/>
      <c r="Z20" s="543"/>
      <c r="AA20" s="543"/>
      <c r="AB20" s="543"/>
      <c r="AC20" s="543"/>
      <c r="AD20" s="543">
        <f t="shared" ref="AD20" si="1">IF(AD18=0, "-", SUM(AD19)/AD18)</f>
        <v>1.0375939849624061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2"/>
      <c r="B21" s="153"/>
      <c r="C21" s="153"/>
      <c r="D21" s="153"/>
      <c r="E21" s="153"/>
      <c r="F21" s="154"/>
      <c r="G21" s="934" t="s">
        <v>353</v>
      </c>
      <c r="H21" s="935"/>
      <c r="I21" s="935"/>
      <c r="J21" s="935"/>
      <c r="K21" s="935"/>
      <c r="L21" s="935"/>
      <c r="M21" s="935"/>
      <c r="N21" s="935"/>
      <c r="O21" s="935"/>
      <c r="P21" s="543">
        <f>IF(P19=0, "-", SUM(P19)/SUM(P13,P14))</f>
        <v>0.93014705882352944</v>
      </c>
      <c r="Q21" s="543"/>
      <c r="R21" s="543"/>
      <c r="S21" s="543"/>
      <c r="T21" s="543"/>
      <c r="U21" s="543"/>
      <c r="V21" s="543"/>
      <c r="W21" s="543">
        <f t="shared" ref="W21" si="2">IF(W19=0, "-", SUM(W19)/SUM(W13,W14))</f>
        <v>0.98148148148148151</v>
      </c>
      <c r="X21" s="543"/>
      <c r="Y21" s="543"/>
      <c r="Z21" s="543"/>
      <c r="AA21" s="543"/>
      <c r="AB21" s="543"/>
      <c r="AC21" s="543"/>
      <c r="AD21" s="543">
        <f t="shared" ref="AD21" si="3">IF(AD19=0, "-", SUM(AD19)/SUM(AD13,AD14))</f>
        <v>1.0375939849624061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9" t="s">
        <v>426</v>
      </c>
      <c r="B22" s="200"/>
      <c r="C22" s="200"/>
      <c r="D22" s="200"/>
      <c r="E22" s="200"/>
      <c r="F22" s="201"/>
      <c r="G22" s="190" t="s">
        <v>332</v>
      </c>
      <c r="H22" s="191"/>
      <c r="I22" s="191"/>
      <c r="J22" s="191"/>
      <c r="K22" s="191"/>
      <c r="L22" s="191"/>
      <c r="M22" s="191"/>
      <c r="N22" s="191"/>
      <c r="O22" s="192"/>
      <c r="P22" s="208" t="s">
        <v>427</v>
      </c>
      <c r="Q22" s="191"/>
      <c r="R22" s="191"/>
      <c r="S22" s="191"/>
      <c r="T22" s="191"/>
      <c r="U22" s="191"/>
      <c r="V22" s="192"/>
      <c r="W22" s="208" t="s">
        <v>428</v>
      </c>
      <c r="X22" s="191"/>
      <c r="Y22" s="191"/>
      <c r="Z22" s="191"/>
      <c r="AA22" s="191"/>
      <c r="AB22" s="191"/>
      <c r="AC22" s="192"/>
      <c r="AD22" s="208" t="s">
        <v>331</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563</v>
      </c>
      <c r="H23" s="194"/>
      <c r="I23" s="194"/>
      <c r="J23" s="194"/>
      <c r="K23" s="194"/>
      <c r="L23" s="194"/>
      <c r="M23" s="194"/>
      <c r="N23" s="194"/>
      <c r="O23" s="195"/>
      <c r="P23" s="116">
        <v>88</v>
      </c>
      <c r="Q23" s="117"/>
      <c r="R23" s="117"/>
      <c r="S23" s="117"/>
      <c r="T23" s="117"/>
      <c r="U23" s="117"/>
      <c r="V23" s="118"/>
      <c r="W23" s="116">
        <v>0</v>
      </c>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6" t="s">
        <v>564</v>
      </c>
      <c r="H24" s="197"/>
      <c r="I24" s="197"/>
      <c r="J24" s="197"/>
      <c r="K24" s="197"/>
      <c r="L24" s="197"/>
      <c r="M24" s="197"/>
      <c r="N24" s="197"/>
      <c r="O24" s="198"/>
      <c r="P24" s="119">
        <v>88</v>
      </c>
      <c r="Q24" s="120"/>
      <c r="R24" s="120"/>
      <c r="S24" s="120"/>
      <c r="T24" s="120"/>
      <c r="U24" s="120"/>
      <c r="V24" s="121"/>
      <c r="W24" s="119">
        <v>0</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40.15" customHeight="1">
      <c r="A25" s="202"/>
      <c r="B25" s="203"/>
      <c r="C25" s="203"/>
      <c r="D25" s="203"/>
      <c r="E25" s="203"/>
      <c r="F25" s="204"/>
      <c r="G25" s="196" t="s">
        <v>565</v>
      </c>
      <c r="H25" s="197"/>
      <c r="I25" s="197"/>
      <c r="J25" s="197"/>
      <c r="K25" s="197"/>
      <c r="L25" s="197"/>
      <c r="M25" s="197"/>
      <c r="N25" s="197"/>
      <c r="O25" s="198"/>
      <c r="P25" s="119">
        <v>57</v>
      </c>
      <c r="Q25" s="120"/>
      <c r="R25" s="120"/>
      <c r="S25" s="120"/>
      <c r="T25" s="120"/>
      <c r="U25" s="120"/>
      <c r="V25" s="121"/>
      <c r="W25" s="119">
        <v>0</v>
      </c>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6" t="s">
        <v>857</v>
      </c>
      <c r="H26" s="197"/>
      <c r="I26" s="197"/>
      <c r="J26" s="197"/>
      <c r="K26" s="197"/>
      <c r="L26" s="197"/>
      <c r="M26" s="197"/>
      <c r="N26" s="197"/>
      <c r="O26" s="198"/>
      <c r="P26" s="119">
        <v>37</v>
      </c>
      <c r="Q26" s="120"/>
      <c r="R26" s="120"/>
      <c r="S26" s="120"/>
      <c r="T26" s="120"/>
      <c r="U26" s="120"/>
      <c r="V26" s="121"/>
      <c r="W26" s="119">
        <v>0</v>
      </c>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6" t="s">
        <v>566</v>
      </c>
      <c r="H27" s="197"/>
      <c r="I27" s="197"/>
      <c r="J27" s="197"/>
      <c r="K27" s="197"/>
      <c r="L27" s="197"/>
      <c r="M27" s="197"/>
      <c r="N27" s="197"/>
      <c r="O27" s="198"/>
      <c r="P27" s="119">
        <v>33</v>
      </c>
      <c r="Q27" s="120"/>
      <c r="R27" s="120"/>
      <c r="S27" s="120"/>
      <c r="T27" s="120"/>
      <c r="U27" s="120"/>
      <c r="V27" s="121"/>
      <c r="W27" s="119">
        <v>0</v>
      </c>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2" t="s">
        <v>336</v>
      </c>
      <c r="H28" s="233"/>
      <c r="I28" s="233"/>
      <c r="J28" s="233"/>
      <c r="K28" s="233"/>
      <c r="L28" s="233"/>
      <c r="M28" s="233"/>
      <c r="N28" s="233"/>
      <c r="O28" s="234"/>
      <c r="P28" s="125">
        <f>P29-SUM(P23:P27)</f>
        <v>63</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333</v>
      </c>
      <c r="H29" s="236"/>
      <c r="I29" s="236"/>
      <c r="J29" s="236"/>
      <c r="K29" s="236"/>
      <c r="L29" s="236"/>
      <c r="M29" s="236"/>
      <c r="N29" s="236"/>
      <c r="O29" s="237"/>
      <c r="P29" s="119">
        <v>366</v>
      </c>
      <c r="Q29" s="120"/>
      <c r="R29" s="120"/>
      <c r="S29" s="120"/>
      <c r="T29" s="120"/>
      <c r="U29" s="120"/>
      <c r="V29" s="121"/>
      <c r="W29" s="225">
        <v>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3" t="s">
        <v>348</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390</v>
      </c>
      <c r="AF30" s="394"/>
      <c r="AG30" s="394"/>
      <c r="AH30" s="395"/>
      <c r="AI30" s="393" t="s">
        <v>412</v>
      </c>
      <c r="AJ30" s="394"/>
      <c r="AK30" s="394"/>
      <c r="AL30" s="395"/>
      <c r="AM30" s="396" t="s">
        <v>417</v>
      </c>
      <c r="AN30" s="396"/>
      <c r="AO30" s="396"/>
      <c r="AP30" s="393"/>
      <c r="AQ30" s="645" t="s">
        <v>233</v>
      </c>
      <c r="AR30" s="646"/>
      <c r="AS30" s="646"/>
      <c r="AT30" s="647"/>
      <c r="AU30" s="397" t="s">
        <v>134</v>
      </c>
      <c r="AV30" s="397"/>
      <c r="AW30" s="397"/>
      <c r="AX30" s="398"/>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8">
        <v>2</v>
      </c>
      <c r="AR31" s="143"/>
      <c r="AS31" s="144" t="s">
        <v>234</v>
      </c>
      <c r="AT31" s="179"/>
      <c r="AU31" s="278"/>
      <c r="AV31" s="278"/>
      <c r="AW31" s="386" t="s">
        <v>181</v>
      </c>
      <c r="AX31" s="387"/>
    </row>
    <row r="32" spans="1:50" ht="23.25" customHeight="1">
      <c r="A32" s="519"/>
      <c r="B32" s="517"/>
      <c r="C32" s="517"/>
      <c r="D32" s="517"/>
      <c r="E32" s="517"/>
      <c r="F32" s="518"/>
      <c r="G32" s="544" t="s">
        <v>569</v>
      </c>
      <c r="H32" s="545"/>
      <c r="I32" s="545"/>
      <c r="J32" s="545"/>
      <c r="K32" s="545"/>
      <c r="L32" s="545"/>
      <c r="M32" s="545"/>
      <c r="N32" s="545"/>
      <c r="O32" s="546"/>
      <c r="P32" s="168" t="s">
        <v>567</v>
      </c>
      <c r="Q32" s="168"/>
      <c r="R32" s="168"/>
      <c r="S32" s="168"/>
      <c r="T32" s="168"/>
      <c r="U32" s="168"/>
      <c r="V32" s="168"/>
      <c r="W32" s="168"/>
      <c r="X32" s="239"/>
      <c r="Y32" s="345" t="s">
        <v>12</v>
      </c>
      <c r="Z32" s="553"/>
      <c r="AA32" s="554"/>
      <c r="AB32" s="555" t="s">
        <v>568</v>
      </c>
      <c r="AC32" s="555"/>
      <c r="AD32" s="555"/>
      <c r="AE32" s="371">
        <v>88138</v>
      </c>
      <c r="AF32" s="372"/>
      <c r="AG32" s="372"/>
      <c r="AH32" s="372"/>
      <c r="AI32" s="371">
        <v>112143</v>
      </c>
      <c r="AJ32" s="372"/>
      <c r="AK32" s="372"/>
      <c r="AL32" s="372"/>
      <c r="AM32" s="371">
        <v>143769</v>
      </c>
      <c r="AN32" s="372"/>
      <c r="AO32" s="372"/>
      <c r="AP32" s="372"/>
      <c r="AQ32" s="122" t="s">
        <v>891</v>
      </c>
      <c r="AR32" s="123"/>
      <c r="AS32" s="123"/>
      <c r="AT32" s="124"/>
      <c r="AU32" s="372" t="s">
        <v>891</v>
      </c>
      <c r="AV32" s="372"/>
      <c r="AW32" s="372"/>
      <c r="AX32" s="374"/>
    </row>
    <row r="33" spans="1:50" ht="23.25" customHeight="1">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568</v>
      </c>
      <c r="AC33" s="526"/>
      <c r="AD33" s="526"/>
      <c r="AE33" s="371">
        <v>66000</v>
      </c>
      <c r="AF33" s="372"/>
      <c r="AG33" s="372"/>
      <c r="AH33" s="372"/>
      <c r="AI33" s="371">
        <v>70000</v>
      </c>
      <c r="AJ33" s="372"/>
      <c r="AK33" s="372"/>
      <c r="AL33" s="372"/>
      <c r="AM33" s="371">
        <v>70000</v>
      </c>
      <c r="AN33" s="372"/>
      <c r="AO33" s="372"/>
      <c r="AP33" s="372"/>
      <c r="AQ33" s="122">
        <v>80000</v>
      </c>
      <c r="AR33" s="123"/>
      <c r="AS33" s="123"/>
      <c r="AT33" s="124"/>
      <c r="AU33" s="372" t="s">
        <v>891</v>
      </c>
      <c r="AV33" s="372"/>
      <c r="AW33" s="372"/>
      <c r="AX33" s="374"/>
    </row>
    <row r="34" spans="1:50" ht="23.25" customHeight="1">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10" t="s">
        <v>13</v>
      </c>
      <c r="Z34" s="305"/>
      <c r="AA34" s="306"/>
      <c r="AB34" s="501" t="s">
        <v>182</v>
      </c>
      <c r="AC34" s="501"/>
      <c r="AD34" s="501"/>
      <c r="AE34" s="371">
        <v>134</v>
      </c>
      <c r="AF34" s="372"/>
      <c r="AG34" s="372"/>
      <c r="AH34" s="372"/>
      <c r="AI34" s="371">
        <v>160</v>
      </c>
      <c r="AJ34" s="372"/>
      <c r="AK34" s="372"/>
      <c r="AL34" s="372"/>
      <c r="AM34" s="371">
        <v>192</v>
      </c>
      <c r="AN34" s="372"/>
      <c r="AO34" s="372"/>
      <c r="AP34" s="372"/>
      <c r="AQ34" s="122" t="s">
        <v>891</v>
      </c>
      <c r="AR34" s="123"/>
      <c r="AS34" s="123"/>
      <c r="AT34" s="124"/>
      <c r="AU34" s="372" t="s">
        <v>891</v>
      </c>
      <c r="AV34" s="372"/>
      <c r="AW34" s="372"/>
      <c r="AX34" s="374"/>
    </row>
    <row r="35" spans="1:50" ht="23.25" customHeight="1">
      <c r="A35" s="904" t="s">
        <v>378</v>
      </c>
      <c r="B35" s="905"/>
      <c r="C35" s="905"/>
      <c r="D35" s="905"/>
      <c r="E35" s="905"/>
      <c r="F35" s="906"/>
      <c r="G35" s="910" t="s">
        <v>890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c r="A37" s="648" t="s">
        <v>348</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390</v>
      </c>
      <c r="AF37" s="376"/>
      <c r="AG37" s="376"/>
      <c r="AH37" s="377"/>
      <c r="AI37" s="375" t="s">
        <v>388</v>
      </c>
      <c r="AJ37" s="376"/>
      <c r="AK37" s="376"/>
      <c r="AL37" s="377"/>
      <c r="AM37" s="382" t="s">
        <v>417</v>
      </c>
      <c r="AN37" s="382"/>
      <c r="AO37" s="382"/>
      <c r="AP37" s="382"/>
      <c r="AQ37" s="274" t="s">
        <v>233</v>
      </c>
      <c r="AR37" s="275"/>
      <c r="AS37" s="275"/>
      <c r="AT37" s="276"/>
      <c r="AU37" s="388" t="s">
        <v>134</v>
      </c>
      <c r="AV37" s="388"/>
      <c r="AW37" s="388"/>
      <c r="AX37" s="389"/>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8">
        <v>2</v>
      </c>
      <c r="AR38" s="143"/>
      <c r="AS38" s="144" t="s">
        <v>234</v>
      </c>
      <c r="AT38" s="179"/>
      <c r="AU38" s="278"/>
      <c r="AV38" s="278"/>
      <c r="AW38" s="386" t="s">
        <v>181</v>
      </c>
      <c r="AX38" s="387"/>
    </row>
    <row r="39" spans="1:50" ht="23.25" customHeight="1">
      <c r="A39" s="519"/>
      <c r="B39" s="517"/>
      <c r="C39" s="517"/>
      <c r="D39" s="517"/>
      <c r="E39" s="517"/>
      <c r="F39" s="518"/>
      <c r="G39" s="544" t="s">
        <v>749</v>
      </c>
      <c r="H39" s="545"/>
      <c r="I39" s="545"/>
      <c r="J39" s="545"/>
      <c r="K39" s="545"/>
      <c r="L39" s="545"/>
      <c r="M39" s="545"/>
      <c r="N39" s="545"/>
      <c r="O39" s="546"/>
      <c r="P39" s="168" t="s">
        <v>570</v>
      </c>
      <c r="Q39" s="168"/>
      <c r="R39" s="168"/>
      <c r="S39" s="168"/>
      <c r="T39" s="168"/>
      <c r="U39" s="168"/>
      <c r="V39" s="168"/>
      <c r="W39" s="168"/>
      <c r="X39" s="239"/>
      <c r="Y39" s="345" t="s">
        <v>12</v>
      </c>
      <c r="Z39" s="553"/>
      <c r="AA39" s="554"/>
      <c r="AB39" s="555" t="s">
        <v>568</v>
      </c>
      <c r="AC39" s="555"/>
      <c r="AD39" s="555"/>
      <c r="AE39" s="371">
        <v>28957</v>
      </c>
      <c r="AF39" s="372"/>
      <c r="AG39" s="372"/>
      <c r="AH39" s="372"/>
      <c r="AI39" s="371">
        <v>29904</v>
      </c>
      <c r="AJ39" s="372"/>
      <c r="AK39" s="372"/>
      <c r="AL39" s="372"/>
      <c r="AM39" s="371">
        <v>26634</v>
      </c>
      <c r="AN39" s="372"/>
      <c r="AO39" s="372"/>
      <c r="AP39" s="372"/>
      <c r="AQ39" s="122" t="s">
        <v>891</v>
      </c>
      <c r="AR39" s="123"/>
      <c r="AS39" s="123"/>
      <c r="AT39" s="124"/>
      <c r="AU39" s="372" t="s">
        <v>891</v>
      </c>
      <c r="AV39" s="372"/>
      <c r="AW39" s="372"/>
      <c r="AX39" s="374"/>
    </row>
    <row r="40" spans="1:50" ht="23.25" customHeight="1">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t="s">
        <v>568</v>
      </c>
      <c r="AC40" s="526"/>
      <c r="AD40" s="526"/>
      <c r="AE40" s="371">
        <v>25000</v>
      </c>
      <c r="AF40" s="372"/>
      <c r="AG40" s="372"/>
      <c r="AH40" s="372"/>
      <c r="AI40" s="371">
        <v>28000</v>
      </c>
      <c r="AJ40" s="372"/>
      <c r="AK40" s="372"/>
      <c r="AL40" s="372"/>
      <c r="AM40" s="371">
        <v>28000</v>
      </c>
      <c r="AN40" s="372"/>
      <c r="AO40" s="372"/>
      <c r="AP40" s="372"/>
      <c r="AQ40" s="122">
        <v>28000</v>
      </c>
      <c r="AR40" s="123"/>
      <c r="AS40" s="123"/>
      <c r="AT40" s="124"/>
      <c r="AU40" s="372" t="s">
        <v>891</v>
      </c>
      <c r="AV40" s="372"/>
      <c r="AW40" s="372"/>
      <c r="AX40" s="374"/>
    </row>
    <row r="41" spans="1:50" ht="23.25" customHeight="1">
      <c r="A41" s="651"/>
      <c r="B41" s="652"/>
      <c r="C41" s="652"/>
      <c r="D41" s="652"/>
      <c r="E41" s="652"/>
      <c r="F41" s="653"/>
      <c r="G41" s="550"/>
      <c r="H41" s="551"/>
      <c r="I41" s="551"/>
      <c r="J41" s="551"/>
      <c r="K41" s="551"/>
      <c r="L41" s="551"/>
      <c r="M41" s="551"/>
      <c r="N41" s="551"/>
      <c r="O41" s="552"/>
      <c r="P41" s="171"/>
      <c r="Q41" s="171"/>
      <c r="R41" s="171"/>
      <c r="S41" s="171"/>
      <c r="T41" s="171"/>
      <c r="U41" s="171"/>
      <c r="V41" s="171"/>
      <c r="W41" s="171"/>
      <c r="X41" s="244"/>
      <c r="Y41" s="310" t="s">
        <v>13</v>
      </c>
      <c r="Z41" s="305"/>
      <c r="AA41" s="306"/>
      <c r="AB41" s="501" t="s">
        <v>182</v>
      </c>
      <c r="AC41" s="501"/>
      <c r="AD41" s="501"/>
      <c r="AE41" s="371">
        <v>116</v>
      </c>
      <c r="AF41" s="372"/>
      <c r="AG41" s="372"/>
      <c r="AH41" s="372"/>
      <c r="AI41" s="371">
        <v>107</v>
      </c>
      <c r="AJ41" s="372"/>
      <c r="AK41" s="372"/>
      <c r="AL41" s="372"/>
      <c r="AM41" s="371">
        <v>95</v>
      </c>
      <c r="AN41" s="372"/>
      <c r="AO41" s="372"/>
      <c r="AP41" s="372"/>
      <c r="AQ41" s="122" t="s">
        <v>892</v>
      </c>
      <c r="AR41" s="123"/>
      <c r="AS41" s="123"/>
      <c r="AT41" s="124"/>
      <c r="AU41" s="372" t="s">
        <v>891</v>
      </c>
      <c r="AV41" s="372"/>
      <c r="AW41" s="372"/>
      <c r="AX41" s="374"/>
    </row>
    <row r="42" spans="1:50" ht="23.25" customHeight="1">
      <c r="A42" s="904" t="s">
        <v>378</v>
      </c>
      <c r="B42" s="905"/>
      <c r="C42" s="905"/>
      <c r="D42" s="905"/>
      <c r="E42" s="905"/>
      <c r="F42" s="906"/>
      <c r="G42" s="910" t="s">
        <v>750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648" t="s">
        <v>348</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390</v>
      </c>
      <c r="AF44" s="376"/>
      <c r="AG44" s="376"/>
      <c r="AH44" s="377"/>
      <c r="AI44" s="375" t="s">
        <v>388</v>
      </c>
      <c r="AJ44" s="376"/>
      <c r="AK44" s="376"/>
      <c r="AL44" s="377"/>
      <c r="AM44" s="382" t="s">
        <v>417</v>
      </c>
      <c r="AN44" s="382"/>
      <c r="AO44" s="382"/>
      <c r="AP44" s="382"/>
      <c r="AQ44" s="274" t="s">
        <v>233</v>
      </c>
      <c r="AR44" s="275"/>
      <c r="AS44" s="275"/>
      <c r="AT44" s="276"/>
      <c r="AU44" s="388" t="s">
        <v>134</v>
      </c>
      <c r="AV44" s="388"/>
      <c r="AW44" s="388"/>
      <c r="AX44" s="389"/>
    </row>
    <row r="45" spans="1:50" ht="18.75"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8">
        <v>2</v>
      </c>
      <c r="AR45" s="143"/>
      <c r="AS45" s="144" t="s">
        <v>234</v>
      </c>
      <c r="AT45" s="179"/>
      <c r="AU45" s="278"/>
      <c r="AV45" s="278"/>
      <c r="AW45" s="386" t="s">
        <v>181</v>
      </c>
      <c r="AX45" s="387"/>
    </row>
    <row r="46" spans="1:50" ht="23.25" customHeight="1">
      <c r="A46" s="519"/>
      <c r="B46" s="517"/>
      <c r="C46" s="517"/>
      <c r="D46" s="517"/>
      <c r="E46" s="517"/>
      <c r="F46" s="518"/>
      <c r="G46" s="544" t="s">
        <v>806</v>
      </c>
      <c r="H46" s="545"/>
      <c r="I46" s="545"/>
      <c r="J46" s="545"/>
      <c r="K46" s="545"/>
      <c r="L46" s="545"/>
      <c r="M46" s="545"/>
      <c r="N46" s="545"/>
      <c r="O46" s="546"/>
      <c r="P46" s="168" t="s">
        <v>654</v>
      </c>
      <c r="Q46" s="168"/>
      <c r="R46" s="168"/>
      <c r="S46" s="168"/>
      <c r="T46" s="168"/>
      <c r="U46" s="168"/>
      <c r="V46" s="168"/>
      <c r="W46" s="168"/>
      <c r="X46" s="239"/>
      <c r="Y46" s="345" t="s">
        <v>12</v>
      </c>
      <c r="Z46" s="553"/>
      <c r="AA46" s="554"/>
      <c r="AB46" s="555" t="s">
        <v>655</v>
      </c>
      <c r="AC46" s="555"/>
      <c r="AD46" s="555"/>
      <c r="AE46" s="371">
        <v>140</v>
      </c>
      <c r="AF46" s="372"/>
      <c r="AG46" s="372"/>
      <c r="AH46" s="372"/>
      <c r="AI46" s="371">
        <v>119</v>
      </c>
      <c r="AJ46" s="372"/>
      <c r="AK46" s="372"/>
      <c r="AL46" s="372"/>
      <c r="AM46" s="371">
        <v>117</v>
      </c>
      <c r="AN46" s="372"/>
      <c r="AO46" s="372"/>
      <c r="AP46" s="372"/>
      <c r="AQ46" s="122" t="s">
        <v>893</v>
      </c>
      <c r="AR46" s="123"/>
      <c r="AS46" s="123"/>
      <c r="AT46" s="124"/>
      <c r="AU46" s="372" t="s">
        <v>892</v>
      </c>
      <c r="AV46" s="372"/>
      <c r="AW46" s="372"/>
      <c r="AX46" s="374"/>
    </row>
    <row r="47" spans="1:50" ht="23.25" customHeight="1">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t="s">
        <v>656</v>
      </c>
      <c r="AC47" s="526"/>
      <c r="AD47" s="526"/>
      <c r="AE47" s="371">
        <v>100</v>
      </c>
      <c r="AF47" s="372"/>
      <c r="AG47" s="372"/>
      <c r="AH47" s="372"/>
      <c r="AI47" s="371">
        <v>100</v>
      </c>
      <c r="AJ47" s="372"/>
      <c r="AK47" s="372"/>
      <c r="AL47" s="372"/>
      <c r="AM47" s="371">
        <v>100</v>
      </c>
      <c r="AN47" s="372"/>
      <c r="AO47" s="372"/>
      <c r="AP47" s="372"/>
      <c r="AQ47" s="122">
        <v>100</v>
      </c>
      <c r="AR47" s="123"/>
      <c r="AS47" s="123"/>
      <c r="AT47" s="124"/>
      <c r="AU47" s="372" t="s">
        <v>891</v>
      </c>
      <c r="AV47" s="372"/>
      <c r="AW47" s="372"/>
      <c r="AX47" s="374"/>
    </row>
    <row r="48" spans="1:50" ht="23.25" customHeight="1">
      <c r="A48" s="651"/>
      <c r="B48" s="652"/>
      <c r="C48" s="652"/>
      <c r="D48" s="652"/>
      <c r="E48" s="652"/>
      <c r="F48" s="653"/>
      <c r="G48" s="550"/>
      <c r="H48" s="551"/>
      <c r="I48" s="551"/>
      <c r="J48" s="551"/>
      <c r="K48" s="551"/>
      <c r="L48" s="551"/>
      <c r="M48" s="551"/>
      <c r="N48" s="551"/>
      <c r="O48" s="552"/>
      <c r="P48" s="171"/>
      <c r="Q48" s="171"/>
      <c r="R48" s="171"/>
      <c r="S48" s="171"/>
      <c r="T48" s="171"/>
      <c r="U48" s="171"/>
      <c r="V48" s="171"/>
      <c r="W48" s="171"/>
      <c r="X48" s="244"/>
      <c r="Y48" s="310" t="s">
        <v>13</v>
      </c>
      <c r="Z48" s="305"/>
      <c r="AA48" s="306"/>
      <c r="AB48" s="501" t="s">
        <v>182</v>
      </c>
      <c r="AC48" s="501"/>
      <c r="AD48" s="501"/>
      <c r="AE48" s="371">
        <v>140</v>
      </c>
      <c r="AF48" s="372"/>
      <c r="AG48" s="372"/>
      <c r="AH48" s="372"/>
      <c r="AI48" s="371">
        <v>119</v>
      </c>
      <c r="AJ48" s="372"/>
      <c r="AK48" s="372"/>
      <c r="AL48" s="372"/>
      <c r="AM48" s="371">
        <v>117</v>
      </c>
      <c r="AN48" s="372"/>
      <c r="AO48" s="372"/>
      <c r="AP48" s="372"/>
      <c r="AQ48" s="122" t="s">
        <v>891</v>
      </c>
      <c r="AR48" s="123"/>
      <c r="AS48" s="123"/>
      <c r="AT48" s="124"/>
      <c r="AU48" s="372" t="s">
        <v>891</v>
      </c>
      <c r="AV48" s="372"/>
      <c r="AW48" s="372"/>
      <c r="AX48" s="374"/>
    </row>
    <row r="49" spans="1:50" ht="23.25" customHeight="1">
      <c r="A49" s="904" t="s">
        <v>378</v>
      </c>
      <c r="B49" s="905"/>
      <c r="C49" s="905"/>
      <c r="D49" s="905"/>
      <c r="E49" s="905"/>
      <c r="F49" s="906"/>
      <c r="G49" s="910" t="s">
        <v>657</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348</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390</v>
      </c>
      <c r="AF51" s="376"/>
      <c r="AG51" s="376"/>
      <c r="AH51" s="377"/>
      <c r="AI51" s="375" t="s">
        <v>388</v>
      </c>
      <c r="AJ51" s="376"/>
      <c r="AK51" s="376"/>
      <c r="AL51" s="377"/>
      <c r="AM51" s="382" t="s">
        <v>417</v>
      </c>
      <c r="AN51" s="382"/>
      <c r="AO51" s="382"/>
      <c r="AP51" s="382"/>
      <c r="AQ51" s="274" t="s">
        <v>233</v>
      </c>
      <c r="AR51" s="275"/>
      <c r="AS51" s="275"/>
      <c r="AT51" s="276"/>
      <c r="AU51" s="384" t="s">
        <v>134</v>
      </c>
      <c r="AV51" s="384"/>
      <c r="AW51" s="384"/>
      <c r="AX51" s="385"/>
    </row>
    <row r="52" spans="1:50" ht="18.75"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8">
        <v>2</v>
      </c>
      <c r="AR52" s="143"/>
      <c r="AS52" s="144" t="s">
        <v>234</v>
      </c>
      <c r="AT52" s="179"/>
      <c r="AU52" s="278"/>
      <c r="AV52" s="278"/>
      <c r="AW52" s="386" t="s">
        <v>181</v>
      </c>
      <c r="AX52" s="387"/>
    </row>
    <row r="53" spans="1:50" ht="23.25" customHeight="1">
      <c r="A53" s="519"/>
      <c r="B53" s="517"/>
      <c r="C53" s="517"/>
      <c r="D53" s="517"/>
      <c r="E53" s="517"/>
      <c r="F53" s="518"/>
      <c r="G53" s="544" t="s">
        <v>665</v>
      </c>
      <c r="H53" s="545"/>
      <c r="I53" s="545"/>
      <c r="J53" s="545"/>
      <c r="K53" s="545"/>
      <c r="L53" s="545"/>
      <c r="M53" s="545"/>
      <c r="N53" s="545"/>
      <c r="O53" s="546"/>
      <c r="P53" s="168" t="s">
        <v>666</v>
      </c>
      <c r="Q53" s="168"/>
      <c r="R53" s="168"/>
      <c r="S53" s="168"/>
      <c r="T53" s="168"/>
      <c r="U53" s="168"/>
      <c r="V53" s="168"/>
      <c r="W53" s="168"/>
      <c r="X53" s="239"/>
      <c r="Y53" s="345" t="s">
        <v>12</v>
      </c>
      <c r="Z53" s="553"/>
      <c r="AA53" s="554"/>
      <c r="AB53" s="555" t="s">
        <v>667</v>
      </c>
      <c r="AC53" s="555"/>
      <c r="AD53" s="555"/>
      <c r="AE53" s="371">
        <v>19</v>
      </c>
      <c r="AF53" s="372"/>
      <c r="AG53" s="372"/>
      <c r="AH53" s="372"/>
      <c r="AI53" s="371">
        <v>15</v>
      </c>
      <c r="AJ53" s="372"/>
      <c r="AK53" s="372"/>
      <c r="AL53" s="372"/>
      <c r="AM53" s="371">
        <v>19</v>
      </c>
      <c r="AN53" s="372"/>
      <c r="AO53" s="372"/>
      <c r="AP53" s="372"/>
      <c r="AQ53" s="122" t="s">
        <v>891</v>
      </c>
      <c r="AR53" s="123"/>
      <c r="AS53" s="123"/>
      <c r="AT53" s="124"/>
      <c r="AU53" s="372" t="s">
        <v>891</v>
      </c>
      <c r="AV53" s="372"/>
      <c r="AW53" s="372"/>
      <c r="AX53" s="374"/>
    </row>
    <row r="54" spans="1:50" ht="23.25" customHeight="1">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t="s">
        <v>667</v>
      </c>
      <c r="AC54" s="526"/>
      <c r="AD54" s="526"/>
      <c r="AE54" s="371">
        <v>24</v>
      </c>
      <c r="AF54" s="372"/>
      <c r="AG54" s="372"/>
      <c r="AH54" s="372"/>
      <c r="AI54" s="371">
        <v>20</v>
      </c>
      <c r="AJ54" s="372"/>
      <c r="AK54" s="372"/>
      <c r="AL54" s="372"/>
      <c r="AM54" s="371">
        <v>20</v>
      </c>
      <c r="AN54" s="372"/>
      <c r="AO54" s="372"/>
      <c r="AP54" s="372"/>
      <c r="AQ54" s="122">
        <v>20</v>
      </c>
      <c r="AR54" s="123"/>
      <c r="AS54" s="123"/>
      <c r="AT54" s="124"/>
      <c r="AU54" s="372" t="s">
        <v>891</v>
      </c>
      <c r="AV54" s="372"/>
      <c r="AW54" s="372"/>
      <c r="AX54" s="374"/>
    </row>
    <row r="55" spans="1:50" ht="23.25" customHeight="1">
      <c r="A55" s="651"/>
      <c r="B55" s="652"/>
      <c r="C55" s="652"/>
      <c r="D55" s="652"/>
      <c r="E55" s="652"/>
      <c r="F55" s="653"/>
      <c r="G55" s="550"/>
      <c r="H55" s="551"/>
      <c r="I55" s="551"/>
      <c r="J55" s="551"/>
      <c r="K55" s="551"/>
      <c r="L55" s="551"/>
      <c r="M55" s="551"/>
      <c r="N55" s="551"/>
      <c r="O55" s="552"/>
      <c r="P55" s="171"/>
      <c r="Q55" s="171"/>
      <c r="R55" s="171"/>
      <c r="S55" s="171"/>
      <c r="T55" s="171"/>
      <c r="U55" s="171"/>
      <c r="V55" s="171"/>
      <c r="W55" s="171"/>
      <c r="X55" s="244"/>
      <c r="Y55" s="310" t="s">
        <v>13</v>
      </c>
      <c r="Z55" s="305"/>
      <c r="AA55" s="306"/>
      <c r="AB55" s="465" t="s">
        <v>14</v>
      </c>
      <c r="AC55" s="465"/>
      <c r="AD55" s="465"/>
      <c r="AE55" s="371">
        <v>95</v>
      </c>
      <c r="AF55" s="372"/>
      <c r="AG55" s="372"/>
      <c r="AH55" s="372"/>
      <c r="AI55" s="371">
        <v>75</v>
      </c>
      <c r="AJ55" s="372"/>
      <c r="AK55" s="372"/>
      <c r="AL55" s="372"/>
      <c r="AM55" s="371">
        <v>95</v>
      </c>
      <c r="AN55" s="372"/>
      <c r="AO55" s="372"/>
      <c r="AP55" s="372"/>
      <c r="AQ55" s="122" t="s">
        <v>891</v>
      </c>
      <c r="AR55" s="123"/>
      <c r="AS55" s="123"/>
      <c r="AT55" s="124"/>
      <c r="AU55" s="372" t="s">
        <v>894</v>
      </c>
      <c r="AV55" s="372"/>
      <c r="AW55" s="372"/>
      <c r="AX55" s="374"/>
    </row>
    <row r="56" spans="1:50" ht="23.25" customHeight="1">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348</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390</v>
      </c>
      <c r="AF58" s="376"/>
      <c r="AG58" s="376"/>
      <c r="AH58" s="377"/>
      <c r="AI58" s="375" t="s">
        <v>388</v>
      </c>
      <c r="AJ58" s="376"/>
      <c r="AK58" s="376"/>
      <c r="AL58" s="377"/>
      <c r="AM58" s="382" t="s">
        <v>417</v>
      </c>
      <c r="AN58" s="382"/>
      <c r="AO58" s="382"/>
      <c r="AP58" s="382"/>
      <c r="AQ58" s="274" t="s">
        <v>233</v>
      </c>
      <c r="AR58" s="275"/>
      <c r="AS58" s="275"/>
      <c r="AT58" s="276"/>
      <c r="AU58" s="384" t="s">
        <v>134</v>
      </c>
      <c r="AV58" s="384"/>
      <c r="AW58" s="384"/>
      <c r="AX58" s="385"/>
    </row>
    <row r="59" spans="1:50" ht="18.75"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8">
        <v>2</v>
      </c>
      <c r="AR59" s="143"/>
      <c r="AS59" s="144" t="s">
        <v>234</v>
      </c>
      <c r="AT59" s="179"/>
      <c r="AU59" s="278"/>
      <c r="AV59" s="278"/>
      <c r="AW59" s="386" t="s">
        <v>181</v>
      </c>
      <c r="AX59" s="387"/>
    </row>
    <row r="60" spans="1:50" ht="23.25" customHeight="1">
      <c r="A60" s="519"/>
      <c r="B60" s="517"/>
      <c r="C60" s="517"/>
      <c r="D60" s="517"/>
      <c r="E60" s="517"/>
      <c r="F60" s="518"/>
      <c r="G60" s="544" t="s">
        <v>805</v>
      </c>
      <c r="H60" s="545"/>
      <c r="I60" s="545"/>
      <c r="J60" s="545"/>
      <c r="K60" s="545"/>
      <c r="L60" s="545"/>
      <c r="M60" s="545"/>
      <c r="N60" s="545"/>
      <c r="O60" s="546"/>
      <c r="P60" s="168" t="s">
        <v>735</v>
      </c>
      <c r="Q60" s="168"/>
      <c r="R60" s="168"/>
      <c r="S60" s="168"/>
      <c r="T60" s="168"/>
      <c r="U60" s="168"/>
      <c r="V60" s="168"/>
      <c r="W60" s="168"/>
      <c r="X60" s="239"/>
      <c r="Y60" s="345" t="s">
        <v>12</v>
      </c>
      <c r="Z60" s="553"/>
      <c r="AA60" s="554"/>
      <c r="AB60" s="555" t="s">
        <v>736</v>
      </c>
      <c r="AC60" s="555"/>
      <c r="AD60" s="555"/>
      <c r="AE60" s="371">
        <v>664</v>
      </c>
      <c r="AF60" s="372"/>
      <c r="AG60" s="372"/>
      <c r="AH60" s="372"/>
      <c r="AI60" s="371">
        <v>445</v>
      </c>
      <c r="AJ60" s="372"/>
      <c r="AK60" s="372"/>
      <c r="AL60" s="372"/>
      <c r="AM60" s="371">
        <v>317</v>
      </c>
      <c r="AN60" s="372"/>
      <c r="AO60" s="372"/>
      <c r="AP60" s="372"/>
      <c r="AQ60" s="122" t="s">
        <v>891</v>
      </c>
      <c r="AR60" s="123"/>
      <c r="AS60" s="123"/>
      <c r="AT60" s="124"/>
      <c r="AU60" s="372" t="s">
        <v>891</v>
      </c>
      <c r="AV60" s="372"/>
      <c r="AW60" s="372"/>
      <c r="AX60" s="374"/>
    </row>
    <row r="61" spans="1:50" ht="23.25" customHeight="1">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t="s">
        <v>655</v>
      </c>
      <c r="AC61" s="526"/>
      <c r="AD61" s="526"/>
      <c r="AE61" s="371">
        <v>580</v>
      </c>
      <c r="AF61" s="372"/>
      <c r="AG61" s="372"/>
      <c r="AH61" s="372"/>
      <c r="AI61" s="371">
        <v>540</v>
      </c>
      <c r="AJ61" s="372"/>
      <c r="AK61" s="372"/>
      <c r="AL61" s="372"/>
      <c r="AM61" s="371">
        <v>435</v>
      </c>
      <c r="AN61" s="372"/>
      <c r="AO61" s="372"/>
      <c r="AP61" s="372"/>
      <c r="AQ61" s="122">
        <v>450</v>
      </c>
      <c r="AR61" s="123"/>
      <c r="AS61" s="123"/>
      <c r="AT61" s="124"/>
      <c r="AU61" s="372" t="s">
        <v>891</v>
      </c>
      <c r="AV61" s="372"/>
      <c r="AW61" s="372"/>
      <c r="AX61" s="374"/>
    </row>
    <row r="62" spans="1:50" ht="23.25" customHeight="1">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10" t="s">
        <v>13</v>
      </c>
      <c r="Z62" s="305"/>
      <c r="AA62" s="306"/>
      <c r="AB62" s="501" t="s">
        <v>14</v>
      </c>
      <c r="AC62" s="501"/>
      <c r="AD62" s="501"/>
      <c r="AE62" s="371">
        <v>114</v>
      </c>
      <c r="AF62" s="372"/>
      <c r="AG62" s="372"/>
      <c r="AH62" s="372"/>
      <c r="AI62" s="371">
        <v>80</v>
      </c>
      <c r="AJ62" s="372"/>
      <c r="AK62" s="372"/>
      <c r="AL62" s="372"/>
      <c r="AM62" s="371">
        <v>73</v>
      </c>
      <c r="AN62" s="372"/>
      <c r="AO62" s="372"/>
      <c r="AP62" s="372"/>
      <c r="AQ62" s="122" t="s">
        <v>891</v>
      </c>
      <c r="AR62" s="123"/>
      <c r="AS62" s="123"/>
      <c r="AT62" s="124"/>
      <c r="AU62" s="372" t="s">
        <v>891</v>
      </c>
      <c r="AV62" s="372"/>
      <c r="AW62" s="372"/>
      <c r="AX62" s="374"/>
    </row>
    <row r="63" spans="1:50" ht="23.25" customHeight="1">
      <c r="A63" s="904" t="s">
        <v>378</v>
      </c>
      <c r="B63" s="905"/>
      <c r="C63" s="905"/>
      <c r="D63" s="905"/>
      <c r="E63" s="905"/>
      <c r="F63" s="906"/>
      <c r="G63" s="910" t="s">
        <v>872</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349</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344</v>
      </c>
      <c r="X65" s="877"/>
      <c r="Y65" s="880"/>
      <c r="Z65" s="880"/>
      <c r="AA65" s="881"/>
      <c r="AB65" s="874" t="s">
        <v>11</v>
      </c>
      <c r="AC65" s="870"/>
      <c r="AD65" s="871"/>
      <c r="AE65" s="375" t="s">
        <v>390</v>
      </c>
      <c r="AF65" s="376"/>
      <c r="AG65" s="376"/>
      <c r="AH65" s="377"/>
      <c r="AI65" s="375" t="s">
        <v>388</v>
      </c>
      <c r="AJ65" s="376"/>
      <c r="AK65" s="376"/>
      <c r="AL65" s="377"/>
      <c r="AM65" s="382" t="s">
        <v>417</v>
      </c>
      <c r="AN65" s="382"/>
      <c r="AO65" s="382"/>
      <c r="AP65" s="382"/>
      <c r="AQ65" s="874" t="s">
        <v>233</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7"/>
      <c r="AR66" s="278"/>
      <c r="AS66" s="872" t="s">
        <v>234</v>
      </c>
      <c r="AT66" s="873"/>
      <c r="AU66" s="278"/>
      <c r="AV66" s="278"/>
      <c r="AW66" s="872" t="s">
        <v>347</v>
      </c>
      <c r="AX66" s="986"/>
    </row>
    <row r="67" spans="1:50" ht="23.25" hidden="1" customHeight="1">
      <c r="A67" s="858"/>
      <c r="B67" s="859"/>
      <c r="C67" s="859"/>
      <c r="D67" s="859"/>
      <c r="E67" s="859"/>
      <c r="F67" s="860"/>
      <c r="G67" s="987" t="s">
        <v>235</v>
      </c>
      <c r="H67" s="970"/>
      <c r="I67" s="971"/>
      <c r="J67" s="971"/>
      <c r="K67" s="971"/>
      <c r="L67" s="971"/>
      <c r="M67" s="971"/>
      <c r="N67" s="971"/>
      <c r="O67" s="972"/>
      <c r="P67" s="970"/>
      <c r="Q67" s="971"/>
      <c r="R67" s="971"/>
      <c r="S67" s="971"/>
      <c r="T67" s="971"/>
      <c r="U67" s="971"/>
      <c r="V67" s="972"/>
      <c r="W67" s="976"/>
      <c r="X67" s="977"/>
      <c r="Y67" s="957" t="s">
        <v>12</v>
      </c>
      <c r="Z67" s="957"/>
      <c r="AA67" s="958"/>
      <c r="AB67" s="959" t="s">
        <v>368</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1" t="s">
        <v>54</v>
      </c>
      <c r="Z68" s="191"/>
      <c r="AA68" s="192"/>
      <c r="AB68" s="982" t="s">
        <v>368</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1" t="s">
        <v>13</v>
      </c>
      <c r="Z69" s="191"/>
      <c r="AA69" s="192"/>
      <c r="AB69" s="983" t="s">
        <v>369</v>
      </c>
      <c r="AC69" s="983"/>
      <c r="AD69" s="983"/>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c r="A70" s="858" t="s">
        <v>354</v>
      </c>
      <c r="B70" s="859"/>
      <c r="C70" s="859"/>
      <c r="D70" s="859"/>
      <c r="E70" s="859"/>
      <c r="F70" s="860"/>
      <c r="G70" s="947" t="s">
        <v>236</v>
      </c>
      <c r="H70" s="948"/>
      <c r="I70" s="948"/>
      <c r="J70" s="948"/>
      <c r="K70" s="948"/>
      <c r="L70" s="948"/>
      <c r="M70" s="948"/>
      <c r="N70" s="948"/>
      <c r="O70" s="948"/>
      <c r="P70" s="948"/>
      <c r="Q70" s="948"/>
      <c r="R70" s="948"/>
      <c r="S70" s="948"/>
      <c r="T70" s="948"/>
      <c r="U70" s="948"/>
      <c r="V70" s="948"/>
      <c r="W70" s="951" t="s">
        <v>367</v>
      </c>
      <c r="X70" s="952"/>
      <c r="Y70" s="957" t="s">
        <v>12</v>
      </c>
      <c r="Z70" s="957"/>
      <c r="AA70" s="958"/>
      <c r="AB70" s="959" t="s">
        <v>368</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1" t="s">
        <v>54</v>
      </c>
      <c r="Z71" s="191"/>
      <c r="AA71" s="192"/>
      <c r="AB71" s="982" t="s">
        <v>368</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1" t="s">
        <v>13</v>
      </c>
      <c r="Z72" s="191"/>
      <c r="AA72" s="192"/>
      <c r="AB72" s="983" t="s">
        <v>369</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4" t="s">
        <v>349</v>
      </c>
      <c r="B73" s="845"/>
      <c r="C73" s="845"/>
      <c r="D73" s="845"/>
      <c r="E73" s="845"/>
      <c r="F73" s="846"/>
      <c r="G73" s="813"/>
      <c r="H73" s="176" t="s">
        <v>146</v>
      </c>
      <c r="I73" s="176"/>
      <c r="J73" s="176"/>
      <c r="K73" s="176"/>
      <c r="L73" s="176"/>
      <c r="M73" s="176"/>
      <c r="N73" s="176"/>
      <c r="O73" s="177"/>
      <c r="P73" s="183" t="s">
        <v>59</v>
      </c>
      <c r="Q73" s="176"/>
      <c r="R73" s="176"/>
      <c r="S73" s="176"/>
      <c r="T73" s="176"/>
      <c r="U73" s="176"/>
      <c r="V73" s="176"/>
      <c r="W73" s="176"/>
      <c r="X73" s="177"/>
      <c r="Y73" s="815"/>
      <c r="Z73" s="816"/>
      <c r="AA73" s="817"/>
      <c r="AB73" s="183" t="s">
        <v>11</v>
      </c>
      <c r="AC73" s="176"/>
      <c r="AD73" s="177"/>
      <c r="AE73" s="375" t="s">
        <v>390</v>
      </c>
      <c r="AF73" s="376"/>
      <c r="AG73" s="376"/>
      <c r="AH73" s="377"/>
      <c r="AI73" s="375" t="s">
        <v>388</v>
      </c>
      <c r="AJ73" s="376"/>
      <c r="AK73" s="376"/>
      <c r="AL73" s="377"/>
      <c r="AM73" s="382" t="s">
        <v>417</v>
      </c>
      <c r="AN73" s="382"/>
      <c r="AO73" s="382"/>
      <c r="AP73" s="382"/>
      <c r="AQ73" s="183" t="s">
        <v>233</v>
      </c>
      <c r="AR73" s="176"/>
      <c r="AS73" s="176"/>
      <c r="AT73" s="177"/>
      <c r="AU73" s="280" t="s">
        <v>134</v>
      </c>
      <c r="AV73" s="141"/>
      <c r="AW73" s="141"/>
      <c r="AX73" s="142"/>
    </row>
    <row r="74" spans="1:50" ht="18.75" hidden="1" customHeight="1">
      <c r="A74" s="847"/>
      <c r="B74" s="848"/>
      <c r="C74" s="848"/>
      <c r="D74" s="848"/>
      <c r="E74" s="848"/>
      <c r="F74" s="849"/>
      <c r="G74" s="814"/>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234</v>
      </c>
      <c r="AT74" s="179"/>
      <c r="AU74" s="218"/>
      <c r="AV74" s="143"/>
      <c r="AW74" s="144" t="s">
        <v>181</v>
      </c>
      <c r="AX74" s="145"/>
    </row>
    <row r="75" spans="1:50" ht="23.25" hidden="1" customHeight="1">
      <c r="A75" s="847"/>
      <c r="B75" s="848"/>
      <c r="C75" s="848"/>
      <c r="D75" s="848"/>
      <c r="E75" s="848"/>
      <c r="F75" s="849"/>
      <c r="G75" s="788" t="s">
        <v>235</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c r="A77" s="847"/>
      <c r="B77" s="848"/>
      <c r="C77" s="848"/>
      <c r="D77" s="848"/>
      <c r="E77" s="848"/>
      <c r="F77" s="849"/>
      <c r="G77" s="790"/>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c r="A78" s="919" t="s">
        <v>381</v>
      </c>
      <c r="B78" s="920"/>
      <c r="C78" s="920"/>
      <c r="D78" s="920"/>
      <c r="E78" s="917" t="s">
        <v>327</v>
      </c>
      <c r="F78" s="918"/>
      <c r="G78" s="56" t="s">
        <v>236</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343</v>
      </c>
      <c r="AP79" s="156"/>
      <c r="AQ79" s="156"/>
      <c r="AR79" s="80" t="s">
        <v>341</v>
      </c>
      <c r="AS79" s="155"/>
      <c r="AT79" s="156"/>
      <c r="AU79" s="156"/>
      <c r="AV79" s="156"/>
      <c r="AW79" s="156"/>
      <c r="AX79" s="157"/>
    </row>
    <row r="80" spans="1:50" ht="18.75" customHeight="1">
      <c r="A80" s="523" t="s">
        <v>147</v>
      </c>
      <c r="B80" s="853" t="s">
        <v>340</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429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c r="A82" s="524"/>
      <c r="B82" s="856"/>
      <c r="C82" s="556"/>
      <c r="D82" s="556"/>
      <c r="E82" s="556"/>
      <c r="F82" s="557"/>
      <c r="G82" s="505" t="s">
        <v>858</v>
      </c>
      <c r="H82" s="505"/>
      <c r="I82" s="505"/>
      <c r="J82" s="505"/>
      <c r="K82" s="505"/>
      <c r="L82" s="505"/>
      <c r="M82" s="505"/>
      <c r="N82" s="505"/>
      <c r="O82" s="505"/>
      <c r="P82" s="505"/>
      <c r="Q82" s="505"/>
      <c r="R82" s="505"/>
      <c r="S82" s="505"/>
      <c r="T82" s="505"/>
      <c r="U82" s="505"/>
      <c r="V82" s="505"/>
      <c r="W82" s="505"/>
      <c r="X82" s="505"/>
      <c r="Y82" s="505"/>
      <c r="Z82" s="505"/>
      <c r="AA82" s="759"/>
      <c r="AB82" s="504" t="s">
        <v>744</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238.5"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80"/>
      <c r="Z85" s="181"/>
      <c r="AA85" s="182"/>
      <c r="AB85" s="375" t="s">
        <v>11</v>
      </c>
      <c r="AC85" s="376"/>
      <c r="AD85" s="377"/>
      <c r="AE85" s="375" t="s">
        <v>390</v>
      </c>
      <c r="AF85" s="376"/>
      <c r="AG85" s="376"/>
      <c r="AH85" s="377"/>
      <c r="AI85" s="375" t="s">
        <v>388</v>
      </c>
      <c r="AJ85" s="376"/>
      <c r="AK85" s="376"/>
      <c r="AL85" s="377"/>
      <c r="AM85" s="382" t="s">
        <v>417</v>
      </c>
      <c r="AN85" s="382"/>
      <c r="AO85" s="382"/>
      <c r="AP85" s="382"/>
      <c r="AQ85" s="183" t="s">
        <v>233</v>
      </c>
      <c r="AR85" s="176"/>
      <c r="AS85" s="176"/>
      <c r="AT85" s="177"/>
      <c r="AU85" s="380" t="s">
        <v>134</v>
      </c>
      <c r="AV85" s="380"/>
      <c r="AW85" s="380"/>
      <c r="AX85" s="381"/>
      <c r="AY85" s="10"/>
      <c r="AZ85" s="10"/>
      <c r="BA85" s="10"/>
      <c r="BB85" s="10"/>
      <c r="BC85" s="10"/>
    </row>
    <row r="86" spans="1:60" ht="18.75" customHeight="1">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80"/>
      <c r="Z86" s="181"/>
      <c r="AA86" s="182"/>
      <c r="AB86" s="339"/>
      <c r="AC86" s="340"/>
      <c r="AD86" s="341"/>
      <c r="AE86" s="339"/>
      <c r="AF86" s="340"/>
      <c r="AG86" s="340"/>
      <c r="AH86" s="341"/>
      <c r="AI86" s="339"/>
      <c r="AJ86" s="340"/>
      <c r="AK86" s="340"/>
      <c r="AL86" s="341"/>
      <c r="AM86" s="383"/>
      <c r="AN86" s="383"/>
      <c r="AO86" s="383"/>
      <c r="AP86" s="383"/>
      <c r="AQ86" s="277"/>
      <c r="AR86" s="278"/>
      <c r="AS86" s="144" t="s">
        <v>234</v>
      </c>
      <c r="AT86" s="179"/>
      <c r="AU86" s="278"/>
      <c r="AV86" s="278"/>
      <c r="AW86" s="386" t="s">
        <v>181</v>
      </c>
      <c r="AX86" s="387"/>
      <c r="AY86" s="10"/>
      <c r="AZ86" s="10"/>
      <c r="BA86" s="10"/>
      <c r="BB86" s="10"/>
      <c r="BC86" s="10"/>
      <c r="BD86" s="10"/>
      <c r="BE86" s="10"/>
      <c r="BF86" s="10"/>
      <c r="BG86" s="10"/>
      <c r="BH86" s="10"/>
    </row>
    <row r="87" spans="1:60" ht="23.25" customHeight="1">
      <c r="A87" s="524"/>
      <c r="B87" s="556"/>
      <c r="C87" s="556"/>
      <c r="D87" s="556"/>
      <c r="E87" s="556"/>
      <c r="F87" s="557"/>
      <c r="G87" s="238" t="s">
        <v>628</v>
      </c>
      <c r="H87" s="168"/>
      <c r="I87" s="168"/>
      <c r="J87" s="168"/>
      <c r="K87" s="168"/>
      <c r="L87" s="168"/>
      <c r="M87" s="168"/>
      <c r="N87" s="168"/>
      <c r="O87" s="239"/>
      <c r="P87" s="168" t="s">
        <v>629</v>
      </c>
      <c r="Q87" s="806"/>
      <c r="R87" s="806"/>
      <c r="S87" s="806"/>
      <c r="T87" s="806"/>
      <c r="U87" s="806"/>
      <c r="V87" s="806"/>
      <c r="W87" s="806"/>
      <c r="X87" s="807"/>
      <c r="Y87" s="762" t="s">
        <v>62</v>
      </c>
      <c r="Z87" s="763"/>
      <c r="AA87" s="764"/>
      <c r="AB87" s="555" t="s">
        <v>630</v>
      </c>
      <c r="AC87" s="555"/>
      <c r="AD87" s="555"/>
      <c r="AE87" s="371">
        <v>393</v>
      </c>
      <c r="AF87" s="372"/>
      <c r="AG87" s="372"/>
      <c r="AH87" s="372"/>
      <c r="AI87" s="371">
        <v>379</v>
      </c>
      <c r="AJ87" s="372"/>
      <c r="AK87" s="372"/>
      <c r="AL87" s="372"/>
      <c r="AM87" s="371">
        <v>368</v>
      </c>
      <c r="AN87" s="372"/>
      <c r="AO87" s="372"/>
      <c r="AP87" s="372"/>
      <c r="AQ87" s="122" t="s">
        <v>891</v>
      </c>
      <c r="AR87" s="123"/>
      <c r="AS87" s="123"/>
      <c r="AT87" s="124"/>
      <c r="AU87" s="372" t="s">
        <v>891</v>
      </c>
      <c r="AV87" s="372"/>
      <c r="AW87" s="372"/>
      <c r="AX87" s="374"/>
    </row>
    <row r="88" spans="1:60" ht="23.25" customHeight="1">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c r="AC88" s="526"/>
      <c r="AD88" s="526"/>
      <c r="AE88" s="371" t="s">
        <v>894</v>
      </c>
      <c r="AF88" s="372"/>
      <c r="AG88" s="372"/>
      <c r="AH88" s="372"/>
      <c r="AI88" s="371" t="s">
        <v>891</v>
      </c>
      <c r="AJ88" s="372"/>
      <c r="AK88" s="372"/>
      <c r="AL88" s="372"/>
      <c r="AM88" s="371" t="s">
        <v>891</v>
      </c>
      <c r="AN88" s="372"/>
      <c r="AO88" s="372"/>
      <c r="AP88" s="372"/>
      <c r="AQ88" s="122" t="s">
        <v>891</v>
      </c>
      <c r="AR88" s="123"/>
      <c r="AS88" s="123"/>
      <c r="AT88" s="124"/>
      <c r="AU88" s="372" t="s">
        <v>891</v>
      </c>
      <c r="AV88" s="372"/>
      <c r="AW88" s="372"/>
      <c r="AX88" s="374"/>
      <c r="AY88" s="10"/>
      <c r="AZ88" s="10"/>
      <c r="BA88" s="10"/>
      <c r="BB88" s="10"/>
      <c r="BC88" s="10"/>
    </row>
    <row r="89" spans="1:60" ht="23.25" customHeight="1">
      <c r="A89" s="524"/>
      <c r="B89" s="558"/>
      <c r="C89" s="558"/>
      <c r="D89" s="558"/>
      <c r="E89" s="558"/>
      <c r="F89" s="559"/>
      <c r="G89" s="243"/>
      <c r="H89" s="171"/>
      <c r="I89" s="171"/>
      <c r="J89" s="171"/>
      <c r="K89" s="171"/>
      <c r="L89" s="171"/>
      <c r="M89" s="171"/>
      <c r="N89" s="171"/>
      <c r="O89" s="244"/>
      <c r="P89" s="311"/>
      <c r="Q89" s="311"/>
      <c r="R89" s="311"/>
      <c r="S89" s="311"/>
      <c r="T89" s="311"/>
      <c r="U89" s="311"/>
      <c r="V89" s="311"/>
      <c r="W89" s="311"/>
      <c r="X89" s="810"/>
      <c r="Y89" s="736" t="s">
        <v>13</v>
      </c>
      <c r="Z89" s="737"/>
      <c r="AA89" s="738"/>
      <c r="AB89" s="465" t="s">
        <v>14</v>
      </c>
      <c r="AC89" s="465"/>
      <c r="AD89" s="465"/>
      <c r="AE89" s="371" t="s">
        <v>891</v>
      </c>
      <c r="AF89" s="372"/>
      <c r="AG89" s="372"/>
      <c r="AH89" s="372"/>
      <c r="AI89" s="371" t="s">
        <v>891</v>
      </c>
      <c r="AJ89" s="372"/>
      <c r="AK89" s="372"/>
      <c r="AL89" s="372"/>
      <c r="AM89" s="371" t="s">
        <v>891</v>
      </c>
      <c r="AN89" s="372"/>
      <c r="AO89" s="372"/>
      <c r="AP89" s="372"/>
      <c r="AQ89" s="122" t="s">
        <v>891</v>
      </c>
      <c r="AR89" s="123"/>
      <c r="AS89" s="123"/>
      <c r="AT89" s="124"/>
      <c r="AU89" s="372" t="s">
        <v>894</v>
      </c>
      <c r="AV89" s="372"/>
      <c r="AW89" s="372"/>
      <c r="AX89" s="374"/>
      <c r="AY89" s="10"/>
      <c r="AZ89" s="10"/>
      <c r="BA89" s="10"/>
      <c r="BB89" s="10"/>
      <c r="BC89" s="10"/>
      <c r="BD89" s="10"/>
      <c r="BE89" s="10"/>
      <c r="BF89" s="10"/>
      <c r="BG89" s="10"/>
      <c r="BH89" s="10"/>
    </row>
    <row r="90" spans="1:60" ht="18.75"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80"/>
      <c r="Z90" s="181"/>
      <c r="AA90" s="182"/>
      <c r="AB90" s="375" t="s">
        <v>11</v>
      </c>
      <c r="AC90" s="376"/>
      <c r="AD90" s="377"/>
      <c r="AE90" s="375" t="s">
        <v>390</v>
      </c>
      <c r="AF90" s="376"/>
      <c r="AG90" s="376"/>
      <c r="AH90" s="377"/>
      <c r="AI90" s="375" t="s">
        <v>388</v>
      </c>
      <c r="AJ90" s="376"/>
      <c r="AK90" s="376"/>
      <c r="AL90" s="377"/>
      <c r="AM90" s="382" t="s">
        <v>417</v>
      </c>
      <c r="AN90" s="382"/>
      <c r="AO90" s="382"/>
      <c r="AP90" s="382"/>
      <c r="AQ90" s="183" t="s">
        <v>233</v>
      </c>
      <c r="AR90" s="176"/>
      <c r="AS90" s="176"/>
      <c r="AT90" s="177"/>
      <c r="AU90" s="380" t="s">
        <v>134</v>
      </c>
      <c r="AV90" s="380"/>
      <c r="AW90" s="380"/>
      <c r="AX90" s="381"/>
    </row>
    <row r="91" spans="1:60" ht="18.75" customHeight="1">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80"/>
      <c r="Z91" s="181"/>
      <c r="AA91" s="182"/>
      <c r="AB91" s="339"/>
      <c r="AC91" s="340"/>
      <c r="AD91" s="341"/>
      <c r="AE91" s="339"/>
      <c r="AF91" s="340"/>
      <c r="AG91" s="340"/>
      <c r="AH91" s="341"/>
      <c r="AI91" s="339"/>
      <c r="AJ91" s="340"/>
      <c r="AK91" s="340"/>
      <c r="AL91" s="341"/>
      <c r="AM91" s="383"/>
      <c r="AN91" s="383"/>
      <c r="AO91" s="383"/>
      <c r="AP91" s="383"/>
      <c r="AQ91" s="277"/>
      <c r="AR91" s="278"/>
      <c r="AS91" s="144" t="s">
        <v>234</v>
      </c>
      <c r="AT91" s="179"/>
      <c r="AU91" s="278"/>
      <c r="AV91" s="278"/>
      <c r="AW91" s="386" t="s">
        <v>181</v>
      </c>
      <c r="AX91" s="387"/>
      <c r="AY91" s="10"/>
      <c r="AZ91" s="10"/>
      <c r="BA91" s="10"/>
      <c r="BB91" s="10"/>
      <c r="BC91" s="10"/>
    </row>
    <row r="92" spans="1:60" ht="23.25" customHeight="1">
      <c r="A92" s="524"/>
      <c r="B92" s="556"/>
      <c r="C92" s="556"/>
      <c r="D92" s="556"/>
      <c r="E92" s="556"/>
      <c r="F92" s="557"/>
      <c r="G92" s="238" t="s">
        <v>669</v>
      </c>
      <c r="H92" s="168"/>
      <c r="I92" s="168"/>
      <c r="J92" s="168"/>
      <c r="K92" s="168"/>
      <c r="L92" s="168"/>
      <c r="M92" s="168"/>
      <c r="N92" s="168"/>
      <c r="O92" s="239"/>
      <c r="P92" s="168" t="s">
        <v>672</v>
      </c>
      <c r="Q92" s="806"/>
      <c r="R92" s="806"/>
      <c r="S92" s="806"/>
      <c r="T92" s="806"/>
      <c r="U92" s="806"/>
      <c r="V92" s="806"/>
      <c r="W92" s="806"/>
      <c r="X92" s="807"/>
      <c r="Y92" s="762" t="s">
        <v>62</v>
      </c>
      <c r="Z92" s="763"/>
      <c r="AA92" s="764"/>
      <c r="AB92" s="555" t="s">
        <v>670</v>
      </c>
      <c r="AC92" s="555"/>
      <c r="AD92" s="555"/>
      <c r="AE92" s="371">
        <v>1351970</v>
      </c>
      <c r="AF92" s="372"/>
      <c r="AG92" s="372"/>
      <c r="AH92" s="372"/>
      <c r="AI92" s="371">
        <v>1390370</v>
      </c>
      <c r="AJ92" s="372"/>
      <c r="AK92" s="372"/>
      <c r="AL92" s="372"/>
      <c r="AM92" s="371" t="s">
        <v>891</v>
      </c>
      <c r="AN92" s="372"/>
      <c r="AO92" s="372"/>
      <c r="AP92" s="372"/>
      <c r="AQ92" s="122" t="s">
        <v>891</v>
      </c>
      <c r="AR92" s="123"/>
      <c r="AS92" s="123"/>
      <c r="AT92" s="124"/>
      <c r="AU92" s="372" t="s">
        <v>891</v>
      </c>
      <c r="AV92" s="372"/>
      <c r="AW92" s="372"/>
      <c r="AX92" s="374"/>
      <c r="AY92" s="10"/>
      <c r="AZ92" s="10"/>
      <c r="BA92" s="10"/>
      <c r="BB92" s="10"/>
      <c r="BC92" s="10"/>
      <c r="BD92" s="10"/>
      <c r="BE92" s="10"/>
      <c r="BF92" s="10"/>
      <c r="BG92" s="10"/>
      <c r="BH92" s="10"/>
    </row>
    <row r="93" spans="1:60" ht="23.25" customHeight="1">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t="s">
        <v>671</v>
      </c>
      <c r="AC93" s="526"/>
      <c r="AD93" s="526"/>
      <c r="AE93" s="371" t="s">
        <v>891</v>
      </c>
      <c r="AF93" s="372"/>
      <c r="AG93" s="372"/>
      <c r="AH93" s="372"/>
      <c r="AI93" s="371" t="s">
        <v>895</v>
      </c>
      <c r="AJ93" s="372"/>
      <c r="AK93" s="372"/>
      <c r="AL93" s="372"/>
      <c r="AM93" s="371" t="s">
        <v>891</v>
      </c>
      <c r="AN93" s="372"/>
      <c r="AO93" s="372"/>
      <c r="AP93" s="372"/>
      <c r="AQ93" s="122" t="s">
        <v>891</v>
      </c>
      <c r="AR93" s="123"/>
      <c r="AS93" s="123"/>
      <c r="AT93" s="124"/>
      <c r="AU93" s="372" t="s">
        <v>891</v>
      </c>
      <c r="AV93" s="372"/>
      <c r="AW93" s="372"/>
      <c r="AX93" s="374"/>
    </row>
    <row r="94" spans="1:60" ht="23.25" customHeight="1">
      <c r="A94" s="524"/>
      <c r="B94" s="558"/>
      <c r="C94" s="558"/>
      <c r="D94" s="558"/>
      <c r="E94" s="558"/>
      <c r="F94" s="559"/>
      <c r="G94" s="243"/>
      <c r="H94" s="171"/>
      <c r="I94" s="171"/>
      <c r="J94" s="171"/>
      <c r="K94" s="171"/>
      <c r="L94" s="171"/>
      <c r="M94" s="171"/>
      <c r="N94" s="171"/>
      <c r="O94" s="244"/>
      <c r="P94" s="311"/>
      <c r="Q94" s="311"/>
      <c r="R94" s="311"/>
      <c r="S94" s="311"/>
      <c r="T94" s="311"/>
      <c r="U94" s="311"/>
      <c r="V94" s="311"/>
      <c r="W94" s="311"/>
      <c r="X94" s="810"/>
      <c r="Y94" s="736" t="s">
        <v>13</v>
      </c>
      <c r="Z94" s="737"/>
      <c r="AA94" s="738"/>
      <c r="AB94" s="465" t="s">
        <v>14</v>
      </c>
      <c r="AC94" s="465"/>
      <c r="AD94" s="465"/>
      <c r="AE94" s="371" t="s">
        <v>891</v>
      </c>
      <c r="AF94" s="372"/>
      <c r="AG94" s="372"/>
      <c r="AH94" s="372"/>
      <c r="AI94" s="371" t="s">
        <v>891</v>
      </c>
      <c r="AJ94" s="372"/>
      <c r="AK94" s="372"/>
      <c r="AL94" s="372"/>
      <c r="AM94" s="371" t="s">
        <v>891</v>
      </c>
      <c r="AN94" s="372"/>
      <c r="AO94" s="372"/>
      <c r="AP94" s="372"/>
      <c r="AQ94" s="122" t="s">
        <v>891</v>
      </c>
      <c r="AR94" s="123"/>
      <c r="AS94" s="123"/>
      <c r="AT94" s="124"/>
      <c r="AU94" s="372" t="s">
        <v>891</v>
      </c>
      <c r="AV94" s="372"/>
      <c r="AW94" s="372"/>
      <c r="AX94" s="374"/>
      <c r="AY94" s="10"/>
      <c r="AZ94" s="10"/>
      <c r="BA94" s="10"/>
      <c r="BB94" s="10"/>
      <c r="BC94" s="10"/>
    </row>
    <row r="95" spans="1:60" ht="18.75"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80"/>
      <c r="Z95" s="181"/>
      <c r="AA95" s="182"/>
      <c r="AB95" s="375" t="s">
        <v>11</v>
      </c>
      <c r="AC95" s="376"/>
      <c r="AD95" s="377"/>
      <c r="AE95" s="375" t="s">
        <v>390</v>
      </c>
      <c r="AF95" s="376"/>
      <c r="AG95" s="376"/>
      <c r="AH95" s="377"/>
      <c r="AI95" s="375" t="s">
        <v>388</v>
      </c>
      <c r="AJ95" s="376"/>
      <c r="AK95" s="376"/>
      <c r="AL95" s="377"/>
      <c r="AM95" s="382" t="s">
        <v>417</v>
      </c>
      <c r="AN95" s="382"/>
      <c r="AO95" s="382"/>
      <c r="AP95" s="382"/>
      <c r="AQ95" s="183" t="s">
        <v>233</v>
      </c>
      <c r="AR95" s="176"/>
      <c r="AS95" s="176"/>
      <c r="AT95" s="177"/>
      <c r="AU95" s="380" t="s">
        <v>134</v>
      </c>
      <c r="AV95" s="380"/>
      <c r="AW95" s="380"/>
      <c r="AX95" s="381"/>
      <c r="AY95" s="10"/>
      <c r="AZ95" s="10"/>
      <c r="BA95" s="10"/>
      <c r="BB95" s="10"/>
      <c r="BC95" s="10"/>
      <c r="BD95" s="10"/>
      <c r="BE95" s="10"/>
      <c r="BF95" s="10"/>
      <c r="BG95" s="10"/>
      <c r="BH95" s="10"/>
    </row>
    <row r="96" spans="1:60" ht="18.75" customHeight="1">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80"/>
      <c r="Z96" s="181"/>
      <c r="AA96" s="182"/>
      <c r="AB96" s="339"/>
      <c r="AC96" s="340"/>
      <c r="AD96" s="341"/>
      <c r="AE96" s="339"/>
      <c r="AF96" s="340"/>
      <c r="AG96" s="340"/>
      <c r="AH96" s="341"/>
      <c r="AI96" s="339"/>
      <c r="AJ96" s="340"/>
      <c r="AK96" s="340"/>
      <c r="AL96" s="341"/>
      <c r="AM96" s="383"/>
      <c r="AN96" s="383"/>
      <c r="AO96" s="383"/>
      <c r="AP96" s="383"/>
      <c r="AQ96" s="277">
        <v>3</v>
      </c>
      <c r="AR96" s="278"/>
      <c r="AS96" s="144" t="s">
        <v>234</v>
      </c>
      <c r="AT96" s="179"/>
      <c r="AU96" s="278"/>
      <c r="AV96" s="278"/>
      <c r="AW96" s="386" t="s">
        <v>181</v>
      </c>
      <c r="AX96" s="387"/>
    </row>
    <row r="97" spans="1:60" ht="23.25" customHeight="1">
      <c r="A97" s="524"/>
      <c r="B97" s="556"/>
      <c r="C97" s="556"/>
      <c r="D97" s="556"/>
      <c r="E97" s="556"/>
      <c r="F97" s="557"/>
      <c r="G97" s="238" t="s">
        <v>745</v>
      </c>
      <c r="H97" s="168"/>
      <c r="I97" s="168"/>
      <c r="J97" s="168"/>
      <c r="K97" s="168"/>
      <c r="L97" s="168"/>
      <c r="M97" s="168"/>
      <c r="N97" s="168"/>
      <c r="O97" s="239"/>
      <c r="P97" s="168" t="s">
        <v>746</v>
      </c>
      <c r="Q97" s="806"/>
      <c r="R97" s="806"/>
      <c r="S97" s="806"/>
      <c r="T97" s="806"/>
      <c r="U97" s="806"/>
      <c r="V97" s="806"/>
      <c r="W97" s="806"/>
      <c r="X97" s="807"/>
      <c r="Y97" s="762" t="s">
        <v>62</v>
      </c>
      <c r="Z97" s="763"/>
      <c r="AA97" s="764"/>
      <c r="AB97" s="413" t="s">
        <v>747</v>
      </c>
      <c r="AC97" s="414"/>
      <c r="AD97" s="415"/>
      <c r="AE97" s="371">
        <v>28690900</v>
      </c>
      <c r="AF97" s="372"/>
      <c r="AG97" s="372"/>
      <c r="AH97" s="373"/>
      <c r="AI97" s="371">
        <v>31191900</v>
      </c>
      <c r="AJ97" s="372"/>
      <c r="AK97" s="372"/>
      <c r="AL97" s="373"/>
      <c r="AM97" s="371">
        <v>31882100</v>
      </c>
      <c r="AN97" s="372"/>
      <c r="AO97" s="372"/>
      <c r="AP97" s="372"/>
      <c r="AQ97" s="122" t="s">
        <v>891</v>
      </c>
      <c r="AR97" s="123"/>
      <c r="AS97" s="123"/>
      <c r="AT97" s="124"/>
      <c r="AU97" s="372" t="s">
        <v>891</v>
      </c>
      <c r="AV97" s="372"/>
      <c r="AW97" s="372"/>
      <c r="AX97" s="374"/>
      <c r="AY97" s="10"/>
      <c r="AZ97" s="10"/>
      <c r="BA97" s="10"/>
      <c r="BB97" s="10"/>
      <c r="BC97" s="10"/>
    </row>
    <row r="98" spans="1:60" ht="23.25" customHeight="1">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t="s">
        <v>748</v>
      </c>
      <c r="AC98" s="308"/>
      <c r="AD98" s="309"/>
      <c r="AE98" s="371" t="s">
        <v>891</v>
      </c>
      <c r="AF98" s="372"/>
      <c r="AG98" s="372"/>
      <c r="AH98" s="373"/>
      <c r="AI98" s="371" t="s">
        <v>891</v>
      </c>
      <c r="AJ98" s="372"/>
      <c r="AK98" s="372"/>
      <c r="AL98" s="373"/>
      <c r="AM98" s="371" t="s">
        <v>891</v>
      </c>
      <c r="AN98" s="372"/>
      <c r="AO98" s="372"/>
      <c r="AP98" s="372"/>
      <c r="AQ98" s="122">
        <v>4000000</v>
      </c>
      <c r="AR98" s="123"/>
      <c r="AS98" s="123"/>
      <c r="AT98" s="124"/>
      <c r="AU98" s="372" t="s">
        <v>892</v>
      </c>
      <c r="AV98" s="372"/>
      <c r="AW98" s="372"/>
      <c r="AX98" s="374"/>
      <c r="AY98" s="10"/>
      <c r="AZ98" s="10"/>
      <c r="BA98" s="10"/>
      <c r="BB98" s="10"/>
      <c r="BC98" s="10"/>
      <c r="BD98" s="10"/>
      <c r="BE98" s="10"/>
      <c r="BF98" s="10"/>
      <c r="BG98" s="10"/>
      <c r="BH98" s="10"/>
    </row>
    <row r="99" spans="1:60" ht="23.25" customHeight="1" thickBot="1">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t="s">
        <v>891</v>
      </c>
      <c r="AF99" s="825"/>
      <c r="AG99" s="825"/>
      <c r="AH99" s="852"/>
      <c r="AI99" s="824" t="s">
        <v>891</v>
      </c>
      <c r="AJ99" s="825"/>
      <c r="AK99" s="825"/>
      <c r="AL99" s="852"/>
      <c r="AM99" s="824" t="s">
        <v>891</v>
      </c>
      <c r="AN99" s="825"/>
      <c r="AO99" s="825"/>
      <c r="AP99" s="825"/>
      <c r="AQ99" s="826" t="s">
        <v>891</v>
      </c>
      <c r="AR99" s="827"/>
      <c r="AS99" s="827"/>
      <c r="AT99" s="828"/>
      <c r="AU99" s="825" t="s">
        <v>896</v>
      </c>
      <c r="AV99" s="825"/>
      <c r="AW99" s="825"/>
      <c r="AX99" s="829"/>
    </row>
    <row r="100" spans="1:60" ht="31.5" customHeight="1">
      <c r="A100" s="839" t="s">
        <v>350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390</v>
      </c>
      <c r="AF100" s="831"/>
      <c r="AG100" s="831"/>
      <c r="AH100" s="832"/>
      <c r="AI100" s="830" t="s">
        <v>410</v>
      </c>
      <c r="AJ100" s="831"/>
      <c r="AK100" s="831"/>
      <c r="AL100" s="832"/>
      <c r="AM100" s="830" t="s">
        <v>417</v>
      </c>
      <c r="AN100" s="831"/>
      <c r="AO100" s="831"/>
      <c r="AP100" s="832"/>
      <c r="AQ100" s="936" t="s">
        <v>430</v>
      </c>
      <c r="AR100" s="937"/>
      <c r="AS100" s="937"/>
      <c r="AT100" s="938"/>
      <c r="AU100" s="936" t="s">
        <v>431</v>
      </c>
      <c r="AV100" s="937"/>
      <c r="AW100" s="937"/>
      <c r="AX100" s="939"/>
    </row>
    <row r="101" spans="1:60" ht="23.25" customHeight="1">
      <c r="A101" s="495"/>
      <c r="B101" s="496"/>
      <c r="C101" s="496"/>
      <c r="D101" s="496"/>
      <c r="E101" s="496"/>
      <c r="F101" s="497"/>
      <c r="G101" s="168" t="s">
        <v>571</v>
      </c>
      <c r="H101" s="168"/>
      <c r="I101" s="168"/>
      <c r="J101" s="168"/>
      <c r="K101" s="168"/>
      <c r="L101" s="168"/>
      <c r="M101" s="168"/>
      <c r="N101" s="168"/>
      <c r="O101" s="168"/>
      <c r="P101" s="168"/>
      <c r="Q101" s="168"/>
      <c r="R101" s="168"/>
      <c r="S101" s="168"/>
      <c r="T101" s="168"/>
      <c r="U101" s="168"/>
      <c r="V101" s="168"/>
      <c r="W101" s="168"/>
      <c r="X101" s="239"/>
      <c r="Y101" s="820" t="s">
        <v>55</v>
      </c>
      <c r="Z101" s="722"/>
      <c r="AA101" s="723"/>
      <c r="AB101" s="555"/>
      <c r="AC101" s="555"/>
      <c r="AD101" s="555"/>
      <c r="AE101" s="371">
        <v>484</v>
      </c>
      <c r="AF101" s="372"/>
      <c r="AG101" s="372"/>
      <c r="AH101" s="373"/>
      <c r="AI101" s="371">
        <v>475</v>
      </c>
      <c r="AJ101" s="372"/>
      <c r="AK101" s="372"/>
      <c r="AL101" s="373"/>
      <c r="AM101" s="371">
        <v>473</v>
      </c>
      <c r="AN101" s="372"/>
      <c r="AO101" s="372"/>
      <c r="AP101" s="373"/>
      <c r="AQ101" s="371" t="s">
        <v>891</v>
      </c>
      <c r="AR101" s="372"/>
      <c r="AS101" s="372"/>
      <c r="AT101" s="373"/>
      <c r="AU101" s="371" t="s">
        <v>891</v>
      </c>
      <c r="AV101" s="372"/>
      <c r="AW101" s="372"/>
      <c r="AX101" s="373"/>
    </row>
    <row r="102" spans="1:60" ht="23.25" customHeight="1">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555"/>
      <c r="AC102" s="555"/>
      <c r="AD102" s="555"/>
      <c r="AE102" s="365">
        <v>285</v>
      </c>
      <c r="AF102" s="365"/>
      <c r="AG102" s="365"/>
      <c r="AH102" s="365"/>
      <c r="AI102" s="365">
        <v>279</v>
      </c>
      <c r="AJ102" s="365"/>
      <c r="AK102" s="365"/>
      <c r="AL102" s="365"/>
      <c r="AM102" s="365">
        <v>292</v>
      </c>
      <c r="AN102" s="365"/>
      <c r="AO102" s="365"/>
      <c r="AP102" s="365"/>
      <c r="AQ102" s="821">
        <v>300</v>
      </c>
      <c r="AR102" s="822"/>
      <c r="AS102" s="822"/>
      <c r="AT102" s="823"/>
      <c r="AU102" s="821" t="s">
        <v>896</v>
      </c>
      <c r="AV102" s="822"/>
      <c r="AW102" s="822"/>
      <c r="AX102" s="823"/>
    </row>
    <row r="103" spans="1:60" ht="31.5" customHeight="1">
      <c r="A103" s="492" t="s">
        <v>350</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390</v>
      </c>
      <c r="AF103" s="305"/>
      <c r="AG103" s="305"/>
      <c r="AH103" s="306"/>
      <c r="AI103" s="310" t="s">
        <v>388</v>
      </c>
      <c r="AJ103" s="305"/>
      <c r="AK103" s="305"/>
      <c r="AL103" s="306"/>
      <c r="AM103" s="310" t="s">
        <v>417</v>
      </c>
      <c r="AN103" s="305"/>
      <c r="AO103" s="305"/>
      <c r="AP103" s="306"/>
      <c r="AQ103" s="367" t="s">
        <v>430</v>
      </c>
      <c r="AR103" s="368"/>
      <c r="AS103" s="368"/>
      <c r="AT103" s="369"/>
      <c r="AU103" s="367" t="s">
        <v>431</v>
      </c>
      <c r="AV103" s="368"/>
      <c r="AW103" s="368"/>
      <c r="AX103" s="370"/>
    </row>
    <row r="104" spans="1:60" ht="23.25" customHeight="1">
      <c r="A104" s="495"/>
      <c r="B104" s="496"/>
      <c r="C104" s="496"/>
      <c r="D104" s="496"/>
      <c r="E104" s="496"/>
      <c r="F104" s="497"/>
      <c r="G104" s="168" t="s">
        <v>631</v>
      </c>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t="s">
        <v>632</v>
      </c>
      <c r="AC104" s="476"/>
      <c r="AD104" s="477"/>
      <c r="AE104" s="371">
        <v>10</v>
      </c>
      <c r="AF104" s="372"/>
      <c r="AG104" s="372"/>
      <c r="AH104" s="373"/>
      <c r="AI104" s="371">
        <v>10</v>
      </c>
      <c r="AJ104" s="372"/>
      <c r="AK104" s="372"/>
      <c r="AL104" s="373"/>
      <c r="AM104" s="371">
        <v>10</v>
      </c>
      <c r="AN104" s="372"/>
      <c r="AO104" s="372"/>
      <c r="AP104" s="373"/>
      <c r="AQ104" s="371" t="s">
        <v>896</v>
      </c>
      <c r="AR104" s="372"/>
      <c r="AS104" s="372"/>
      <c r="AT104" s="373"/>
      <c r="AU104" s="371" t="s">
        <v>896</v>
      </c>
      <c r="AV104" s="372"/>
      <c r="AW104" s="372"/>
      <c r="AX104" s="373"/>
    </row>
    <row r="105" spans="1:60" ht="23.25" customHeight="1">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t="s">
        <v>632</v>
      </c>
      <c r="AC105" s="414"/>
      <c r="AD105" s="415"/>
      <c r="AE105" s="365">
        <v>10</v>
      </c>
      <c r="AF105" s="365"/>
      <c r="AG105" s="365"/>
      <c r="AH105" s="365"/>
      <c r="AI105" s="365">
        <v>10</v>
      </c>
      <c r="AJ105" s="365"/>
      <c r="AK105" s="365"/>
      <c r="AL105" s="365"/>
      <c r="AM105" s="365">
        <v>10</v>
      </c>
      <c r="AN105" s="365"/>
      <c r="AO105" s="365"/>
      <c r="AP105" s="365"/>
      <c r="AQ105" s="371">
        <v>10</v>
      </c>
      <c r="AR105" s="372"/>
      <c r="AS105" s="372"/>
      <c r="AT105" s="373"/>
      <c r="AU105" s="821">
        <v>10</v>
      </c>
      <c r="AV105" s="822"/>
      <c r="AW105" s="822"/>
      <c r="AX105" s="823"/>
    </row>
    <row r="106" spans="1:60" ht="31.5" customHeight="1">
      <c r="A106" s="492" t="s">
        <v>350</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390</v>
      </c>
      <c r="AF106" s="305"/>
      <c r="AG106" s="305"/>
      <c r="AH106" s="306"/>
      <c r="AI106" s="310" t="s">
        <v>388</v>
      </c>
      <c r="AJ106" s="305"/>
      <c r="AK106" s="305"/>
      <c r="AL106" s="306"/>
      <c r="AM106" s="310" t="s">
        <v>417</v>
      </c>
      <c r="AN106" s="305"/>
      <c r="AO106" s="305"/>
      <c r="AP106" s="306"/>
      <c r="AQ106" s="367" t="s">
        <v>430</v>
      </c>
      <c r="AR106" s="368"/>
      <c r="AS106" s="368"/>
      <c r="AT106" s="369"/>
      <c r="AU106" s="367" t="s">
        <v>431</v>
      </c>
      <c r="AV106" s="368"/>
      <c r="AW106" s="368"/>
      <c r="AX106" s="370"/>
    </row>
    <row r="107" spans="1:60" ht="23.25" customHeight="1">
      <c r="A107" s="495"/>
      <c r="B107" s="496"/>
      <c r="C107" s="496"/>
      <c r="D107" s="496"/>
      <c r="E107" s="496"/>
      <c r="F107" s="497"/>
      <c r="G107" s="168" t="s">
        <v>673</v>
      </c>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t="s">
        <v>655</v>
      </c>
      <c r="AC107" s="476"/>
      <c r="AD107" s="477"/>
      <c r="AE107" s="365">
        <v>1351970</v>
      </c>
      <c r="AF107" s="365"/>
      <c r="AG107" s="365"/>
      <c r="AH107" s="365"/>
      <c r="AI107" s="365">
        <v>1390370</v>
      </c>
      <c r="AJ107" s="365"/>
      <c r="AK107" s="365"/>
      <c r="AL107" s="365"/>
      <c r="AM107" s="365" t="s">
        <v>891</v>
      </c>
      <c r="AN107" s="365"/>
      <c r="AO107" s="365"/>
      <c r="AP107" s="365"/>
      <c r="AQ107" s="371" t="s">
        <v>674</v>
      </c>
      <c r="AR107" s="372"/>
      <c r="AS107" s="372"/>
      <c r="AT107" s="373"/>
      <c r="AU107" s="371" t="s">
        <v>671</v>
      </c>
      <c r="AV107" s="372"/>
      <c r="AW107" s="372"/>
      <c r="AX107" s="373"/>
    </row>
    <row r="108" spans="1:60" ht="23.25" customHeight="1">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v>1340000</v>
      </c>
      <c r="AF108" s="365"/>
      <c r="AG108" s="365"/>
      <c r="AH108" s="365"/>
      <c r="AI108" s="365">
        <v>1350000</v>
      </c>
      <c r="AJ108" s="365"/>
      <c r="AK108" s="365"/>
      <c r="AL108" s="365"/>
      <c r="AM108" s="365">
        <v>1360000</v>
      </c>
      <c r="AN108" s="365"/>
      <c r="AO108" s="365"/>
      <c r="AP108" s="365"/>
      <c r="AQ108" s="371">
        <v>1370000</v>
      </c>
      <c r="AR108" s="372"/>
      <c r="AS108" s="372"/>
      <c r="AT108" s="373"/>
      <c r="AU108" s="821">
        <v>1380000</v>
      </c>
      <c r="AV108" s="822"/>
      <c r="AW108" s="822"/>
      <c r="AX108" s="823"/>
    </row>
    <row r="109" spans="1:60" ht="31.5" customHeight="1">
      <c r="A109" s="492" t="s">
        <v>350</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390</v>
      </c>
      <c r="AF109" s="305"/>
      <c r="AG109" s="305"/>
      <c r="AH109" s="306"/>
      <c r="AI109" s="310" t="s">
        <v>388</v>
      </c>
      <c r="AJ109" s="305"/>
      <c r="AK109" s="305"/>
      <c r="AL109" s="306"/>
      <c r="AM109" s="310" t="s">
        <v>417</v>
      </c>
      <c r="AN109" s="305"/>
      <c r="AO109" s="305"/>
      <c r="AP109" s="306"/>
      <c r="AQ109" s="367" t="s">
        <v>430</v>
      </c>
      <c r="AR109" s="368"/>
      <c r="AS109" s="368"/>
      <c r="AT109" s="369"/>
      <c r="AU109" s="367" t="s">
        <v>431</v>
      </c>
      <c r="AV109" s="368"/>
      <c r="AW109" s="368"/>
      <c r="AX109" s="370"/>
    </row>
    <row r="110" spans="1:60" ht="23.25" customHeight="1">
      <c r="A110" s="495"/>
      <c r="B110" s="496"/>
      <c r="C110" s="496"/>
      <c r="D110" s="496"/>
      <c r="E110" s="496"/>
      <c r="F110" s="497"/>
      <c r="G110" s="168" t="s">
        <v>682</v>
      </c>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t="s">
        <v>683</v>
      </c>
      <c r="AC110" s="476"/>
      <c r="AD110" s="477"/>
      <c r="AE110" s="365">
        <v>110000</v>
      </c>
      <c r="AF110" s="365"/>
      <c r="AG110" s="365"/>
      <c r="AH110" s="365"/>
      <c r="AI110" s="365">
        <v>293000</v>
      </c>
      <c r="AJ110" s="365"/>
      <c r="AK110" s="365"/>
      <c r="AL110" s="365"/>
      <c r="AM110" s="365">
        <v>185000</v>
      </c>
      <c r="AN110" s="365"/>
      <c r="AO110" s="365"/>
      <c r="AP110" s="365"/>
      <c r="AQ110" s="371" t="s">
        <v>891</v>
      </c>
      <c r="AR110" s="372"/>
      <c r="AS110" s="372"/>
      <c r="AT110" s="373"/>
      <c r="AU110" s="371" t="s">
        <v>891</v>
      </c>
      <c r="AV110" s="372"/>
      <c r="AW110" s="372"/>
      <c r="AX110" s="373"/>
    </row>
    <row r="111" spans="1:60" ht="23.25" customHeight="1">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t="s">
        <v>684</v>
      </c>
      <c r="AC111" s="414"/>
      <c r="AD111" s="415"/>
      <c r="AE111" s="365">
        <v>227000</v>
      </c>
      <c r="AF111" s="365"/>
      <c r="AG111" s="365"/>
      <c r="AH111" s="365"/>
      <c r="AI111" s="365">
        <v>204300</v>
      </c>
      <c r="AJ111" s="365"/>
      <c r="AK111" s="365"/>
      <c r="AL111" s="365"/>
      <c r="AM111" s="365">
        <v>194000</v>
      </c>
      <c r="AN111" s="365"/>
      <c r="AO111" s="365"/>
      <c r="AP111" s="365"/>
      <c r="AQ111" s="371">
        <v>184000</v>
      </c>
      <c r="AR111" s="372"/>
      <c r="AS111" s="372"/>
      <c r="AT111" s="373"/>
      <c r="AU111" s="821">
        <v>230000</v>
      </c>
      <c r="AV111" s="822"/>
      <c r="AW111" s="822"/>
      <c r="AX111" s="823"/>
    </row>
    <row r="112" spans="1:60" ht="31.5" customHeight="1">
      <c r="A112" s="492" t="s">
        <v>350</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390</v>
      </c>
      <c r="AF112" s="305"/>
      <c r="AG112" s="305"/>
      <c r="AH112" s="306"/>
      <c r="AI112" s="310" t="s">
        <v>388</v>
      </c>
      <c r="AJ112" s="305"/>
      <c r="AK112" s="305"/>
      <c r="AL112" s="306"/>
      <c r="AM112" s="310" t="s">
        <v>417</v>
      </c>
      <c r="AN112" s="305"/>
      <c r="AO112" s="305"/>
      <c r="AP112" s="306"/>
      <c r="AQ112" s="367" t="s">
        <v>430</v>
      </c>
      <c r="AR112" s="368"/>
      <c r="AS112" s="368"/>
      <c r="AT112" s="369"/>
      <c r="AU112" s="367" t="s">
        <v>431</v>
      </c>
      <c r="AV112" s="368"/>
      <c r="AW112" s="368"/>
      <c r="AX112" s="370"/>
    </row>
    <row r="113" spans="1:50" ht="23.25" customHeight="1">
      <c r="A113" s="495"/>
      <c r="B113" s="496"/>
      <c r="C113" s="496"/>
      <c r="D113" s="496"/>
      <c r="E113" s="496"/>
      <c r="F113" s="497"/>
      <c r="G113" s="168" t="s">
        <v>685</v>
      </c>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5">
        <v>2000000</v>
      </c>
      <c r="AF113" s="365"/>
      <c r="AG113" s="365"/>
      <c r="AH113" s="365"/>
      <c r="AI113" s="365">
        <v>2000000</v>
      </c>
      <c r="AJ113" s="365"/>
      <c r="AK113" s="365"/>
      <c r="AL113" s="365"/>
      <c r="AM113" s="365">
        <v>3250000</v>
      </c>
      <c r="AN113" s="365"/>
      <c r="AO113" s="365"/>
      <c r="AP113" s="365"/>
      <c r="AQ113" s="371" t="s">
        <v>891</v>
      </c>
      <c r="AR113" s="372"/>
      <c r="AS113" s="372"/>
      <c r="AT113" s="373"/>
      <c r="AU113" s="371" t="s">
        <v>891</v>
      </c>
      <c r="AV113" s="372"/>
      <c r="AW113" s="372"/>
      <c r="AX113" s="373"/>
    </row>
    <row r="114" spans="1:50" ht="23.25" customHeight="1">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c r="AC114" s="414"/>
      <c r="AD114" s="415"/>
      <c r="AE114" s="365">
        <v>2000000</v>
      </c>
      <c r="AF114" s="365"/>
      <c r="AG114" s="365"/>
      <c r="AH114" s="365"/>
      <c r="AI114" s="365">
        <v>3740000</v>
      </c>
      <c r="AJ114" s="365"/>
      <c r="AK114" s="365"/>
      <c r="AL114" s="365"/>
      <c r="AM114" s="365">
        <v>3553000</v>
      </c>
      <c r="AN114" s="365"/>
      <c r="AO114" s="365"/>
      <c r="AP114" s="365"/>
      <c r="AQ114" s="371">
        <v>2580000</v>
      </c>
      <c r="AR114" s="372"/>
      <c r="AS114" s="372"/>
      <c r="AT114" s="373"/>
      <c r="AU114" s="371">
        <v>2300000</v>
      </c>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390</v>
      </c>
      <c r="AF115" s="305"/>
      <c r="AG115" s="305"/>
      <c r="AH115" s="306"/>
      <c r="AI115" s="310" t="s">
        <v>388</v>
      </c>
      <c r="AJ115" s="305"/>
      <c r="AK115" s="305"/>
      <c r="AL115" s="306"/>
      <c r="AM115" s="310" t="s">
        <v>417</v>
      </c>
      <c r="AN115" s="305"/>
      <c r="AO115" s="305"/>
      <c r="AP115" s="306"/>
      <c r="AQ115" s="342" t="s">
        <v>432</v>
      </c>
      <c r="AR115" s="343"/>
      <c r="AS115" s="343"/>
      <c r="AT115" s="343"/>
      <c r="AU115" s="343"/>
      <c r="AV115" s="343"/>
      <c r="AW115" s="343"/>
      <c r="AX115" s="344"/>
    </row>
    <row r="116" spans="1:50" ht="23.25" customHeight="1">
      <c r="A116" s="299"/>
      <c r="B116" s="300"/>
      <c r="C116" s="300"/>
      <c r="D116" s="300"/>
      <c r="E116" s="300"/>
      <c r="F116" s="301"/>
      <c r="G116" s="358" t="s">
        <v>572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573</v>
      </c>
      <c r="AC116" s="308"/>
      <c r="AD116" s="309"/>
      <c r="AE116" s="365">
        <v>1713.3</v>
      </c>
      <c r="AF116" s="365"/>
      <c r="AG116" s="365"/>
      <c r="AH116" s="365"/>
      <c r="AI116" s="365">
        <v>1733</v>
      </c>
      <c r="AJ116" s="365"/>
      <c r="AK116" s="365"/>
      <c r="AL116" s="365"/>
      <c r="AM116" s="365">
        <v>1952.3</v>
      </c>
      <c r="AN116" s="365"/>
      <c r="AO116" s="365"/>
      <c r="AP116" s="365"/>
      <c r="AQ116" s="371">
        <v>1980.6</v>
      </c>
      <c r="AR116" s="372"/>
      <c r="AS116" s="372"/>
      <c r="AT116" s="372"/>
      <c r="AU116" s="372"/>
      <c r="AV116" s="372"/>
      <c r="AW116" s="372"/>
      <c r="AX116" s="374"/>
    </row>
    <row r="117" spans="1:50" ht="46.5"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574</v>
      </c>
      <c r="AC117" s="349"/>
      <c r="AD117" s="350"/>
      <c r="AE117" s="313" t="s">
        <v>575</v>
      </c>
      <c r="AF117" s="313"/>
      <c r="AG117" s="313"/>
      <c r="AH117" s="313"/>
      <c r="AI117" s="313" t="s">
        <v>576</v>
      </c>
      <c r="AJ117" s="313"/>
      <c r="AK117" s="313"/>
      <c r="AL117" s="313"/>
      <c r="AM117" s="313" t="s">
        <v>577</v>
      </c>
      <c r="AN117" s="313"/>
      <c r="AO117" s="313"/>
      <c r="AP117" s="313"/>
      <c r="AQ117" s="313" t="s">
        <v>897</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390</v>
      </c>
      <c r="AF118" s="305"/>
      <c r="AG118" s="305"/>
      <c r="AH118" s="306"/>
      <c r="AI118" s="310" t="s">
        <v>388</v>
      </c>
      <c r="AJ118" s="305"/>
      <c r="AK118" s="305"/>
      <c r="AL118" s="306"/>
      <c r="AM118" s="310" t="s">
        <v>417</v>
      </c>
      <c r="AN118" s="305"/>
      <c r="AO118" s="305"/>
      <c r="AP118" s="306"/>
      <c r="AQ118" s="342" t="s">
        <v>432</v>
      </c>
      <c r="AR118" s="343"/>
      <c r="AS118" s="343"/>
      <c r="AT118" s="343"/>
      <c r="AU118" s="343"/>
      <c r="AV118" s="343"/>
      <c r="AW118" s="343"/>
      <c r="AX118" s="344"/>
    </row>
    <row r="119" spans="1:50" ht="23.25" customHeight="1">
      <c r="A119" s="299"/>
      <c r="B119" s="300"/>
      <c r="C119" s="300"/>
      <c r="D119" s="300"/>
      <c r="E119" s="300"/>
      <c r="F119" s="301"/>
      <c r="G119" s="358" t="s">
        <v>658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662</v>
      </c>
      <c r="AC119" s="308"/>
      <c r="AD119" s="309"/>
      <c r="AE119" s="365">
        <v>5082</v>
      </c>
      <c r="AF119" s="365"/>
      <c r="AG119" s="365"/>
      <c r="AH119" s="365"/>
      <c r="AI119" s="365">
        <v>5666</v>
      </c>
      <c r="AJ119" s="365"/>
      <c r="AK119" s="365"/>
      <c r="AL119" s="365"/>
      <c r="AM119" s="365">
        <v>5914</v>
      </c>
      <c r="AN119" s="365"/>
      <c r="AO119" s="365"/>
      <c r="AP119" s="365"/>
      <c r="AQ119" s="365">
        <v>7398</v>
      </c>
      <c r="AR119" s="365"/>
      <c r="AS119" s="365"/>
      <c r="AT119" s="365"/>
      <c r="AU119" s="365"/>
      <c r="AV119" s="365"/>
      <c r="AW119" s="365"/>
      <c r="AX119" s="366"/>
    </row>
    <row r="120" spans="1:50" ht="46.5"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357</v>
      </c>
      <c r="AC120" s="349"/>
      <c r="AD120" s="350"/>
      <c r="AE120" s="313" t="s">
        <v>659</v>
      </c>
      <c r="AF120" s="313"/>
      <c r="AG120" s="313"/>
      <c r="AH120" s="313"/>
      <c r="AI120" s="313" t="s">
        <v>660</v>
      </c>
      <c r="AJ120" s="313"/>
      <c r="AK120" s="313"/>
      <c r="AL120" s="313"/>
      <c r="AM120" s="313" t="s">
        <v>661</v>
      </c>
      <c r="AN120" s="313"/>
      <c r="AO120" s="313"/>
      <c r="AP120" s="313"/>
      <c r="AQ120" s="313" t="s">
        <v>898</v>
      </c>
      <c r="AR120" s="313"/>
      <c r="AS120" s="313"/>
      <c r="AT120" s="313"/>
      <c r="AU120" s="313"/>
      <c r="AV120" s="313"/>
      <c r="AW120" s="313"/>
      <c r="AX120" s="314"/>
    </row>
    <row r="121" spans="1:50" ht="23.25"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390</v>
      </c>
      <c r="AF121" s="305"/>
      <c r="AG121" s="305"/>
      <c r="AH121" s="306"/>
      <c r="AI121" s="310" t="s">
        <v>388</v>
      </c>
      <c r="AJ121" s="305"/>
      <c r="AK121" s="305"/>
      <c r="AL121" s="306"/>
      <c r="AM121" s="310" t="s">
        <v>417</v>
      </c>
      <c r="AN121" s="305"/>
      <c r="AO121" s="305"/>
      <c r="AP121" s="306"/>
      <c r="AQ121" s="342" t="s">
        <v>432</v>
      </c>
      <c r="AR121" s="343"/>
      <c r="AS121" s="343"/>
      <c r="AT121" s="343"/>
      <c r="AU121" s="343"/>
      <c r="AV121" s="343"/>
      <c r="AW121" s="343"/>
      <c r="AX121" s="344"/>
    </row>
    <row r="122" spans="1:50" ht="23.25" customHeight="1">
      <c r="A122" s="299"/>
      <c r="B122" s="300"/>
      <c r="C122" s="300"/>
      <c r="D122" s="300"/>
      <c r="E122" s="300"/>
      <c r="F122" s="301"/>
      <c r="G122" s="358" t="s">
        <v>675</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t="s">
        <v>680</v>
      </c>
      <c r="AC122" s="308"/>
      <c r="AD122" s="309"/>
      <c r="AE122" s="365">
        <v>8</v>
      </c>
      <c r="AF122" s="365"/>
      <c r="AG122" s="365"/>
      <c r="AH122" s="365"/>
      <c r="AI122" s="365">
        <v>12</v>
      </c>
      <c r="AJ122" s="365"/>
      <c r="AK122" s="365"/>
      <c r="AL122" s="365"/>
      <c r="AM122" s="365" t="s">
        <v>671</v>
      </c>
      <c r="AN122" s="365"/>
      <c r="AO122" s="365"/>
      <c r="AP122" s="365"/>
      <c r="AQ122" s="365" t="s">
        <v>671</v>
      </c>
      <c r="AR122" s="365"/>
      <c r="AS122" s="365"/>
      <c r="AT122" s="365"/>
      <c r="AU122" s="365"/>
      <c r="AV122" s="365"/>
      <c r="AW122" s="365"/>
      <c r="AX122" s="366"/>
    </row>
    <row r="123" spans="1:50" ht="46.5"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681</v>
      </c>
      <c r="AC123" s="349"/>
      <c r="AD123" s="350"/>
      <c r="AE123" s="313" t="s">
        <v>676</v>
      </c>
      <c r="AF123" s="313"/>
      <c r="AG123" s="313"/>
      <c r="AH123" s="313"/>
      <c r="AI123" s="313" t="s">
        <v>677</v>
      </c>
      <c r="AJ123" s="313"/>
      <c r="AK123" s="313"/>
      <c r="AL123" s="313"/>
      <c r="AM123" s="313" t="s">
        <v>678</v>
      </c>
      <c r="AN123" s="313"/>
      <c r="AO123" s="313"/>
      <c r="AP123" s="313"/>
      <c r="AQ123" s="313" t="s">
        <v>679</v>
      </c>
      <c r="AR123" s="313"/>
      <c r="AS123" s="313"/>
      <c r="AT123" s="313"/>
      <c r="AU123" s="313"/>
      <c r="AV123" s="313"/>
      <c r="AW123" s="313"/>
      <c r="AX123" s="314"/>
    </row>
    <row r="124" spans="1:50" ht="23.25"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390</v>
      </c>
      <c r="AF124" s="305"/>
      <c r="AG124" s="305"/>
      <c r="AH124" s="306"/>
      <c r="AI124" s="310" t="s">
        <v>388</v>
      </c>
      <c r="AJ124" s="305"/>
      <c r="AK124" s="305"/>
      <c r="AL124" s="306"/>
      <c r="AM124" s="310" t="s">
        <v>417</v>
      </c>
      <c r="AN124" s="305"/>
      <c r="AO124" s="305"/>
      <c r="AP124" s="306"/>
      <c r="AQ124" s="342" t="s">
        <v>432</v>
      </c>
      <c r="AR124" s="343"/>
      <c r="AS124" s="343"/>
      <c r="AT124" s="343"/>
      <c r="AU124" s="343"/>
      <c r="AV124" s="343"/>
      <c r="AW124" s="343"/>
      <c r="AX124" s="344"/>
    </row>
    <row r="125" spans="1:50" ht="23.25" customHeight="1">
      <c r="A125" s="299"/>
      <c r="B125" s="300"/>
      <c r="C125" s="300"/>
      <c r="D125" s="300"/>
      <c r="E125" s="300"/>
      <c r="F125" s="301"/>
      <c r="G125" s="358" t="s">
        <v>686</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t="s">
        <v>688</v>
      </c>
      <c r="AC125" s="308"/>
      <c r="AD125" s="309"/>
      <c r="AE125" s="365">
        <v>26.9</v>
      </c>
      <c r="AF125" s="365"/>
      <c r="AG125" s="365"/>
      <c r="AH125" s="365"/>
      <c r="AI125" s="365">
        <v>22</v>
      </c>
      <c r="AJ125" s="365"/>
      <c r="AK125" s="365"/>
      <c r="AL125" s="365"/>
      <c r="AM125" s="365">
        <v>28</v>
      </c>
      <c r="AN125" s="365"/>
      <c r="AO125" s="365"/>
      <c r="AP125" s="365"/>
      <c r="AQ125" s="365">
        <v>36</v>
      </c>
      <c r="AR125" s="365"/>
      <c r="AS125" s="365"/>
      <c r="AT125" s="365"/>
      <c r="AU125" s="365"/>
      <c r="AV125" s="365"/>
      <c r="AW125" s="365"/>
      <c r="AX125" s="366"/>
    </row>
    <row r="126" spans="1:50" ht="46.5"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687</v>
      </c>
      <c r="AC126" s="349"/>
      <c r="AD126" s="350"/>
      <c r="AE126" s="313" t="s">
        <v>689</v>
      </c>
      <c r="AF126" s="313"/>
      <c r="AG126" s="313"/>
      <c r="AH126" s="313"/>
      <c r="AI126" s="313" t="s">
        <v>690</v>
      </c>
      <c r="AJ126" s="313"/>
      <c r="AK126" s="313"/>
      <c r="AL126" s="313"/>
      <c r="AM126" s="313" t="s">
        <v>691</v>
      </c>
      <c r="AN126" s="313"/>
      <c r="AO126" s="313"/>
      <c r="AP126" s="313"/>
      <c r="AQ126" s="313" t="s">
        <v>692</v>
      </c>
      <c r="AR126" s="313"/>
      <c r="AS126" s="313"/>
      <c r="AT126" s="313"/>
      <c r="AU126" s="313"/>
      <c r="AV126" s="313"/>
      <c r="AW126" s="313"/>
      <c r="AX126" s="314"/>
    </row>
    <row r="127" spans="1:50" ht="23.25" customHeight="1">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390</v>
      </c>
      <c r="AF127" s="305"/>
      <c r="AG127" s="305"/>
      <c r="AH127" s="306"/>
      <c r="AI127" s="310" t="s">
        <v>388</v>
      </c>
      <c r="AJ127" s="305"/>
      <c r="AK127" s="305"/>
      <c r="AL127" s="306"/>
      <c r="AM127" s="310" t="s">
        <v>417</v>
      </c>
      <c r="AN127" s="305"/>
      <c r="AO127" s="305"/>
      <c r="AP127" s="306"/>
      <c r="AQ127" s="342" t="s">
        <v>432</v>
      </c>
      <c r="AR127" s="343"/>
      <c r="AS127" s="343"/>
      <c r="AT127" s="343"/>
      <c r="AU127" s="343"/>
      <c r="AV127" s="343"/>
      <c r="AW127" s="343"/>
      <c r="AX127" s="344"/>
    </row>
    <row r="128" spans="1:50" ht="23.25" customHeight="1">
      <c r="A128" s="299"/>
      <c r="B128" s="300"/>
      <c r="C128" s="300"/>
      <c r="D128" s="300"/>
      <c r="E128" s="300"/>
      <c r="F128" s="301"/>
      <c r="G128" s="358" t="s">
        <v>699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v>207042.2</v>
      </c>
      <c r="AF128" s="365"/>
      <c r="AG128" s="365"/>
      <c r="AH128" s="365"/>
      <c r="AI128" s="365">
        <v>171000</v>
      </c>
      <c r="AJ128" s="365"/>
      <c r="AK128" s="365"/>
      <c r="AL128" s="365"/>
      <c r="AM128" s="365">
        <v>116666.6</v>
      </c>
      <c r="AN128" s="365"/>
      <c r="AO128" s="365"/>
      <c r="AP128" s="365"/>
      <c r="AQ128" s="365">
        <v>135000</v>
      </c>
      <c r="AR128" s="365"/>
      <c r="AS128" s="365"/>
      <c r="AT128" s="365"/>
      <c r="AU128" s="365"/>
      <c r="AV128" s="365"/>
      <c r="AW128" s="365"/>
      <c r="AX128" s="366"/>
    </row>
    <row r="129" spans="1:50" ht="21.75"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357</v>
      </c>
      <c r="AC129" s="349"/>
      <c r="AD129" s="350"/>
      <c r="AE129" s="313" t="s">
        <v>700</v>
      </c>
      <c r="AF129" s="313"/>
      <c r="AG129" s="313"/>
      <c r="AH129" s="313"/>
      <c r="AI129" s="313" t="s">
        <v>701</v>
      </c>
      <c r="AJ129" s="313"/>
      <c r="AK129" s="313"/>
      <c r="AL129" s="313"/>
      <c r="AM129" s="313" t="s">
        <v>856</v>
      </c>
      <c r="AN129" s="313"/>
      <c r="AO129" s="313"/>
      <c r="AP129" s="313"/>
      <c r="AQ129" s="313" t="s">
        <v>873</v>
      </c>
      <c r="AR129" s="313"/>
      <c r="AS129" s="313"/>
      <c r="AT129" s="313"/>
      <c r="AU129" s="313"/>
      <c r="AV129" s="313"/>
      <c r="AW129" s="313"/>
      <c r="AX129" s="314"/>
    </row>
    <row r="130" spans="1:50" ht="45" customHeight="1">
      <c r="A130" s="1001" t="s">
        <v>405</v>
      </c>
      <c r="B130" s="999"/>
      <c r="C130" s="998" t="s">
        <v>237</v>
      </c>
      <c r="D130" s="999"/>
      <c r="E130" s="315" t="s">
        <v>266</v>
      </c>
      <c r="F130" s="316"/>
      <c r="G130" s="317" t="s">
        <v>868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8.25" customHeight="1">
      <c r="A131" s="1002"/>
      <c r="B131" s="259"/>
      <c r="C131" s="258"/>
      <c r="D131" s="259"/>
      <c r="E131" s="245" t="s">
        <v>265</v>
      </c>
      <c r="F131" s="246"/>
      <c r="G131" s="243" t="s">
        <v>869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02"/>
      <c r="B132" s="259"/>
      <c r="C132" s="258"/>
      <c r="D132" s="259"/>
      <c r="E132" s="256" t="s">
        <v>238</v>
      </c>
      <c r="F132" s="320"/>
      <c r="G132" s="289" t="s">
        <v>247</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390</v>
      </c>
      <c r="AF132" s="272"/>
      <c r="AG132" s="272"/>
      <c r="AH132" s="272"/>
      <c r="AI132" s="272" t="s">
        <v>410</v>
      </c>
      <c r="AJ132" s="272"/>
      <c r="AK132" s="272"/>
      <c r="AL132" s="272"/>
      <c r="AM132" s="272" t="s">
        <v>417</v>
      </c>
      <c r="AN132" s="272"/>
      <c r="AO132" s="272"/>
      <c r="AP132" s="274"/>
      <c r="AQ132" s="274" t="s">
        <v>233</v>
      </c>
      <c r="AR132" s="275"/>
      <c r="AS132" s="275"/>
      <c r="AT132" s="276"/>
      <c r="AU132" s="286" t="s">
        <v>249</v>
      </c>
      <c r="AV132" s="286"/>
      <c r="AW132" s="286"/>
      <c r="AX132" s="287"/>
    </row>
    <row r="133" spans="1:50" ht="18.75" hidden="1" customHeight="1">
      <c r="A133" s="1002"/>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234</v>
      </c>
      <c r="AT133" s="179"/>
      <c r="AU133" s="143"/>
      <c r="AV133" s="143"/>
      <c r="AW133" s="144" t="s">
        <v>181</v>
      </c>
      <c r="AX133" s="145"/>
    </row>
    <row r="134" spans="1:50" ht="39.75" hidden="1" customHeight="1">
      <c r="A134" s="1002"/>
      <c r="B134" s="259"/>
      <c r="C134" s="258"/>
      <c r="D134" s="259"/>
      <c r="E134" s="258"/>
      <c r="F134" s="321"/>
      <c r="G134" s="238"/>
      <c r="H134" s="168"/>
      <c r="I134" s="168"/>
      <c r="J134" s="168"/>
      <c r="K134" s="168"/>
      <c r="L134" s="168"/>
      <c r="M134" s="168"/>
      <c r="N134" s="168"/>
      <c r="O134" s="168"/>
      <c r="P134" s="168"/>
      <c r="Q134" s="168"/>
      <c r="R134" s="168"/>
      <c r="S134" s="168"/>
      <c r="T134" s="168"/>
      <c r="U134" s="168"/>
      <c r="V134" s="168"/>
      <c r="W134" s="168"/>
      <c r="X134" s="239"/>
      <c r="Y134" s="137" t="s">
        <v>248</v>
      </c>
      <c r="Z134" s="138"/>
      <c r="AA134" s="139"/>
      <c r="AB134" s="288"/>
      <c r="AC134" s="231"/>
      <c r="AD134" s="231"/>
      <c r="AE134" s="273"/>
      <c r="AF134" s="123"/>
      <c r="AG134" s="123"/>
      <c r="AH134" s="123"/>
      <c r="AI134" s="273"/>
      <c r="AJ134" s="123"/>
      <c r="AK134" s="123"/>
      <c r="AL134" s="123"/>
      <c r="AM134" s="273"/>
      <c r="AN134" s="123"/>
      <c r="AO134" s="123"/>
      <c r="AP134" s="123"/>
      <c r="AQ134" s="273"/>
      <c r="AR134" s="123"/>
      <c r="AS134" s="123"/>
      <c r="AT134" s="123"/>
      <c r="AU134" s="273"/>
      <c r="AV134" s="123"/>
      <c r="AW134" s="123"/>
      <c r="AX134" s="222"/>
    </row>
    <row r="135" spans="1:50" ht="39.75" hidden="1" customHeight="1">
      <c r="A135" s="1002"/>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c r="AC135" s="140"/>
      <c r="AD135" s="140"/>
      <c r="AE135" s="273"/>
      <c r="AF135" s="123"/>
      <c r="AG135" s="123"/>
      <c r="AH135" s="123"/>
      <c r="AI135" s="273"/>
      <c r="AJ135" s="123"/>
      <c r="AK135" s="123"/>
      <c r="AL135" s="123"/>
      <c r="AM135" s="273"/>
      <c r="AN135" s="123"/>
      <c r="AO135" s="123"/>
      <c r="AP135" s="123"/>
      <c r="AQ135" s="273"/>
      <c r="AR135" s="123"/>
      <c r="AS135" s="123"/>
      <c r="AT135" s="123"/>
      <c r="AU135" s="273"/>
      <c r="AV135" s="123"/>
      <c r="AW135" s="123"/>
      <c r="AX135" s="222"/>
    </row>
    <row r="136" spans="1:50" ht="18.75" hidden="1" customHeight="1">
      <c r="A136" s="1002"/>
      <c r="B136" s="259"/>
      <c r="C136" s="258"/>
      <c r="D136" s="259"/>
      <c r="E136" s="258"/>
      <c r="F136" s="321"/>
      <c r="G136" s="289" t="s">
        <v>247</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390</v>
      </c>
      <c r="AF136" s="272"/>
      <c r="AG136" s="272"/>
      <c r="AH136" s="272"/>
      <c r="AI136" s="272" t="s">
        <v>388</v>
      </c>
      <c r="AJ136" s="272"/>
      <c r="AK136" s="272"/>
      <c r="AL136" s="272"/>
      <c r="AM136" s="272" t="s">
        <v>417</v>
      </c>
      <c r="AN136" s="272"/>
      <c r="AO136" s="272"/>
      <c r="AP136" s="274"/>
      <c r="AQ136" s="274" t="s">
        <v>233</v>
      </c>
      <c r="AR136" s="275"/>
      <c r="AS136" s="275"/>
      <c r="AT136" s="276"/>
      <c r="AU136" s="286" t="s">
        <v>249</v>
      </c>
      <c r="AV136" s="286"/>
      <c r="AW136" s="286"/>
      <c r="AX136" s="287"/>
    </row>
    <row r="137" spans="1:50" ht="14.25" hidden="1" customHeight="1">
      <c r="A137" s="1002"/>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234</v>
      </c>
      <c r="AT137" s="179"/>
      <c r="AU137" s="143"/>
      <c r="AV137" s="143"/>
      <c r="AW137" s="144" t="s">
        <v>181</v>
      </c>
      <c r="AX137" s="145"/>
    </row>
    <row r="138" spans="1:50" ht="39.75" hidden="1" customHeight="1">
      <c r="A138" s="1002"/>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248</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2"/>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2"/>
      <c r="B140" s="259"/>
      <c r="C140" s="258"/>
      <c r="D140" s="259"/>
      <c r="E140" s="258"/>
      <c r="F140" s="321"/>
      <c r="G140" s="289" t="s">
        <v>247</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390</v>
      </c>
      <c r="AF140" s="272"/>
      <c r="AG140" s="272"/>
      <c r="AH140" s="272"/>
      <c r="AI140" s="272" t="s">
        <v>388</v>
      </c>
      <c r="AJ140" s="272"/>
      <c r="AK140" s="272"/>
      <c r="AL140" s="272"/>
      <c r="AM140" s="272" t="s">
        <v>417</v>
      </c>
      <c r="AN140" s="272"/>
      <c r="AO140" s="272"/>
      <c r="AP140" s="274"/>
      <c r="AQ140" s="274" t="s">
        <v>233</v>
      </c>
      <c r="AR140" s="275"/>
      <c r="AS140" s="275"/>
      <c r="AT140" s="276"/>
      <c r="AU140" s="286" t="s">
        <v>249</v>
      </c>
      <c r="AV140" s="286"/>
      <c r="AW140" s="286"/>
      <c r="AX140" s="287"/>
    </row>
    <row r="141" spans="1:50" ht="18.75" hidden="1" customHeight="1">
      <c r="A141" s="1002"/>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234</v>
      </c>
      <c r="AT141" s="179"/>
      <c r="AU141" s="143"/>
      <c r="AV141" s="143"/>
      <c r="AW141" s="144" t="s">
        <v>181</v>
      </c>
      <c r="AX141" s="145"/>
    </row>
    <row r="142" spans="1:50" ht="39.75" hidden="1" customHeight="1">
      <c r="A142" s="1002"/>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248</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2"/>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2"/>
      <c r="B144" s="259"/>
      <c r="C144" s="258"/>
      <c r="D144" s="259"/>
      <c r="E144" s="258"/>
      <c r="F144" s="321"/>
      <c r="G144" s="289" t="s">
        <v>247</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390</v>
      </c>
      <c r="AF144" s="272"/>
      <c r="AG144" s="272"/>
      <c r="AH144" s="272"/>
      <c r="AI144" s="272" t="s">
        <v>388</v>
      </c>
      <c r="AJ144" s="272"/>
      <c r="AK144" s="272"/>
      <c r="AL144" s="272"/>
      <c r="AM144" s="272" t="s">
        <v>417</v>
      </c>
      <c r="AN144" s="272"/>
      <c r="AO144" s="272"/>
      <c r="AP144" s="274"/>
      <c r="AQ144" s="274" t="s">
        <v>233</v>
      </c>
      <c r="AR144" s="275"/>
      <c r="AS144" s="275"/>
      <c r="AT144" s="276"/>
      <c r="AU144" s="286" t="s">
        <v>249</v>
      </c>
      <c r="AV144" s="286"/>
      <c r="AW144" s="286"/>
      <c r="AX144" s="287"/>
    </row>
    <row r="145" spans="1:50" ht="18.75" hidden="1" customHeight="1">
      <c r="A145" s="1002"/>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234</v>
      </c>
      <c r="AT145" s="179"/>
      <c r="AU145" s="143"/>
      <c r="AV145" s="143"/>
      <c r="AW145" s="144" t="s">
        <v>181</v>
      </c>
      <c r="AX145" s="145"/>
    </row>
    <row r="146" spans="1:50" ht="39.75" hidden="1" customHeight="1">
      <c r="A146" s="1002"/>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248</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2"/>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2"/>
      <c r="B148" s="259"/>
      <c r="C148" s="258"/>
      <c r="D148" s="259"/>
      <c r="E148" s="258"/>
      <c r="F148" s="321"/>
      <c r="G148" s="289" t="s">
        <v>247</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390</v>
      </c>
      <c r="AF148" s="272"/>
      <c r="AG148" s="272"/>
      <c r="AH148" s="272"/>
      <c r="AI148" s="272" t="s">
        <v>388</v>
      </c>
      <c r="AJ148" s="272"/>
      <c r="AK148" s="272"/>
      <c r="AL148" s="272"/>
      <c r="AM148" s="272" t="s">
        <v>417</v>
      </c>
      <c r="AN148" s="272"/>
      <c r="AO148" s="272"/>
      <c r="AP148" s="274"/>
      <c r="AQ148" s="274" t="s">
        <v>233</v>
      </c>
      <c r="AR148" s="275"/>
      <c r="AS148" s="275"/>
      <c r="AT148" s="276"/>
      <c r="AU148" s="286" t="s">
        <v>249</v>
      </c>
      <c r="AV148" s="286"/>
      <c r="AW148" s="286"/>
      <c r="AX148" s="287"/>
    </row>
    <row r="149" spans="1:50" ht="18.75" hidden="1" customHeight="1">
      <c r="A149" s="1002"/>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234</v>
      </c>
      <c r="AT149" s="179"/>
      <c r="AU149" s="143"/>
      <c r="AV149" s="143"/>
      <c r="AW149" s="144" t="s">
        <v>181</v>
      </c>
      <c r="AX149" s="145"/>
    </row>
    <row r="150" spans="1:50" ht="39.75" hidden="1" customHeight="1">
      <c r="A150" s="1002"/>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248</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2"/>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c r="A152" s="1002"/>
      <c r="B152" s="259"/>
      <c r="C152" s="258"/>
      <c r="D152" s="259"/>
      <c r="E152" s="258"/>
      <c r="F152" s="321"/>
      <c r="G152" s="279" t="s">
        <v>250</v>
      </c>
      <c r="H152" s="176"/>
      <c r="I152" s="176"/>
      <c r="J152" s="176"/>
      <c r="K152" s="176"/>
      <c r="L152" s="176"/>
      <c r="M152" s="176"/>
      <c r="N152" s="176"/>
      <c r="O152" s="176"/>
      <c r="P152" s="177"/>
      <c r="Q152" s="183" t="s">
        <v>334</v>
      </c>
      <c r="R152" s="176"/>
      <c r="S152" s="176"/>
      <c r="T152" s="176"/>
      <c r="U152" s="176"/>
      <c r="V152" s="176"/>
      <c r="W152" s="176"/>
      <c r="X152" s="176"/>
      <c r="Y152" s="176"/>
      <c r="Z152" s="176"/>
      <c r="AA152" s="176"/>
      <c r="AB152" s="294" t="s">
        <v>335</v>
      </c>
      <c r="AC152" s="176"/>
      <c r="AD152" s="177"/>
      <c r="AE152" s="183" t="s">
        <v>251</v>
      </c>
      <c r="AF152" s="176"/>
      <c r="AG152" s="176"/>
      <c r="AH152" s="176"/>
      <c r="AI152" s="176"/>
      <c r="AJ152" s="176"/>
      <c r="AK152" s="176"/>
      <c r="AL152" s="176"/>
      <c r="AM152" s="176"/>
      <c r="AN152" s="176"/>
      <c r="AO152" s="176"/>
      <c r="AP152" s="176"/>
      <c r="AQ152" s="176"/>
      <c r="AR152" s="176"/>
      <c r="AS152" s="176"/>
      <c r="AT152" s="176"/>
      <c r="AU152" s="176"/>
      <c r="AV152" s="176"/>
      <c r="AW152" s="176"/>
      <c r="AX152" s="591"/>
    </row>
    <row r="153" spans="1:50" ht="22.5" customHeight="1">
      <c r="A153" s="1002"/>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02"/>
      <c r="B154" s="259"/>
      <c r="C154" s="258"/>
      <c r="D154" s="259"/>
      <c r="E154" s="258"/>
      <c r="F154" s="321"/>
      <c r="G154" s="238" t="s">
        <v>871</v>
      </c>
      <c r="H154" s="168"/>
      <c r="I154" s="168"/>
      <c r="J154" s="168"/>
      <c r="K154" s="168"/>
      <c r="L154" s="168"/>
      <c r="M154" s="168"/>
      <c r="N154" s="168"/>
      <c r="O154" s="168"/>
      <c r="P154" s="239"/>
      <c r="Q154" s="167" t="s">
        <v>878</v>
      </c>
      <c r="R154" s="168"/>
      <c r="S154" s="168"/>
      <c r="T154" s="168"/>
      <c r="U154" s="168"/>
      <c r="V154" s="168"/>
      <c r="W154" s="168"/>
      <c r="X154" s="168"/>
      <c r="Y154" s="168"/>
      <c r="Z154" s="168"/>
      <c r="AA154" s="931"/>
      <c r="AB154" s="262" t="s">
        <v>879</v>
      </c>
      <c r="AC154" s="263"/>
      <c r="AD154" s="263"/>
      <c r="AE154" s="268" t="s">
        <v>880</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02"/>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02"/>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2"/>
      <c r="AB156" s="264"/>
      <c r="AC156" s="265"/>
      <c r="AD156" s="265"/>
      <c r="AE156" s="284" t="s">
        <v>252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02"/>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2"/>
      <c r="AB157" s="264"/>
      <c r="AC157" s="265"/>
      <c r="AD157" s="265"/>
      <c r="AE157" s="167" t="s">
        <v>881</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02"/>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3"/>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customHeight="1">
      <c r="A159" s="1002"/>
      <c r="B159" s="259"/>
      <c r="C159" s="258"/>
      <c r="D159" s="259"/>
      <c r="E159" s="258"/>
      <c r="F159" s="321"/>
      <c r="G159" s="279" t="s">
        <v>250</v>
      </c>
      <c r="H159" s="176"/>
      <c r="I159" s="176"/>
      <c r="J159" s="176"/>
      <c r="K159" s="176"/>
      <c r="L159" s="176"/>
      <c r="M159" s="176"/>
      <c r="N159" s="176"/>
      <c r="O159" s="176"/>
      <c r="P159" s="177"/>
      <c r="Q159" s="183" t="s">
        <v>334</v>
      </c>
      <c r="R159" s="176"/>
      <c r="S159" s="176"/>
      <c r="T159" s="176"/>
      <c r="U159" s="176"/>
      <c r="V159" s="176"/>
      <c r="W159" s="176"/>
      <c r="X159" s="176"/>
      <c r="Y159" s="176"/>
      <c r="Z159" s="176"/>
      <c r="AA159" s="176"/>
      <c r="AB159" s="294" t="s">
        <v>335</v>
      </c>
      <c r="AC159" s="176"/>
      <c r="AD159" s="177"/>
      <c r="AE159" s="280" t="s">
        <v>251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customHeight="1">
      <c r="A160" s="1002"/>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customHeight="1">
      <c r="A161" s="1002"/>
      <c r="B161" s="259"/>
      <c r="C161" s="258"/>
      <c r="D161" s="259"/>
      <c r="E161" s="258"/>
      <c r="F161" s="321"/>
      <c r="G161" s="238" t="s">
        <v>870</v>
      </c>
      <c r="H161" s="168"/>
      <c r="I161" s="168"/>
      <c r="J161" s="168"/>
      <c r="K161" s="168"/>
      <c r="L161" s="168"/>
      <c r="M161" s="168"/>
      <c r="N161" s="168"/>
      <c r="O161" s="168"/>
      <c r="P161" s="239"/>
      <c r="Q161" s="167" t="s">
        <v>874</v>
      </c>
      <c r="R161" s="168"/>
      <c r="S161" s="168"/>
      <c r="T161" s="168"/>
      <c r="U161" s="168"/>
      <c r="V161" s="168"/>
      <c r="W161" s="168"/>
      <c r="X161" s="168"/>
      <c r="Y161" s="168"/>
      <c r="Z161" s="168"/>
      <c r="AA161" s="931"/>
      <c r="AB161" s="262"/>
      <c r="AC161" s="263"/>
      <c r="AD161" s="263"/>
      <c r="AE161" s="268" t="s">
        <v>875</v>
      </c>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customHeight="1">
      <c r="A162" s="1002"/>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customHeight="1">
      <c r="A163" s="1002"/>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2"/>
      <c r="AB163" s="264"/>
      <c r="AC163" s="265"/>
      <c r="AD163" s="265"/>
      <c r="AE163" s="284" t="s">
        <v>252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99" customHeight="1">
      <c r="A164" s="1002"/>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2"/>
      <c r="AB164" s="264"/>
      <c r="AC164" s="265"/>
      <c r="AD164" s="265"/>
      <c r="AE164" s="167" t="s">
        <v>876</v>
      </c>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0.75" customHeight="1">
      <c r="A165" s="1002"/>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3"/>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2"/>
      <c r="B166" s="259"/>
      <c r="C166" s="258"/>
      <c r="D166" s="259"/>
      <c r="E166" s="258"/>
      <c r="F166" s="321"/>
      <c r="G166" s="279" t="s">
        <v>250</v>
      </c>
      <c r="H166" s="176"/>
      <c r="I166" s="176"/>
      <c r="J166" s="176"/>
      <c r="K166" s="176"/>
      <c r="L166" s="176"/>
      <c r="M166" s="176"/>
      <c r="N166" s="176"/>
      <c r="O166" s="176"/>
      <c r="P166" s="177"/>
      <c r="Q166" s="183" t="s">
        <v>334</v>
      </c>
      <c r="R166" s="176"/>
      <c r="S166" s="176"/>
      <c r="T166" s="176"/>
      <c r="U166" s="176"/>
      <c r="V166" s="176"/>
      <c r="W166" s="176"/>
      <c r="X166" s="176"/>
      <c r="Y166" s="176"/>
      <c r="Z166" s="176"/>
      <c r="AA166" s="176"/>
      <c r="AB166" s="294" t="s">
        <v>335</v>
      </c>
      <c r="AC166" s="176"/>
      <c r="AD166" s="177"/>
      <c r="AE166" s="280" t="s">
        <v>251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2"/>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2"/>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2"/>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2"/>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2"/>
      <c r="AB170" s="264"/>
      <c r="AC170" s="265"/>
      <c r="AD170" s="265"/>
      <c r="AE170" s="284" t="s">
        <v>252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2"/>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2"/>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2"/>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3"/>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2"/>
      <c r="B173" s="259"/>
      <c r="C173" s="258"/>
      <c r="D173" s="259"/>
      <c r="E173" s="258"/>
      <c r="F173" s="321"/>
      <c r="G173" s="279" t="s">
        <v>250</v>
      </c>
      <c r="H173" s="176"/>
      <c r="I173" s="176"/>
      <c r="J173" s="176"/>
      <c r="K173" s="176"/>
      <c r="L173" s="176"/>
      <c r="M173" s="176"/>
      <c r="N173" s="176"/>
      <c r="O173" s="176"/>
      <c r="P173" s="177"/>
      <c r="Q173" s="183" t="s">
        <v>334</v>
      </c>
      <c r="R173" s="176"/>
      <c r="S173" s="176"/>
      <c r="T173" s="176"/>
      <c r="U173" s="176"/>
      <c r="V173" s="176"/>
      <c r="W173" s="176"/>
      <c r="X173" s="176"/>
      <c r="Y173" s="176"/>
      <c r="Z173" s="176"/>
      <c r="AA173" s="176"/>
      <c r="AB173" s="294" t="s">
        <v>335</v>
      </c>
      <c r="AC173" s="176"/>
      <c r="AD173" s="177"/>
      <c r="AE173" s="280" t="s">
        <v>251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2"/>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2"/>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2"/>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2"/>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2"/>
      <c r="AB177" s="264"/>
      <c r="AC177" s="265"/>
      <c r="AD177" s="265"/>
      <c r="AE177" s="284" t="s">
        <v>252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2"/>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2"/>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2"/>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3"/>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2"/>
      <c r="B180" s="259"/>
      <c r="C180" s="258"/>
      <c r="D180" s="259"/>
      <c r="E180" s="258"/>
      <c r="F180" s="321"/>
      <c r="G180" s="279" t="s">
        <v>250</v>
      </c>
      <c r="H180" s="176"/>
      <c r="I180" s="176"/>
      <c r="J180" s="176"/>
      <c r="K180" s="176"/>
      <c r="L180" s="176"/>
      <c r="M180" s="176"/>
      <c r="N180" s="176"/>
      <c r="O180" s="176"/>
      <c r="P180" s="177"/>
      <c r="Q180" s="183" t="s">
        <v>334</v>
      </c>
      <c r="R180" s="176"/>
      <c r="S180" s="176"/>
      <c r="T180" s="176"/>
      <c r="U180" s="176"/>
      <c r="V180" s="176"/>
      <c r="W180" s="176"/>
      <c r="X180" s="176"/>
      <c r="Y180" s="176"/>
      <c r="Z180" s="176"/>
      <c r="AA180" s="176"/>
      <c r="AB180" s="294" t="s">
        <v>335</v>
      </c>
      <c r="AC180" s="176"/>
      <c r="AD180" s="177"/>
      <c r="AE180" s="280" t="s">
        <v>251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2"/>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2"/>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2"/>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2"/>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2"/>
      <c r="AB184" s="264"/>
      <c r="AC184" s="265"/>
      <c r="AD184" s="265"/>
      <c r="AE184" s="270" t="s">
        <v>252</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2"/>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2"/>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2"/>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3"/>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02"/>
      <c r="B187" s="259"/>
      <c r="C187" s="258"/>
      <c r="D187" s="259"/>
      <c r="E187" s="164" t="s">
        <v>294</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69" customHeight="1">
      <c r="A188" s="1002"/>
      <c r="B188" s="259"/>
      <c r="C188" s="258"/>
      <c r="D188" s="259"/>
      <c r="E188" s="167" t="s">
        <v>877</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5.25" hidden="1" customHeight="1">
      <c r="A189" s="1002"/>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c r="A190" s="1002"/>
      <c r="B190" s="259"/>
      <c r="C190" s="258"/>
      <c r="D190" s="259"/>
      <c r="E190" s="315" t="s">
        <v>266</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2"/>
      <c r="B191" s="259"/>
      <c r="C191" s="258"/>
      <c r="D191" s="259"/>
      <c r="E191" s="245" t="s">
        <v>265</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2"/>
      <c r="B192" s="259"/>
      <c r="C192" s="258"/>
      <c r="D192" s="259"/>
      <c r="E192" s="256" t="s">
        <v>238</v>
      </c>
      <c r="F192" s="320"/>
      <c r="G192" s="289" t="s">
        <v>247</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390</v>
      </c>
      <c r="AF192" s="272"/>
      <c r="AG192" s="272"/>
      <c r="AH192" s="272"/>
      <c r="AI192" s="272" t="s">
        <v>388</v>
      </c>
      <c r="AJ192" s="272"/>
      <c r="AK192" s="272"/>
      <c r="AL192" s="272"/>
      <c r="AM192" s="272" t="s">
        <v>417</v>
      </c>
      <c r="AN192" s="272"/>
      <c r="AO192" s="272"/>
      <c r="AP192" s="274"/>
      <c r="AQ192" s="274" t="s">
        <v>233</v>
      </c>
      <c r="AR192" s="275"/>
      <c r="AS192" s="275"/>
      <c r="AT192" s="276"/>
      <c r="AU192" s="286" t="s">
        <v>249</v>
      </c>
      <c r="AV192" s="286"/>
      <c r="AW192" s="286"/>
      <c r="AX192" s="287"/>
    </row>
    <row r="193" spans="1:50" ht="18.75" hidden="1" customHeight="1">
      <c r="A193" s="1002"/>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234</v>
      </c>
      <c r="AT193" s="179"/>
      <c r="AU193" s="143"/>
      <c r="AV193" s="143"/>
      <c r="AW193" s="144" t="s">
        <v>181</v>
      </c>
      <c r="AX193" s="145"/>
    </row>
    <row r="194" spans="1:50" ht="39.75" hidden="1" customHeight="1">
      <c r="A194" s="1002"/>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248</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2"/>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2"/>
      <c r="B196" s="259"/>
      <c r="C196" s="258"/>
      <c r="D196" s="259"/>
      <c r="E196" s="258"/>
      <c r="F196" s="321"/>
      <c r="G196" s="289" t="s">
        <v>247</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390</v>
      </c>
      <c r="AF196" s="272"/>
      <c r="AG196" s="272"/>
      <c r="AH196" s="272"/>
      <c r="AI196" s="272" t="s">
        <v>388</v>
      </c>
      <c r="AJ196" s="272"/>
      <c r="AK196" s="272"/>
      <c r="AL196" s="272"/>
      <c r="AM196" s="272" t="s">
        <v>417</v>
      </c>
      <c r="AN196" s="272"/>
      <c r="AO196" s="272"/>
      <c r="AP196" s="274"/>
      <c r="AQ196" s="274" t="s">
        <v>233</v>
      </c>
      <c r="AR196" s="275"/>
      <c r="AS196" s="275"/>
      <c r="AT196" s="276"/>
      <c r="AU196" s="286" t="s">
        <v>249</v>
      </c>
      <c r="AV196" s="286"/>
      <c r="AW196" s="286"/>
      <c r="AX196" s="287"/>
    </row>
    <row r="197" spans="1:50" ht="18.75" hidden="1" customHeight="1">
      <c r="A197" s="1002"/>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234</v>
      </c>
      <c r="AT197" s="179"/>
      <c r="AU197" s="143"/>
      <c r="AV197" s="143"/>
      <c r="AW197" s="144" t="s">
        <v>181</v>
      </c>
      <c r="AX197" s="145"/>
    </row>
    <row r="198" spans="1:50" ht="39.75" hidden="1" customHeight="1">
      <c r="A198" s="1002"/>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248</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7.5" hidden="1" customHeight="1">
      <c r="A199" s="1002"/>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2"/>
      <c r="B200" s="259"/>
      <c r="C200" s="258"/>
      <c r="D200" s="259"/>
      <c r="E200" s="258"/>
      <c r="F200" s="321"/>
      <c r="G200" s="289" t="s">
        <v>247</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390</v>
      </c>
      <c r="AF200" s="272"/>
      <c r="AG200" s="272"/>
      <c r="AH200" s="272"/>
      <c r="AI200" s="272" t="s">
        <v>388</v>
      </c>
      <c r="AJ200" s="272"/>
      <c r="AK200" s="272"/>
      <c r="AL200" s="272"/>
      <c r="AM200" s="272" t="s">
        <v>417</v>
      </c>
      <c r="AN200" s="272"/>
      <c r="AO200" s="272"/>
      <c r="AP200" s="274"/>
      <c r="AQ200" s="274" t="s">
        <v>233</v>
      </c>
      <c r="AR200" s="275"/>
      <c r="AS200" s="275"/>
      <c r="AT200" s="276"/>
      <c r="AU200" s="286" t="s">
        <v>249</v>
      </c>
      <c r="AV200" s="286"/>
      <c r="AW200" s="286"/>
      <c r="AX200" s="287"/>
    </row>
    <row r="201" spans="1:50" ht="18.75" hidden="1" customHeight="1">
      <c r="A201" s="1002"/>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234</v>
      </c>
      <c r="AT201" s="179"/>
      <c r="AU201" s="143"/>
      <c r="AV201" s="143"/>
      <c r="AW201" s="144" t="s">
        <v>181</v>
      </c>
      <c r="AX201" s="145"/>
    </row>
    <row r="202" spans="1:50" ht="39.75" hidden="1" customHeight="1">
      <c r="A202" s="1002"/>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248</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4.5" hidden="1" customHeight="1">
      <c r="A203" s="1002"/>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2"/>
      <c r="B204" s="259"/>
      <c r="C204" s="258"/>
      <c r="D204" s="259"/>
      <c r="E204" s="258"/>
      <c r="F204" s="321"/>
      <c r="G204" s="289" t="s">
        <v>247</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390</v>
      </c>
      <c r="AF204" s="272"/>
      <c r="AG204" s="272"/>
      <c r="AH204" s="272"/>
      <c r="AI204" s="272" t="s">
        <v>388</v>
      </c>
      <c r="AJ204" s="272"/>
      <c r="AK204" s="272"/>
      <c r="AL204" s="272"/>
      <c r="AM204" s="272" t="s">
        <v>417</v>
      </c>
      <c r="AN204" s="272"/>
      <c r="AO204" s="272"/>
      <c r="AP204" s="274"/>
      <c r="AQ204" s="274" t="s">
        <v>233</v>
      </c>
      <c r="AR204" s="275"/>
      <c r="AS204" s="275"/>
      <c r="AT204" s="276"/>
      <c r="AU204" s="286" t="s">
        <v>249</v>
      </c>
      <c r="AV204" s="286"/>
      <c r="AW204" s="286"/>
      <c r="AX204" s="287"/>
    </row>
    <row r="205" spans="1:50" ht="18.75" hidden="1" customHeight="1">
      <c r="A205" s="1002"/>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234</v>
      </c>
      <c r="AT205" s="179"/>
      <c r="AU205" s="143"/>
      <c r="AV205" s="143"/>
      <c r="AW205" s="144" t="s">
        <v>181</v>
      </c>
      <c r="AX205" s="145"/>
    </row>
    <row r="206" spans="1:50" ht="39.75" hidden="1" customHeight="1">
      <c r="A206" s="1002"/>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248</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2"/>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2"/>
      <c r="B208" s="259"/>
      <c r="C208" s="258"/>
      <c r="D208" s="259"/>
      <c r="E208" s="258"/>
      <c r="F208" s="321"/>
      <c r="G208" s="289" t="s">
        <v>247</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390</v>
      </c>
      <c r="AF208" s="272"/>
      <c r="AG208" s="272"/>
      <c r="AH208" s="272"/>
      <c r="AI208" s="272" t="s">
        <v>388</v>
      </c>
      <c r="AJ208" s="272"/>
      <c r="AK208" s="272"/>
      <c r="AL208" s="272"/>
      <c r="AM208" s="272" t="s">
        <v>417</v>
      </c>
      <c r="AN208" s="272"/>
      <c r="AO208" s="272"/>
      <c r="AP208" s="274"/>
      <c r="AQ208" s="274" t="s">
        <v>233</v>
      </c>
      <c r="AR208" s="275"/>
      <c r="AS208" s="275"/>
      <c r="AT208" s="276"/>
      <c r="AU208" s="286" t="s">
        <v>249</v>
      </c>
      <c r="AV208" s="286"/>
      <c r="AW208" s="286"/>
      <c r="AX208" s="287"/>
    </row>
    <row r="209" spans="1:50" ht="18.75" hidden="1" customHeight="1">
      <c r="A209" s="1002"/>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234</v>
      </c>
      <c r="AT209" s="179"/>
      <c r="AU209" s="143"/>
      <c r="AV209" s="143"/>
      <c r="AW209" s="144" t="s">
        <v>181</v>
      </c>
      <c r="AX209" s="145"/>
    </row>
    <row r="210" spans="1:50" ht="39.75" hidden="1" customHeight="1">
      <c r="A210" s="1002"/>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248</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2"/>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2"/>
      <c r="B212" s="259"/>
      <c r="C212" s="258"/>
      <c r="D212" s="259"/>
      <c r="E212" s="258"/>
      <c r="F212" s="321"/>
      <c r="G212" s="279" t="s">
        <v>250</v>
      </c>
      <c r="H212" s="176"/>
      <c r="I212" s="176"/>
      <c r="J212" s="176"/>
      <c r="K212" s="176"/>
      <c r="L212" s="176"/>
      <c r="M212" s="176"/>
      <c r="N212" s="176"/>
      <c r="O212" s="176"/>
      <c r="P212" s="177"/>
      <c r="Q212" s="183" t="s">
        <v>334</v>
      </c>
      <c r="R212" s="176"/>
      <c r="S212" s="176"/>
      <c r="T212" s="176"/>
      <c r="U212" s="176"/>
      <c r="V212" s="176"/>
      <c r="W212" s="176"/>
      <c r="X212" s="176"/>
      <c r="Y212" s="176"/>
      <c r="Z212" s="176"/>
      <c r="AA212" s="176"/>
      <c r="AB212" s="294" t="s">
        <v>335</v>
      </c>
      <c r="AC212" s="176"/>
      <c r="AD212" s="177"/>
      <c r="AE212" s="183" t="s">
        <v>251</v>
      </c>
      <c r="AF212" s="176"/>
      <c r="AG212" s="176"/>
      <c r="AH212" s="176"/>
      <c r="AI212" s="176"/>
      <c r="AJ212" s="176"/>
      <c r="AK212" s="176"/>
      <c r="AL212" s="176"/>
      <c r="AM212" s="176"/>
      <c r="AN212" s="176"/>
      <c r="AO212" s="176"/>
      <c r="AP212" s="176"/>
      <c r="AQ212" s="176"/>
      <c r="AR212" s="176"/>
      <c r="AS212" s="176"/>
      <c r="AT212" s="176"/>
      <c r="AU212" s="176"/>
      <c r="AV212" s="176"/>
      <c r="AW212" s="176"/>
      <c r="AX212" s="591"/>
    </row>
    <row r="213" spans="1:50" ht="22.5" hidden="1" customHeight="1">
      <c r="A213" s="1002"/>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2"/>
      <c r="B214" s="259"/>
      <c r="C214" s="258"/>
      <c r="D214" s="259"/>
      <c r="E214" s="258"/>
      <c r="F214" s="321"/>
      <c r="G214" s="238"/>
      <c r="H214" s="168"/>
      <c r="I214" s="168"/>
      <c r="J214" s="168"/>
      <c r="K214" s="168"/>
      <c r="L214" s="168"/>
      <c r="M214" s="168"/>
      <c r="N214" s="168"/>
      <c r="O214" s="168"/>
      <c r="P214" s="239"/>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2"/>
      <c r="B215" s="259"/>
      <c r="C215" s="258"/>
      <c r="D215" s="259"/>
      <c r="E215" s="258"/>
      <c r="F215" s="321"/>
      <c r="G215" s="240"/>
      <c r="H215" s="241"/>
      <c r="I215" s="241"/>
      <c r="J215" s="241"/>
      <c r="K215" s="241"/>
      <c r="L215" s="241"/>
      <c r="M215" s="241"/>
      <c r="N215" s="241"/>
      <c r="O215" s="241"/>
      <c r="P215" s="242"/>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2"/>
      <c r="B216" s="259"/>
      <c r="C216" s="258"/>
      <c r="D216" s="259"/>
      <c r="E216" s="258"/>
      <c r="F216" s="321"/>
      <c r="G216" s="240"/>
      <c r="H216" s="241"/>
      <c r="I216" s="241"/>
      <c r="J216" s="241"/>
      <c r="K216" s="241"/>
      <c r="L216" s="241"/>
      <c r="M216" s="241"/>
      <c r="N216" s="241"/>
      <c r="O216" s="241"/>
      <c r="P216" s="242"/>
      <c r="Q216" s="992"/>
      <c r="R216" s="993"/>
      <c r="S216" s="993"/>
      <c r="T216" s="993"/>
      <c r="U216" s="993"/>
      <c r="V216" s="993"/>
      <c r="W216" s="993"/>
      <c r="X216" s="993"/>
      <c r="Y216" s="993"/>
      <c r="Z216" s="993"/>
      <c r="AA216" s="994"/>
      <c r="AB216" s="264"/>
      <c r="AC216" s="265"/>
      <c r="AD216" s="265"/>
      <c r="AE216" s="284" t="s">
        <v>252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2"/>
      <c r="B217" s="259"/>
      <c r="C217" s="258"/>
      <c r="D217" s="259"/>
      <c r="E217" s="258"/>
      <c r="F217" s="321"/>
      <c r="G217" s="240"/>
      <c r="H217" s="241"/>
      <c r="I217" s="241"/>
      <c r="J217" s="241"/>
      <c r="K217" s="241"/>
      <c r="L217" s="241"/>
      <c r="M217" s="241"/>
      <c r="N217" s="241"/>
      <c r="O217" s="241"/>
      <c r="P217" s="242"/>
      <c r="Q217" s="992"/>
      <c r="R217" s="993"/>
      <c r="S217" s="993"/>
      <c r="T217" s="993"/>
      <c r="U217" s="993"/>
      <c r="V217" s="993"/>
      <c r="W217" s="993"/>
      <c r="X217" s="993"/>
      <c r="Y217" s="993"/>
      <c r="Z217" s="993"/>
      <c r="AA217" s="994"/>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2"/>
      <c r="B218" s="259"/>
      <c r="C218" s="258"/>
      <c r="D218" s="259"/>
      <c r="E218" s="258"/>
      <c r="F218" s="321"/>
      <c r="G218" s="243"/>
      <c r="H218" s="171"/>
      <c r="I218" s="171"/>
      <c r="J218" s="171"/>
      <c r="K218" s="171"/>
      <c r="L218" s="171"/>
      <c r="M218" s="171"/>
      <c r="N218" s="171"/>
      <c r="O218" s="171"/>
      <c r="P218" s="244"/>
      <c r="Q218" s="995"/>
      <c r="R218" s="996"/>
      <c r="S218" s="996"/>
      <c r="T218" s="996"/>
      <c r="U218" s="996"/>
      <c r="V218" s="996"/>
      <c r="W218" s="996"/>
      <c r="X218" s="996"/>
      <c r="Y218" s="996"/>
      <c r="Z218" s="996"/>
      <c r="AA218" s="997"/>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2"/>
      <c r="B219" s="259"/>
      <c r="C219" s="258"/>
      <c r="D219" s="259"/>
      <c r="E219" s="258"/>
      <c r="F219" s="321"/>
      <c r="G219" s="279" t="s">
        <v>250</v>
      </c>
      <c r="H219" s="176"/>
      <c r="I219" s="176"/>
      <c r="J219" s="176"/>
      <c r="K219" s="176"/>
      <c r="L219" s="176"/>
      <c r="M219" s="176"/>
      <c r="N219" s="176"/>
      <c r="O219" s="176"/>
      <c r="P219" s="177"/>
      <c r="Q219" s="183" t="s">
        <v>334</v>
      </c>
      <c r="R219" s="176"/>
      <c r="S219" s="176"/>
      <c r="T219" s="176"/>
      <c r="U219" s="176"/>
      <c r="V219" s="176"/>
      <c r="W219" s="176"/>
      <c r="X219" s="176"/>
      <c r="Y219" s="176"/>
      <c r="Z219" s="176"/>
      <c r="AA219" s="176"/>
      <c r="AB219" s="294" t="s">
        <v>335</v>
      </c>
      <c r="AC219" s="176"/>
      <c r="AD219" s="177"/>
      <c r="AE219" s="280" t="s">
        <v>251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2"/>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2"/>
      <c r="B221" s="259"/>
      <c r="C221" s="258"/>
      <c r="D221" s="259"/>
      <c r="E221" s="258"/>
      <c r="F221" s="321"/>
      <c r="G221" s="238"/>
      <c r="H221" s="168"/>
      <c r="I221" s="168"/>
      <c r="J221" s="168"/>
      <c r="K221" s="168"/>
      <c r="L221" s="168"/>
      <c r="M221" s="168"/>
      <c r="N221" s="168"/>
      <c r="O221" s="168"/>
      <c r="P221" s="239"/>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2"/>
      <c r="B222" s="259"/>
      <c r="C222" s="258"/>
      <c r="D222" s="259"/>
      <c r="E222" s="258"/>
      <c r="F222" s="321"/>
      <c r="G222" s="240"/>
      <c r="H222" s="241"/>
      <c r="I222" s="241"/>
      <c r="J222" s="241"/>
      <c r="K222" s="241"/>
      <c r="L222" s="241"/>
      <c r="M222" s="241"/>
      <c r="N222" s="241"/>
      <c r="O222" s="241"/>
      <c r="P222" s="242"/>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2"/>
      <c r="B223" s="259"/>
      <c r="C223" s="258"/>
      <c r="D223" s="259"/>
      <c r="E223" s="258"/>
      <c r="F223" s="321"/>
      <c r="G223" s="240"/>
      <c r="H223" s="241"/>
      <c r="I223" s="241"/>
      <c r="J223" s="241"/>
      <c r="K223" s="241"/>
      <c r="L223" s="241"/>
      <c r="M223" s="241"/>
      <c r="N223" s="241"/>
      <c r="O223" s="241"/>
      <c r="P223" s="242"/>
      <c r="Q223" s="992"/>
      <c r="R223" s="993"/>
      <c r="S223" s="993"/>
      <c r="T223" s="993"/>
      <c r="U223" s="993"/>
      <c r="V223" s="993"/>
      <c r="W223" s="993"/>
      <c r="X223" s="993"/>
      <c r="Y223" s="993"/>
      <c r="Z223" s="993"/>
      <c r="AA223" s="994"/>
      <c r="AB223" s="264"/>
      <c r="AC223" s="265"/>
      <c r="AD223" s="265"/>
      <c r="AE223" s="284" t="s">
        <v>252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2"/>
      <c r="B224" s="259"/>
      <c r="C224" s="258"/>
      <c r="D224" s="259"/>
      <c r="E224" s="258"/>
      <c r="F224" s="321"/>
      <c r="G224" s="240"/>
      <c r="H224" s="241"/>
      <c r="I224" s="241"/>
      <c r="J224" s="241"/>
      <c r="K224" s="241"/>
      <c r="L224" s="241"/>
      <c r="M224" s="241"/>
      <c r="N224" s="241"/>
      <c r="O224" s="241"/>
      <c r="P224" s="242"/>
      <c r="Q224" s="992"/>
      <c r="R224" s="993"/>
      <c r="S224" s="993"/>
      <c r="T224" s="993"/>
      <c r="U224" s="993"/>
      <c r="V224" s="993"/>
      <c r="W224" s="993"/>
      <c r="X224" s="993"/>
      <c r="Y224" s="993"/>
      <c r="Z224" s="993"/>
      <c r="AA224" s="994"/>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2"/>
      <c r="B225" s="259"/>
      <c r="C225" s="258"/>
      <c r="D225" s="259"/>
      <c r="E225" s="258"/>
      <c r="F225" s="321"/>
      <c r="G225" s="243"/>
      <c r="H225" s="171"/>
      <c r="I225" s="171"/>
      <c r="J225" s="171"/>
      <c r="K225" s="171"/>
      <c r="L225" s="171"/>
      <c r="M225" s="171"/>
      <c r="N225" s="171"/>
      <c r="O225" s="171"/>
      <c r="P225" s="244"/>
      <c r="Q225" s="995"/>
      <c r="R225" s="996"/>
      <c r="S225" s="996"/>
      <c r="T225" s="996"/>
      <c r="U225" s="996"/>
      <c r="V225" s="996"/>
      <c r="W225" s="996"/>
      <c r="X225" s="996"/>
      <c r="Y225" s="996"/>
      <c r="Z225" s="996"/>
      <c r="AA225" s="997"/>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2"/>
      <c r="B226" s="259"/>
      <c r="C226" s="258"/>
      <c r="D226" s="259"/>
      <c r="E226" s="258"/>
      <c r="F226" s="321"/>
      <c r="G226" s="279" t="s">
        <v>250</v>
      </c>
      <c r="H226" s="176"/>
      <c r="I226" s="176"/>
      <c r="J226" s="176"/>
      <c r="K226" s="176"/>
      <c r="L226" s="176"/>
      <c r="M226" s="176"/>
      <c r="N226" s="176"/>
      <c r="O226" s="176"/>
      <c r="P226" s="177"/>
      <c r="Q226" s="183" t="s">
        <v>334</v>
      </c>
      <c r="R226" s="176"/>
      <c r="S226" s="176"/>
      <c r="T226" s="176"/>
      <c r="U226" s="176"/>
      <c r="V226" s="176"/>
      <c r="W226" s="176"/>
      <c r="X226" s="176"/>
      <c r="Y226" s="176"/>
      <c r="Z226" s="176"/>
      <c r="AA226" s="176"/>
      <c r="AB226" s="294" t="s">
        <v>335</v>
      </c>
      <c r="AC226" s="176"/>
      <c r="AD226" s="177"/>
      <c r="AE226" s="280" t="s">
        <v>251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2"/>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2"/>
      <c r="B228" s="259"/>
      <c r="C228" s="258"/>
      <c r="D228" s="259"/>
      <c r="E228" s="258"/>
      <c r="F228" s="321"/>
      <c r="G228" s="238"/>
      <c r="H228" s="168"/>
      <c r="I228" s="168"/>
      <c r="J228" s="168"/>
      <c r="K228" s="168"/>
      <c r="L228" s="168"/>
      <c r="M228" s="168"/>
      <c r="N228" s="168"/>
      <c r="O228" s="168"/>
      <c r="P228" s="239"/>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2"/>
      <c r="B229" s="259"/>
      <c r="C229" s="258"/>
      <c r="D229" s="259"/>
      <c r="E229" s="258"/>
      <c r="F229" s="321"/>
      <c r="G229" s="240"/>
      <c r="H229" s="241"/>
      <c r="I229" s="241"/>
      <c r="J229" s="241"/>
      <c r="K229" s="241"/>
      <c r="L229" s="241"/>
      <c r="M229" s="241"/>
      <c r="N229" s="241"/>
      <c r="O229" s="241"/>
      <c r="P229" s="242"/>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2"/>
      <c r="B230" s="259"/>
      <c r="C230" s="258"/>
      <c r="D230" s="259"/>
      <c r="E230" s="258"/>
      <c r="F230" s="321"/>
      <c r="G230" s="240"/>
      <c r="H230" s="241"/>
      <c r="I230" s="241"/>
      <c r="J230" s="241"/>
      <c r="K230" s="241"/>
      <c r="L230" s="241"/>
      <c r="M230" s="241"/>
      <c r="N230" s="241"/>
      <c r="O230" s="241"/>
      <c r="P230" s="242"/>
      <c r="Q230" s="992"/>
      <c r="R230" s="993"/>
      <c r="S230" s="993"/>
      <c r="T230" s="993"/>
      <c r="U230" s="993"/>
      <c r="V230" s="993"/>
      <c r="W230" s="993"/>
      <c r="X230" s="993"/>
      <c r="Y230" s="993"/>
      <c r="Z230" s="993"/>
      <c r="AA230" s="994"/>
      <c r="AB230" s="264"/>
      <c r="AC230" s="265"/>
      <c r="AD230" s="265"/>
      <c r="AE230" s="284" t="s">
        <v>252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2"/>
      <c r="B231" s="259"/>
      <c r="C231" s="258"/>
      <c r="D231" s="259"/>
      <c r="E231" s="258"/>
      <c r="F231" s="321"/>
      <c r="G231" s="240"/>
      <c r="H231" s="241"/>
      <c r="I231" s="241"/>
      <c r="J231" s="241"/>
      <c r="K231" s="241"/>
      <c r="L231" s="241"/>
      <c r="M231" s="241"/>
      <c r="N231" s="241"/>
      <c r="O231" s="241"/>
      <c r="P231" s="242"/>
      <c r="Q231" s="992"/>
      <c r="R231" s="993"/>
      <c r="S231" s="993"/>
      <c r="T231" s="993"/>
      <c r="U231" s="993"/>
      <c r="V231" s="993"/>
      <c r="W231" s="993"/>
      <c r="X231" s="993"/>
      <c r="Y231" s="993"/>
      <c r="Z231" s="993"/>
      <c r="AA231" s="994"/>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15" hidden="1" customHeight="1">
      <c r="A232" s="1002"/>
      <c r="B232" s="259"/>
      <c r="C232" s="258"/>
      <c r="D232" s="259"/>
      <c r="E232" s="258"/>
      <c r="F232" s="321"/>
      <c r="G232" s="243"/>
      <c r="H232" s="171"/>
      <c r="I232" s="171"/>
      <c r="J232" s="171"/>
      <c r="K232" s="171"/>
      <c r="L232" s="171"/>
      <c r="M232" s="171"/>
      <c r="N232" s="171"/>
      <c r="O232" s="171"/>
      <c r="P232" s="244"/>
      <c r="Q232" s="995"/>
      <c r="R232" s="996"/>
      <c r="S232" s="996"/>
      <c r="T232" s="996"/>
      <c r="U232" s="996"/>
      <c r="V232" s="996"/>
      <c r="W232" s="996"/>
      <c r="X232" s="996"/>
      <c r="Y232" s="996"/>
      <c r="Z232" s="996"/>
      <c r="AA232" s="997"/>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2"/>
      <c r="B233" s="259"/>
      <c r="C233" s="258"/>
      <c r="D233" s="259"/>
      <c r="E233" s="258"/>
      <c r="F233" s="321"/>
      <c r="G233" s="279" t="s">
        <v>250</v>
      </c>
      <c r="H233" s="176"/>
      <c r="I233" s="176"/>
      <c r="J233" s="176"/>
      <c r="K233" s="176"/>
      <c r="L233" s="176"/>
      <c r="M233" s="176"/>
      <c r="N233" s="176"/>
      <c r="O233" s="176"/>
      <c r="P233" s="177"/>
      <c r="Q233" s="183" t="s">
        <v>334</v>
      </c>
      <c r="R233" s="176"/>
      <c r="S233" s="176"/>
      <c r="T233" s="176"/>
      <c r="U233" s="176"/>
      <c r="V233" s="176"/>
      <c r="W233" s="176"/>
      <c r="X233" s="176"/>
      <c r="Y233" s="176"/>
      <c r="Z233" s="176"/>
      <c r="AA233" s="176"/>
      <c r="AB233" s="294" t="s">
        <v>335</v>
      </c>
      <c r="AC233" s="176"/>
      <c r="AD233" s="177"/>
      <c r="AE233" s="280" t="s">
        <v>251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2"/>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2"/>
      <c r="B235" s="259"/>
      <c r="C235" s="258"/>
      <c r="D235" s="259"/>
      <c r="E235" s="258"/>
      <c r="F235" s="321"/>
      <c r="G235" s="238"/>
      <c r="H235" s="168"/>
      <c r="I235" s="168"/>
      <c r="J235" s="168"/>
      <c r="K235" s="168"/>
      <c r="L235" s="168"/>
      <c r="M235" s="168"/>
      <c r="N235" s="168"/>
      <c r="O235" s="168"/>
      <c r="P235" s="239"/>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2"/>
      <c r="B236" s="259"/>
      <c r="C236" s="258"/>
      <c r="D236" s="259"/>
      <c r="E236" s="258"/>
      <c r="F236" s="321"/>
      <c r="G236" s="240"/>
      <c r="H236" s="241"/>
      <c r="I236" s="241"/>
      <c r="J236" s="241"/>
      <c r="K236" s="241"/>
      <c r="L236" s="241"/>
      <c r="M236" s="241"/>
      <c r="N236" s="241"/>
      <c r="O236" s="241"/>
      <c r="P236" s="242"/>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2"/>
      <c r="B237" s="259"/>
      <c r="C237" s="258"/>
      <c r="D237" s="259"/>
      <c r="E237" s="258"/>
      <c r="F237" s="321"/>
      <c r="G237" s="240"/>
      <c r="H237" s="241"/>
      <c r="I237" s="241"/>
      <c r="J237" s="241"/>
      <c r="K237" s="241"/>
      <c r="L237" s="241"/>
      <c r="M237" s="241"/>
      <c r="N237" s="241"/>
      <c r="O237" s="241"/>
      <c r="P237" s="242"/>
      <c r="Q237" s="992"/>
      <c r="R237" s="993"/>
      <c r="S237" s="993"/>
      <c r="T237" s="993"/>
      <c r="U237" s="993"/>
      <c r="V237" s="993"/>
      <c r="W237" s="993"/>
      <c r="X237" s="993"/>
      <c r="Y237" s="993"/>
      <c r="Z237" s="993"/>
      <c r="AA237" s="994"/>
      <c r="AB237" s="264"/>
      <c r="AC237" s="265"/>
      <c r="AD237" s="265"/>
      <c r="AE237" s="284" t="s">
        <v>252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2"/>
      <c r="B238" s="259"/>
      <c r="C238" s="258"/>
      <c r="D238" s="259"/>
      <c r="E238" s="258"/>
      <c r="F238" s="321"/>
      <c r="G238" s="240"/>
      <c r="H238" s="241"/>
      <c r="I238" s="241"/>
      <c r="J238" s="241"/>
      <c r="K238" s="241"/>
      <c r="L238" s="241"/>
      <c r="M238" s="241"/>
      <c r="N238" s="241"/>
      <c r="O238" s="241"/>
      <c r="P238" s="242"/>
      <c r="Q238" s="992"/>
      <c r="R238" s="993"/>
      <c r="S238" s="993"/>
      <c r="T238" s="993"/>
      <c r="U238" s="993"/>
      <c r="V238" s="993"/>
      <c r="W238" s="993"/>
      <c r="X238" s="993"/>
      <c r="Y238" s="993"/>
      <c r="Z238" s="993"/>
      <c r="AA238" s="994"/>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2"/>
      <c r="B239" s="259"/>
      <c r="C239" s="258"/>
      <c r="D239" s="259"/>
      <c r="E239" s="258"/>
      <c r="F239" s="321"/>
      <c r="G239" s="243"/>
      <c r="H239" s="171"/>
      <c r="I239" s="171"/>
      <c r="J239" s="171"/>
      <c r="K239" s="171"/>
      <c r="L239" s="171"/>
      <c r="M239" s="171"/>
      <c r="N239" s="171"/>
      <c r="O239" s="171"/>
      <c r="P239" s="244"/>
      <c r="Q239" s="995"/>
      <c r="R239" s="996"/>
      <c r="S239" s="996"/>
      <c r="T239" s="996"/>
      <c r="U239" s="996"/>
      <c r="V239" s="996"/>
      <c r="W239" s="996"/>
      <c r="X239" s="996"/>
      <c r="Y239" s="996"/>
      <c r="Z239" s="996"/>
      <c r="AA239" s="997"/>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thickBot="1">
      <c r="A240" s="1002"/>
      <c r="B240" s="259"/>
      <c r="C240" s="258"/>
      <c r="D240" s="259"/>
      <c r="E240" s="258"/>
      <c r="F240" s="321"/>
      <c r="G240" s="279" t="s">
        <v>250</v>
      </c>
      <c r="H240" s="176"/>
      <c r="I240" s="176"/>
      <c r="J240" s="176"/>
      <c r="K240" s="176"/>
      <c r="L240" s="176"/>
      <c r="M240" s="176"/>
      <c r="N240" s="176"/>
      <c r="O240" s="176"/>
      <c r="P240" s="177"/>
      <c r="Q240" s="183" t="s">
        <v>334</v>
      </c>
      <c r="R240" s="176"/>
      <c r="S240" s="176"/>
      <c r="T240" s="176"/>
      <c r="U240" s="176"/>
      <c r="V240" s="176"/>
      <c r="W240" s="176"/>
      <c r="X240" s="176"/>
      <c r="Y240" s="176"/>
      <c r="Z240" s="176"/>
      <c r="AA240" s="176"/>
      <c r="AB240" s="294" t="s">
        <v>335</v>
      </c>
      <c r="AC240" s="176"/>
      <c r="AD240" s="177"/>
      <c r="AE240" s="280" t="s">
        <v>251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thickBot="1">
      <c r="A241" s="1002"/>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thickBot="1">
      <c r="A242" s="1002"/>
      <c r="B242" s="259"/>
      <c r="C242" s="258"/>
      <c r="D242" s="259"/>
      <c r="E242" s="258"/>
      <c r="F242" s="321"/>
      <c r="G242" s="238"/>
      <c r="H242" s="168"/>
      <c r="I242" s="168"/>
      <c r="J242" s="168"/>
      <c r="K242" s="168"/>
      <c r="L242" s="168"/>
      <c r="M242" s="168"/>
      <c r="N242" s="168"/>
      <c r="O242" s="168"/>
      <c r="P242" s="239"/>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thickBot="1">
      <c r="A243" s="1002"/>
      <c r="B243" s="259"/>
      <c r="C243" s="258"/>
      <c r="D243" s="259"/>
      <c r="E243" s="258"/>
      <c r="F243" s="321"/>
      <c r="G243" s="240"/>
      <c r="H243" s="241"/>
      <c r="I243" s="241"/>
      <c r="J243" s="241"/>
      <c r="K243" s="241"/>
      <c r="L243" s="241"/>
      <c r="M243" s="241"/>
      <c r="N243" s="241"/>
      <c r="O243" s="241"/>
      <c r="P243" s="242"/>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thickBot="1">
      <c r="A244" s="1002"/>
      <c r="B244" s="259"/>
      <c r="C244" s="258"/>
      <c r="D244" s="259"/>
      <c r="E244" s="258"/>
      <c r="F244" s="321"/>
      <c r="G244" s="240"/>
      <c r="H244" s="241"/>
      <c r="I244" s="241"/>
      <c r="J244" s="241"/>
      <c r="K244" s="241"/>
      <c r="L244" s="241"/>
      <c r="M244" s="241"/>
      <c r="N244" s="241"/>
      <c r="O244" s="241"/>
      <c r="P244" s="242"/>
      <c r="Q244" s="992"/>
      <c r="R244" s="993"/>
      <c r="S244" s="993"/>
      <c r="T244" s="993"/>
      <c r="U244" s="993"/>
      <c r="V244" s="993"/>
      <c r="W244" s="993"/>
      <c r="X244" s="993"/>
      <c r="Y244" s="993"/>
      <c r="Z244" s="993"/>
      <c r="AA244" s="994"/>
      <c r="AB244" s="264"/>
      <c r="AC244" s="265"/>
      <c r="AD244" s="265"/>
      <c r="AE244" s="270" t="s">
        <v>252</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thickBot="1">
      <c r="A245" s="1002"/>
      <c r="B245" s="259"/>
      <c r="C245" s="258"/>
      <c r="D245" s="259"/>
      <c r="E245" s="258"/>
      <c r="F245" s="321"/>
      <c r="G245" s="240"/>
      <c r="H245" s="241"/>
      <c r="I245" s="241"/>
      <c r="J245" s="241"/>
      <c r="K245" s="241"/>
      <c r="L245" s="241"/>
      <c r="M245" s="241"/>
      <c r="N245" s="241"/>
      <c r="O245" s="241"/>
      <c r="P245" s="242"/>
      <c r="Q245" s="992"/>
      <c r="R245" s="993"/>
      <c r="S245" s="993"/>
      <c r="T245" s="993"/>
      <c r="U245" s="993"/>
      <c r="V245" s="993"/>
      <c r="W245" s="993"/>
      <c r="X245" s="993"/>
      <c r="Y245" s="993"/>
      <c r="Z245" s="993"/>
      <c r="AA245" s="994"/>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thickBot="1">
      <c r="A246" s="1002"/>
      <c r="B246" s="259"/>
      <c r="C246" s="258"/>
      <c r="D246" s="259"/>
      <c r="E246" s="322"/>
      <c r="F246" s="323"/>
      <c r="G246" s="243"/>
      <c r="H246" s="171"/>
      <c r="I246" s="171"/>
      <c r="J246" s="171"/>
      <c r="K246" s="171"/>
      <c r="L246" s="171"/>
      <c r="M246" s="171"/>
      <c r="N246" s="171"/>
      <c r="O246" s="171"/>
      <c r="P246" s="244"/>
      <c r="Q246" s="995"/>
      <c r="R246" s="996"/>
      <c r="S246" s="996"/>
      <c r="T246" s="996"/>
      <c r="U246" s="996"/>
      <c r="V246" s="996"/>
      <c r="W246" s="996"/>
      <c r="X246" s="996"/>
      <c r="Y246" s="996"/>
      <c r="Z246" s="996"/>
      <c r="AA246" s="997"/>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thickBot="1">
      <c r="A247" s="1002"/>
      <c r="B247" s="259"/>
      <c r="C247" s="258"/>
      <c r="D247" s="259"/>
      <c r="E247" s="164" t="s">
        <v>294</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thickBot="1">
      <c r="A248" s="1002"/>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02"/>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c r="A250" s="1002"/>
      <c r="B250" s="259"/>
      <c r="C250" s="258"/>
      <c r="D250" s="259"/>
      <c r="E250" s="315" t="s">
        <v>266</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2"/>
      <c r="B251" s="259"/>
      <c r="C251" s="258"/>
      <c r="D251" s="259"/>
      <c r="E251" s="245" t="s">
        <v>265</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2"/>
      <c r="B252" s="259"/>
      <c r="C252" s="258"/>
      <c r="D252" s="259"/>
      <c r="E252" s="256" t="s">
        <v>238</v>
      </c>
      <c r="F252" s="320"/>
      <c r="G252" s="289" t="s">
        <v>247</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390</v>
      </c>
      <c r="AF252" s="272"/>
      <c r="AG252" s="272"/>
      <c r="AH252" s="272"/>
      <c r="AI252" s="272" t="s">
        <v>388</v>
      </c>
      <c r="AJ252" s="272"/>
      <c r="AK252" s="272"/>
      <c r="AL252" s="272"/>
      <c r="AM252" s="272" t="s">
        <v>417</v>
      </c>
      <c r="AN252" s="272"/>
      <c r="AO252" s="272"/>
      <c r="AP252" s="274"/>
      <c r="AQ252" s="274" t="s">
        <v>233</v>
      </c>
      <c r="AR252" s="275"/>
      <c r="AS252" s="275"/>
      <c r="AT252" s="276"/>
      <c r="AU252" s="286" t="s">
        <v>249</v>
      </c>
      <c r="AV252" s="286"/>
      <c r="AW252" s="286"/>
      <c r="AX252" s="287"/>
    </row>
    <row r="253" spans="1:50" ht="18.75" hidden="1" customHeight="1">
      <c r="A253" s="1002"/>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234</v>
      </c>
      <c r="AT253" s="179"/>
      <c r="AU253" s="143"/>
      <c r="AV253" s="143"/>
      <c r="AW253" s="144" t="s">
        <v>181</v>
      </c>
      <c r="AX253" s="145"/>
    </row>
    <row r="254" spans="1:50" ht="39.75" hidden="1" customHeight="1">
      <c r="A254" s="1002"/>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248</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2"/>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2"/>
      <c r="B256" s="259"/>
      <c r="C256" s="258"/>
      <c r="D256" s="259"/>
      <c r="E256" s="258"/>
      <c r="F256" s="321"/>
      <c r="G256" s="289" t="s">
        <v>247</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390</v>
      </c>
      <c r="AF256" s="272"/>
      <c r="AG256" s="272"/>
      <c r="AH256" s="272"/>
      <c r="AI256" s="272" t="s">
        <v>388</v>
      </c>
      <c r="AJ256" s="272"/>
      <c r="AK256" s="272"/>
      <c r="AL256" s="272"/>
      <c r="AM256" s="272" t="s">
        <v>417</v>
      </c>
      <c r="AN256" s="272"/>
      <c r="AO256" s="272"/>
      <c r="AP256" s="274"/>
      <c r="AQ256" s="274" t="s">
        <v>233</v>
      </c>
      <c r="AR256" s="275"/>
      <c r="AS256" s="275"/>
      <c r="AT256" s="276"/>
      <c r="AU256" s="286" t="s">
        <v>249</v>
      </c>
      <c r="AV256" s="286"/>
      <c r="AW256" s="286"/>
      <c r="AX256" s="287"/>
    </row>
    <row r="257" spans="1:50" ht="18.75" hidden="1" customHeight="1">
      <c r="A257" s="1002"/>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234</v>
      </c>
      <c r="AT257" s="179"/>
      <c r="AU257" s="143"/>
      <c r="AV257" s="143"/>
      <c r="AW257" s="144" t="s">
        <v>181</v>
      </c>
      <c r="AX257" s="145"/>
    </row>
    <row r="258" spans="1:50" ht="39.75" hidden="1" customHeight="1">
      <c r="A258" s="1002"/>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248</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0.75" hidden="1" customHeight="1">
      <c r="A259" s="1002"/>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2"/>
      <c r="B260" s="259"/>
      <c r="C260" s="258"/>
      <c r="D260" s="259"/>
      <c r="E260" s="258"/>
      <c r="F260" s="321"/>
      <c r="G260" s="289" t="s">
        <v>247</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390</v>
      </c>
      <c r="AF260" s="272"/>
      <c r="AG260" s="272"/>
      <c r="AH260" s="272"/>
      <c r="AI260" s="272" t="s">
        <v>388</v>
      </c>
      <c r="AJ260" s="272"/>
      <c r="AK260" s="272"/>
      <c r="AL260" s="272"/>
      <c r="AM260" s="272" t="s">
        <v>417</v>
      </c>
      <c r="AN260" s="272"/>
      <c r="AO260" s="272"/>
      <c r="AP260" s="274"/>
      <c r="AQ260" s="274" t="s">
        <v>233</v>
      </c>
      <c r="AR260" s="275"/>
      <c r="AS260" s="275"/>
      <c r="AT260" s="276"/>
      <c r="AU260" s="286" t="s">
        <v>249</v>
      </c>
      <c r="AV260" s="286"/>
      <c r="AW260" s="286"/>
      <c r="AX260" s="287"/>
    </row>
    <row r="261" spans="1:50" ht="18.75" hidden="1" customHeight="1">
      <c r="A261" s="1002"/>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234</v>
      </c>
      <c r="AT261" s="179"/>
      <c r="AU261" s="143"/>
      <c r="AV261" s="143"/>
      <c r="AW261" s="144" t="s">
        <v>181</v>
      </c>
      <c r="AX261" s="145"/>
    </row>
    <row r="262" spans="1:50" ht="39.75" hidden="1" customHeight="1">
      <c r="A262" s="1002"/>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248</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2"/>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2"/>
      <c r="B264" s="259"/>
      <c r="C264" s="258"/>
      <c r="D264" s="259"/>
      <c r="E264" s="258"/>
      <c r="F264" s="321"/>
      <c r="G264" s="279" t="s">
        <v>247</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390</v>
      </c>
      <c r="AF264" s="272"/>
      <c r="AG264" s="272"/>
      <c r="AH264" s="272"/>
      <c r="AI264" s="272" t="s">
        <v>388</v>
      </c>
      <c r="AJ264" s="272"/>
      <c r="AK264" s="272"/>
      <c r="AL264" s="272"/>
      <c r="AM264" s="272" t="s">
        <v>417</v>
      </c>
      <c r="AN264" s="272"/>
      <c r="AO264" s="272"/>
      <c r="AP264" s="274"/>
      <c r="AQ264" s="183" t="s">
        <v>233</v>
      </c>
      <c r="AR264" s="176"/>
      <c r="AS264" s="176"/>
      <c r="AT264" s="177"/>
      <c r="AU264" s="141" t="s">
        <v>249</v>
      </c>
      <c r="AV264" s="141"/>
      <c r="AW264" s="141"/>
      <c r="AX264" s="142"/>
    </row>
    <row r="265" spans="1:50" ht="18.75" hidden="1" customHeight="1">
      <c r="A265" s="1002"/>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234</v>
      </c>
      <c r="AT265" s="179"/>
      <c r="AU265" s="143"/>
      <c r="AV265" s="143"/>
      <c r="AW265" s="144" t="s">
        <v>181</v>
      </c>
      <c r="AX265" s="145"/>
    </row>
    <row r="266" spans="1:50" ht="39.75" hidden="1" customHeight="1">
      <c r="A266" s="1002"/>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248</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29.25" hidden="1" customHeight="1">
      <c r="A267" s="1002"/>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2"/>
      <c r="B268" s="259"/>
      <c r="C268" s="258"/>
      <c r="D268" s="259"/>
      <c r="E268" s="258"/>
      <c r="F268" s="321"/>
      <c r="G268" s="289" t="s">
        <v>247</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390</v>
      </c>
      <c r="AF268" s="272"/>
      <c r="AG268" s="272"/>
      <c r="AH268" s="272"/>
      <c r="AI268" s="272" t="s">
        <v>388</v>
      </c>
      <c r="AJ268" s="272"/>
      <c r="AK268" s="272"/>
      <c r="AL268" s="272"/>
      <c r="AM268" s="272" t="s">
        <v>417</v>
      </c>
      <c r="AN268" s="272"/>
      <c r="AO268" s="272"/>
      <c r="AP268" s="274"/>
      <c r="AQ268" s="274" t="s">
        <v>233</v>
      </c>
      <c r="AR268" s="275"/>
      <c r="AS268" s="275"/>
      <c r="AT268" s="276"/>
      <c r="AU268" s="286" t="s">
        <v>249</v>
      </c>
      <c r="AV268" s="286"/>
      <c r="AW268" s="286"/>
      <c r="AX268" s="287"/>
    </row>
    <row r="269" spans="1:50" ht="18.75" hidden="1" customHeight="1">
      <c r="A269" s="1002"/>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234</v>
      </c>
      <c r="AT269" s="179"/>
      <c r="AU269" s="143"/>
      <c r="AV269" s="143"/>
      <c r="AW269" s="144" t="s">
        <v>181</v>
      </c>
      <c r="AX269" s="145"/>
    </row>
    <row r="270" spans="1:50" ht="39.75" hidden="1" customHeight="1">
      <c r="A270" s="1002"/>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248</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2"/>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2"/>
      <c r="B272" s="259"/>
      <c r="C272" s="258"/>
      <c r="D272" s="259"/>
      <c r="E272" s="258"/>
      <c r="F272" s="321"/>
      <c r="G272" s="279" t="s">
        <v>250</v>
      </c>
      <c r="H272" s="176"/>
      <c r="I272" s="176"/>
      <c r="J272" s="176"/>
      <c r="K272" s="176"/>
      <c r="L272" s="176"/>
      <c r="M272" s="176"/>
      <c r="N272" s="176"/>
      <c r="O272" s="176"/>
      <c r="P272" s="177"/>
      <c r="Q272" s="183" t="s">
        <v>334</v>
      </c>
      <c r="R272" s="176"/>
      <c r="S272" s="176"/>
      <c r="T272" s="176"/>
      <c r="U272" s="176"/>
      <c r="V272" s="176"/>
      <c r="W272" s="176"/>
      <c r="X272" s="176"/>
      <c r="Y272" s="176"/>
      <c r="Z272" s="176"/>
      <c r="AA272" s="176"/>
      <c r="AB272" s="294" t="s">
        <v>335</v>
      </c>
      <c r="AC272" s="176"/>
      <c r="AD272" s="177"/>
      <c r="AE272" s="183" t="s">
        <v>251</v>
      </c>
      <c r="AF272" s="176"/>
      <c r="AG272" s="176"/>
      <c r="AH272" s="176"/>
      <c r="AI272" s="176"/>
      <c r="AJ272" s="176"/>
      <c r="AK272" s="176"/>
      <c r="AL272" s="176"/>
      <c r="AM272" s="176"/>
      <c r="AN272" s="176"/>
      <c r="AO272" s="176"/>
      <c r="AP272" s="176"/>
      <c r="AQ272" s="176"/>
      <c r="AR272" s="176"/>
      <c r="AS272" s="176"/>
      <c r="AT272" s="176"/>
      <c r="AU272" s="176"/>
      <c r="AV272" s="176"/>
      <c r="AW272" s="176"/>
      <c r="AX272" s="591"/>
    </row>
    <row r="273" spans="1:50" ht="22.5" hidden="1" customHeight="1">
      <c r="A273" s="1002"/>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2"/>
      <c r="B274" s="259"/>
      <c r="C274" s="258"/>
      <c r="D274" s="259"/>
      <c r="E274" s="258"/>
      <c r="F274" s="321"/>
      <c r="G274" s="238"/>
      <c r="H274" s="168"/>
      <c r="I274" s="168"/>
      <c r="J274" s="168"/>
      <c r="K274" s="168"/>
      <c r="L274" s="168"/>
      <c r="M274" s="168"/>
      <c r="N274" s="168"/>
      <c r="O274" s="168"/>
      <c r="P274" s="239"/>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2"/>
      <c r="B275" s="259"/>
      <c r="C275" s="258"/>
      <c r="D275" s="259"/>
      <c r="E275" s="258"/>
      <c r="F275" s="321"/>
      <c r="G275" s="240"/>
      <c r="H275" s="241"/>
      <c r="I275" s="241"/>
      <c r="J275" s="241"/>
      <c r="K275" s="241"/>
      <c r="L275" s="241"/>
      <c r="M275" s="241"/>
      <c r="N275" s="241"/>
      <c r="O275" s="241"/>
      <c r="P275" s="242"/>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2"/>
      <c r="B276" s="259"/>
      <c r="C276" s="258"/>
      <c r="D276" s="259"/>
      <c r="E276" s="258"/>
      <c r="F276" s="321"/>
      <c r="G276" s="240"/>
      <c r="H276" s="241"/>
      <c r="I276" s="241"/>
      <c r="J276" s="241"/>
      <c r="K276" s="241"/>
      <c r="L276" s="241"/>
      <c r="M276" s="241"/>
      <c r="N276" s="241"/>
      <c r="O276" s="241"/>
      <c r="P276" s="242"/>
      <c r="Q276" s="992"/>
      <c r="R276" s="993"/>
      <c r="S276" s="993"/>
      <c r="T276" s="993"/>
      <c r="U276" s="993"/>
      <c r="V276" s="993"/>
      <c r="W276" s="993"/>
      <c r="X276" s="993"/>
      <c r="Y276" s="993"/>
      <c r="Z276" s="993"/>
      <c r="AA276" s="994"/>
      <c r="AB276" s="264"/>
      <c r="AC276" s="265"/>
      <c r="AD276" s="265"/>
      <c r="AE276" s="284" t="s">
        <v>252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2"/>
      <c r="B277" s="259"/>
      <c r="C277" s="258"/>
      <c r="D277" s="259"/>
      <c r="E277" s="258"/>
      <c r="F277" s="321"/>
      <c r="G277" s="240"/>
      <c r="H277" s="241"/>
      <c r="I277" s="241"/>
      <c r="J277" s="241"/>
      <c r="K277" s="241"/>
      <c r="L277" s="241"/>
      <c r="M277" s="241"/>
      <c r="N277" s="241"/>
      <c r="O277" s="241"/>
      <c r="P277" s="242"/>
      <c r="Q277" s="992"/>
      <c r="R277" s="993"/>
      <c r="S277" s="993"/>
      <c r="T277" s="993"/>
      <c r="U277" s="993"/>
      <c r="V277" s="993"/>
      <c r="W277" s="993"/>
      <c r="X277" s="993"/>
      <c r="Y277" s="993"/>
      <c r="Z277" s="993"/>
      <c r="AA277" s="994"/>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2"/>
      <c r="B278" s="259"/>
      <c r="C278" s="258"/>
      <c r="D278" s="259"/>
      <c r="E278" s="258"/>
      <c r="F278" s="321"/>
      <c r="G278" s="243"/>
      <c r="H278" s="171"/>
      <c r="I278" s="171"/>
      <c r="J278" s="171"/>
      <c r="K278" s="171"/>
      <c r="L278" s="171"/>
      <c r="M278" s="171"/>
      <c r="N278" s="171"/>
      <c r="O278" s="171"/>
      <c r="P278" s="244"/>
      <c r="Q278" s="995"/>
      <c r="R278" s="996"/>
      <c r="S278" s="996"/>
      <c r="T278" s="996"/>
      <c r="U278" s="996"/>
      <c r="V278" s="996"/>
      <c r="W278" s="996"/>
      <c r="X278" s="996"/>
      <c r="Y278" s="996"/>
      <c r="Z278" s="996"/>
      <c r="AA278" s="997"/>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2"/>
      <c r="B279" s="259"/>
      <c r="C279" s="258"/>
      <c r="D279" s="259"/>
      <c r="E279" s="258"/>
      <c r="F279" s="321"/>
      <c r="G279" s="279" t="s">
        <v>250</v>
      </c>
      <c r="H279" s="176"/>
      <c r="I279" s="176"/>
      <c r="J279" s="176"/>
      <c r="K279" s="176"/>
      <c r="L279" s="176"/>
      <c r="M279" s="176"/>
      <c r="N279" s="176"/>
      <c r="O279" s="176"/>
      <c r="P279" s="177"/>
      <c r="Q279" s="183" t="s">
        <v>334</v>
      </c>
      <c r="R279" s="176"/>
      <c r="S279" s="176"/>
      <c r="T279" s="176"/>
      <c r="U279" s="176"/>
      <c r="V279" s="176"/>
      <c r="W279" s="176"/>
      <c r="X279" s="176"/>
      <c r="Y279" s="176"/>
      <c r="Z279" s="176"/>
      <c r="AA279" s="176"/>
      <c r="AB279" s="294" t="s">
        <v>335</v>
      </c>
      <c r="AC279" s="176"/>
      <c r="AD279" s="177"/>
      <c r="AE279" s="280" t="s">
        <v>251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2"/>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2"/>
      <c r="B281" s="259"/>
      <c r="C281" s="258"/>
      <c r="D281" s="259"/>
      <c r="E281" s="258"/>
      <c r="F281" s="321"/>
      <c r="G281" s="238"/>
      <c r="H281" s="168"/>
      <c r="I281" s="168"/>
      <c r="J281" s="168"/>
      <c r="K281" s="168"/>
      <c r="L281" s="168"/>
      <c r="M281" s="168"/>
      <c r="N281" s="168"/>
      <c r="O281" s="168"/>
      <c r="P281" s="239"/>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2"/>
      <c r="B282" s="259"/>
      <c r="C282" s="258"/>
      <c r="D282" s="259"/>
      <c r="E282" s="258"/>
      <c r="F282" s="321"/>
      <c r="G282" s="240"/>
      <c r="H282" s="241"/>
      <c r="I282" s="241"/>
      <c r="J282" s="241"/>
      <c r="K282" s="241"/>
      <c r="L282" s="241"/>
      <c r="M282" s="241"/>
      <c r="N282" s="241"/>
      <c r="O282" s="241"/>
      <c r="P282" s="242"/>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2"/>
      <c r="B283" s="259"/>
      <c r="C283" s="258"/>
      <c r="D283" s="259"/>
      <c r="E283" s="258"/>
      <c r="F283" s="321"/>
      <c r="G283" s="240"/>
      <c r="H283" s="241"/>
      <c r="I283" s="241"/>
      <c r="J283" s="241"/>
      <c r="K283" s="241"/>
      <c r="L283" s="241"/>
      <c r="M283" s="241"/>
      <c r="N283" s="241"/>
      <c r="O283" s="241"/>
      <c r="P283" s="242"/>
      <c r="Q283" s="992"/>
      <c r="R283" s="993"/>
      <c r="S283" s="993"/>
      <c r="T283" s="993"/>
      <c r="U283" s="993"/>
      <c r="V283" s="993"/>
      <c r="W283" s="993"/>
      <c r="X283" s="993"/>
      <c r="Y283" s="993"/>
      <c r="Z283" s="993"/>
      <c r="AA283" s="994"/>
      <c r="AB283" s="264"/>
      <c r="AC283" s="265"/>
      <c r="AD283" s="265"/>
      <c r="AE283" s="284" t="s">
        <v>252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2"/>
      <c r="B284" s="259"/>
      <c r="C284" s="258"/>
      <c r="D284" s="259"/>
      <c r="E284" s="258"/>
      <c r="F284" s="321"/>
      <c r="G284" s="240"/>
      <c r="H284" s="241"/>
      <c r="I284" s="241"/>
      <c r="J284" s="241"/>
      <c r="K284" s="241"/>
      <c r="L284" s="241"/>
      <c r="M284" s="241"/>
      <c r="N284" s="241"/>
      <c r="O284" s="241"/>
      <c r="P284" s="242"/>
      <c r="Q284" s="992"/>
      <c r="R284" s="993"/>
      <c r="S284" s="993"/>
      <c r="T284" s="993"/>
      <c r="U284" s="993"/>
      <c r="V284" s="993"/>
      <c r="W284" s="993"/>
      <c r="X284" s="993"/>
      <c r="Y284" s="993"/>
      <c r="Z284" s="993"/>
      <c r="AA284" s="994"/>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2"/>
      <c r="B285" s="259"/>
      <c r="C285" s="258"/>
      <c r="D285" s="259"/>
      <c r="E285" s="258"/>
      <c r="F285" s="321"/>
      <c r="G285" s="243"/>
      <c r="H285" s="171"/>
      <c r="I285" s="171"/>
      <c r="J285" s="171"/>
      <c r="K285" s="171"/>
      <c r="L285" s="171"/>
      <c r="M285" s="171"/>
      <c r="N285" s="171"/>
      <c r="O285" s="171"/>
      <c r="P285" s="244"/>
      <c r="Q285" s="995"/>
      <c r="R285" s="996"/>
      <c r="S285" s="996"/>
      <c r="T285" s="996"/>
      <c r="U285" s="996"/>
      <c r="V285" s="996"/>
      <c r="W285" s="996"/>
      <c r="X285" s="996"/>
      <c r="Y285" s="996"/>
      <c r="Z285" s="996"/>
      <c r="AA285" s="997"/>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thickBot="1">
      <c r="A286" s="1002"/>
      <c r="B286" s="259"/>
      <c r="C286" s="258"/>
      <c r="D286" s="259"/>
      <c r="E286" s="258"/>
      <c r="F286" s="321"/>
      <c r="G286" s="279" t="s">
        <v>250</v>
      </c>
      <c r="H286" s="176"/>
      <c r="I286" s="176"/>
      <c r="J286" s="176"/>
      <c r="K286" s="176"/>
      <c r="L286" s="176"/>
      <c r="M286" s="176"/>
      <c r="N286" s="176"/>
      <c r="O286" s="176"/>
      <c r="P286" s="177"/>
      <c r="Q286" s="183" t="s">
        <v>334</v>
      </c>
      <c r="R286" s="176"/>
      <c r="S286" s="176"/>
      <c r="T286" s="176"/>
      <c r="U286" s="176"/>
      <c r="V286" s="176"/>
      <c r="W286" s="176"/>
      <c r="X286" s="176"/>
      <c r="Y286" s="176"/>
      <c r="Z286" s="176"/>
      <c r="AA286" s="176"/>
      <c r="AB286" s="294" t="s">
        <v>335</v>
      </c>
      <c r="AC286" s="176"/>
      <c r="AD286" s="177"/>
      <c r="AE286" s="280" t="s">
        <v>251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thickBot="1">
      <c r="A287" s="1002"/>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thickBot="1">
      <c r="A288" s="1002"/>
      <c r="B288" s="259"/>
      <c r="C288" s="258"/>
      <c r="D288" s="259"/>
      <c r="E288" s="258"/>
      <c r="F288" s="321"/>
      <c r="G288" s="238"/>
      <c r="H288" s="168"/>
      <c r="I288" s="168"/>
      <c r="J288" s="168"/>
      <c r="K288" s="168"/>
      <c r="L288" s="168"/>
      <c r="M288" s="168"/>
      <c r="N288" s="168"/>
      <c r="O288" s="168"/>
      <c r="P288" s="239"/>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thickBot="1">
      <c r="A289" s="1002"/>
      <c r="B289" s="259"/>
      <c r="C289" s="258"/>
      <c r="D289" s="259"/>
      <c r="E289" s="258"/>
      <c r="F289" s="321"/>
      <c r="G289" s="240"/>
      <c r="H289" s="241"/>
      <c r="I289" s="241"/>
      <c r="J289" s="241"/>
      <c r="K289" s="241"/>
      <c r="L289" s="241"/>
      <c r="M289" s="241"/>
      <c r="N289" s="241"/>
      <c r="O289" s="241"/>
      <c r="P289" s="242"/>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thickBot="1">
      <c r="A290" s="1002"/>
      <c r="B290" s="259"/>
      <c r="C290" s="258"/>
      <c r="D290" s="259"/>
      <c r="E290" s="258"/>
      <c r="F290" s="321"/>
      <c r="G290" s="240"/>
      <c r="H290" s="241"/>
      <c r="I290" s="241"/>
      <c r="J290" s="241"/>
      <c r="K290" s="241"/>
      <c r="L290" s="241"/>
      <c r="M290" s="241"/>
      <c r="N290" s="241"/>
      <c r="O290" s="241"/>
      <c r="P290" s="242"/>
      <c r="Q290" s="992"/>
      <c r="R290" s="993"/>
      <c r="S290" s="993"/>
      <c r="T290" s="993"/>
      <c r="U290" s="993"/>
      <c r="V290" s="993"/>
      <c r="W290" s="993"/>
      <c r="X290" s="993"/>
      <c r="Y290" s="993"/>
      <c r="Z290" s="993"/>
      <c r="AA290" s="994"/>
      <c r="AB290" s="264"/>
      <c r="AC290" s="265"/>
      <c r="AD290" s="265"/>
      <c r="AE290" s="284" t="s">
        <v>252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thickBot="1">
      <c r="A291" s="1002"/>
      <c r="B291" s="259"/>
      <c r="C291" s="258"/>
      <c r="D291" s="259"/>
      <c r="E291" s="258"/>
      <c r="F291" s="321"/>
      <c r="G291" s="240"/>
      <c r="H291" s="241"/>
      <c r="I291" s="241"/>
      <c r="J291" s="241"/>
      <c r="K291" s="241"/>
      <c r="L291" s="241"/>
      <c r="M291" s="241"/>
      <c r="N291" s="241"/>
      <c r="O291" s="241"/>
      <c r="P291" s="242"/>
      <c r="Q291" s="992"/>
      <c r="R291" s="993"/>
      <c r="S291" s="993"/>
      <c r="T291" s="993"/>
      <c r="U291" s="993"/>
      <c r="V291" s="993"/>
      <c r="W291" s="993"/>
      <c r="X291" s="993"/>
      <c r="Y291" s="993"/>
      <c r="Z291" s="993"/>
      <c r="AA291" s="994"/>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thickBot="1">
      <c r="A292" s="1002"/>
      <c r="B292" s="259"/>
      <c r="C292" s="258"/>
      <c r="D292" s="259"/>
      <c r="E292" s="258"/>
      <c r="F292" s="321"/>
      <c r="G292" s="243"/>
      <c r="H292" s="171"/>
      <c r="I292" s="171"/>
      <c r="J292" s="171"/>
      <c r="K292" s="171"/>
      <c r="L292" s="171"/>
      <c r="M292" s="171"/>
      <c r="N292" s="171"/>
      <c r="O292" s="171"/>
      <c r="P292" s="244"/>
      <c r="Q292" s="995"/>
      <c r="R292" s="996"/>
      <c r="S292" s="996"/>
      <c r="T292" s="996"/>
      <c r="U292" s="996"/>
      <c r="V292" s="996"/>
      <c r="W292" s="996"/>
      <c r="X292" s="996"/>
      <c r="Y292" s="996"/>
      <c r="Z292" s="996"/>
      <c r="AA292" s="997"/>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thickBot="1">
      <c r="A293" s="1002"/>
      <c r="B293" s="259"/>
      <c r="C293" s="258"/>
      <c r="D293" s="259"/>
      <c r="E293" s="258"/>
      <c r="F293" s="321"/>
      <c r="G293" s="279" t="s">
        <v>250</v>
      </c>
      <c r="H293" s="176"/>
      <c r="I293" s="176"/>
      <c r="J293" s="176"/>
      <c r="K293" s="176"/>
      <c r="L293" s="176"/>
      <c r="M293" s="176"/>
      <c r="N293" s="176"/>
      <c r="O293" s="176"/>
      <c r="P293" s="177"/>
      <c r="Q293" s="183" t="s">
        <v>334</v>
      </c>
      <c r="R293" s="176"/>
      <c r="S293" s="176"/>
      <c r="T293" s="176"/>
      <c r="U293" s="176"/>
      <c r="V293" s="176"/>
      <c r="W293" s="176"/>
      <c r="X293" s="176"/>
      <c r="Y293" s="176"/>
      <c r="Z293" s="176"/>
      <c r="AA293" s="176"/>
      <c r="AB293" s="294" t="s">
        <v>335</v>
      </c>
      <c r="AC293" s="176"/>
      <c r="AD293" s="177"/>
      <c r="AE293" s="280" t="s">
        <v>251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thickBot="1">
      <c r="A294" s="1002"/>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thickBot="1">
      <c r="A295" s="1002"/>
      <c r="B295" s="259"/>
      <c r="C295" s="258"/>
      <c r="D295" s="259"/>
      <c r="E295" s="258"/>
      <c r="F295" s="321"/>
      <c r="G295" s="238"/>
      <c r="H295" s="168"/>
      <c r="I295" s="168"/>
      <c r="J295" s="168"/>
      <c r="K295" s="168"/>
      <c r="L295" s="168"/>
      <c r="M295" s="168"/>
      <c r="N295" s="168"/>
      <c r="O295" s="168"/>
      <c r="P295" s="239"/>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thickBot="1">
      <c r="A296" s="1002"/>
      <c r="B296" s="259"/>
      <c r="C296" s="258"/>
      <c r="D296" s="259"/>
      <c r="E296" s="258"/>
      <c r="F296" s="321"/>
      <c r="G296" s="240"/>
      <c r="H296" s="241"/>
      <c r="I296" s="241"/>
      <c r="J296" s="241"/>
      <c r="K296" s="241"/>
      <c r="L296" s="241"/>
      <c r="M296" s="241"/>
      <c r="N296" s="241"/>
      <c r="O296" s="241"/>
      <c r="P296" s="242"/>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thickBot="1">
      <c r="A297" s="1002"/>
      <c r="B297" s="259"/>
      <c r="C297" s="258"/>
      <c r="D297" s="259"/>
      <c r="E297" s="258"/>
      <c r="F297" s="321"/>
      <c r="G297" s="240"/>
      <c r="H297" s="241"/>
      <c r="I297" s="241"/>
      <c r="J297" s="241"/>
      <c r="K297" s="241"/>
      <c r="L297" s="241"/>
      <c r="M297" s="241"/>
      <c r="N297" s="241"/>
      <c r="O297" s="241"/>
      <c r="P297" s="242"/>
      <c r="Q297" s="992"/>
      <c r="R297" s="993"/>
      <c r="S297" s="993"/>
      <c r="T297" s="993"/>
      <c r="U297" s="993"/>
      <c r="V297" s="993"/>
      <c r="W297" s="993"/>
      <c r="X297" s="993"/>
      <c r="Y297" s="993"/>
      <c r="Z297" s="993"/>
      <c r="AA297" s="994"/>
      <c r="AB297" s="264"/>
      <c r="AC297" s="265"/>
      <c r="AD297" s="265"/>
      <c r="AE297" s="284" t="s">
        <v>252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thickBot="1">
      <c r="A298" s="1002"/>
      <c r="B298" s="259"/>
      <c r="C298" s="258"/>
      <c r="D298" s="259"/>
      <c r="E298" s="258"/>
      <c r="F298" s="321"/>
      <c r="G298" s="240"/>
      <c r="H298" s="241"/>
      <c r="I298" s="241"/>
      <c r="J298" s="241"/>
      <c r="K298" s="241"/>
      <c r="L298" s="241"/>
      <c r="M298" s="241"/>
      <c r="N298" s="241"/>
      <c r="O298" s="241"/>
      <c r="P298" s="242"/>
      <c r="Q298" s="992"/>
      <c r="R298" s="993"/>
      <c r="S298" s="993"/>
      <c r="T298" s="993"/>
      <c r="U298" s="993"/>
      <c r="V298" s="993"/>
      <c r="W298" s="993"/>
      <c r="X298" s="993"/>
      <c r="Y298" s="993"/>
      <c r="Z298" s="993"/>
      <c r="AA298" s="994"/>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thickBot="1">
      <c r="A299" s="1002"/>
      <c r="B299" s="259"/>
      <c r="C299" s="258"/>
      <c r="D299" s="259"/>
      <c r="E299" s="258"/>
      <c r="F299" s="321"/>
      <c r="G299" s="243"/>
      <c r="H299" s="171"/>
      <c r="I299" s="171"/>
      <c r="J299" s="171"/>
      <c r="K299" s="171"/>
      <c r="L299" s="171"/>
      <c r="M299" s="171"/>
      <c r="N299" s="171"/>
      <c r="O299" s="171"/>
      <c r="P299" s="244"/>
      <c r="Q299" s="995"/>
      <c r="R299" s="996"/>
      <c r="S299" s="996"/>
      <c r="T299" s="996"/>
      <c r="U299" s="996"/>
      <c r="V299" s="996"/>
      <c r="W299" s="996"/>
      <c r="X299" s="996"/>
      <c r="Y299" s="996"/>
      <c r="Z299" s="996"/>
      <c r="AA299" s="997"/>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thickBot="1">
      <c r="A300" s="1002"/>
      <c r="B300" s="259"/>
      <c r="C300" s="258"/>
      <c r="D300" s="259"/>
      <c r="E300" s="258"/>
      <c r="F300" s="321"/>
      <c r="G300" s="279" t="s">
        <v>250</v>
      </c>
      <c r="H300" s="176"/>
      <c r="I300" s="176"/>
      <c r="J300" s="176"/>
      <c r="K300" s="176"/>
      <c r="L300" s="176"/>
      <c r="M300" s="176"/>
      <c r="N300" s="176"/>
      <c r="O300" s="176"/>
      <c r="P300" s="177"/>
      <c r="Q300" s="183" t="s">
        <v>334</v>
      </c>
      <c r="R300" s="176"/>
      <c r="S300" s="176"/>
      <c r="T300" s="176"/>
      <c r="U300" s="176"/>
      <c r="V300" s="176"/>
      <c r="W300" s="176"/>
      <c r="X300" s="176"/>
      <c r="Y300" s="176"/>
      <c r="Z300" s="176"/>
      <c r="AA300" s="176"/>
      <c r="AB300" s="294" t="s">
        <v>335</v>
      </c>
      <c r="AC300" s="176"/>
      <c r="AD300" s="177"/>
      <c r="AE300" s="280" t="s">
        <v>251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thickBot="1">
      <c r="A301" s="1002"/>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thickBot="1">
      <c r="A302" s="1002"/>
      <c r="B302" s="259"/>
      <c r="C302" s="258"/>
      <c r="D302" s="259"/>
      <c r="E302" s="258"/>
      <c r="F302" s="321"/>
      <c r="G302" s="238"/>
      <c r="H302" s="168"/>
      <c r="I302" s="168"/>
      <c r="J302" s="168"/>
      <c r="K302" s="168"/>
      <c r="L302" s="168"/>
      <c r="M302" s="168"/>
      <c r="N302" s="168"/>
      <c r="O302" s="168"/>
      <c r="P302" s="239"/>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thickBot="1">
      <c r="A303" s="1002"/>
      <c r="B303" s="259"/>
      <c r="C303" s="258"/>
      <c r="D303" s="259"/>
      <c r="E303" s="258"/>
      <c r="F303" s="321"/>
      <c r="G303" s="240"/>
      <c r="H303" s="241"/>
      <c r="I303" s="241"/>
      <c r="J303" s="241"/>
      <c r="K303" s="241"/>
      <c r="L303" s="241"/>
      <c r="M303" s="241"/>
      <c r="N303" s="241"/>
      <c r="O303" s="241"/>
      <c r="P303" s="242"/>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thickBot="1">
      <c r="A304" s="1002"/>
      <c r="B304" s="259"/>
      <c r="C304" s="258"/>
      <c r="D304" s="259"/>
      <c r="E304" s="258"/>
      <c r="F304" s="321"/>
      <c r="G304" s="240"/>
      <c r="H304" s="241"/>
      <c r="I304" s="241"/>
      <c r="J304" s="241"/>
      <c r="K304" s="241"/>
      <c r="L304" s="241"/>
      <c r="M304" s="241"/>
      <c r="N304" s="241"/>
      <c r="O304" s="241"/>
      <c r="P304" s="242"/>
      <c r="Q304" s="992"/>
      <c r="R304" s="993"/>
      <c r="S304" s="993"/>
      <c r="T304" s="993"/>
      <c r="U304" s="993"/>
      <c r="V304" s="993"/>
      <c r="W304" s="993"/>
      <c r="X304" s="993"/>
      <c r="Y304" s="993"/>
      <c r="Z304" s="993"/>
      <c r="AA304" s="994"/>
      <c r="AB304" s="264"/>
      <c r="AC304" s="265"/>
      <c r="AD304" s="265"/>
      <c r="AE304" s="270" t="s">
        <v>252</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thickBot="1">
      <c r="A305" s="1002"/>
      <c r="B305" s="259"/>
      <c r="C305" s="258"/>
      <c r="D305" s="259"/>
      <c r="E305" s="258"/>
      <c r="F305" s="321"/>
      <c r="G305" s="240"/>
      <c r="H305" s="241"/>
      <c r="I305" s="241"/>
      <c r="J305" s="241"/>
      <c r="K305" s="241"/>
      <c r="L305" s="241"/>
      <c r="M305" s="241"/>
      <c r="N305" s="241"/>
      <c r="O305" s="241"/>
      <c r="P305" s="242"/>
      <c r="Q305" s="992"/>
      <c r="R305" s="993"/>
      <c r="S305" s="993"/>
      <c r="T305" s="993"/>
      <c r="U305" s="993"/>
      <c r="V305" s="993"/>
      <c r="W305" s="993"/>
      <c r="X305" s="993"/>
      <c r="Y305" s="993"/>
      <c r="Z305" s="993"/>
      <c r="AA305" s="994"/>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thickBot="1">
      <c r="A306" s="1002"/>
      <c r="B306" s="259"/>
      <c r="C306" s="258"/>
      <c r="D306" s="259"/>
      <c r="E306" s="322"/>
      <c r="F306" s="323"/>
      <c r="G306" s="243"/>
      <c r="H306" s="171"/>
      <c r="I306" s="171"/>
      <c r="J306" s="171"/>
      <c r="K306" s="171"/>
      <c r="L306" s="171"/>
      <c r="M306" s="171"/>
      <c r="N306" s="171"/>
      <c r="O306" s="171"/>
      <c r="P306" s="244"/>
      <c r="Q306" s="995"/>
      <c r="R306" s="996"/>
      <c r="S306" s="996"/>
      <c r="T306" s="996"/>
      <c r="U306" s="996"/>
      <c r="V306" s="996"/>
      <c r="W306" s="996"/>
      <c r="X306" s="996"/>
      <c r="Y306" s="996"/>
      <c r="Z306" s="996"/>
      <c r="AA306" s="997"/>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thickBot="1">
      <c r="A307" s="1002"/>
      <c r="B307" s="259"/>
      <c r="C307" s="258"/>
      <c r="D307" s="259"/>
      <c r="E307" s="164" t="s">
        <v>294</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thickBot="1">
      <c r="A308" s="1002"/>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2"/>
      <c r="B310" s="259"/>
      <c r="C310" s="258"/>
      <c r="D310" s="259"/>
      <c r="E310" s="315" t="s">
        <v>266</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2"/>
      <c r="B311" s="259"/>
      <c r="C311" s="258"/>
      <c r="D311" s="259"/>
      <c r="E311" s="245" t="s">
        <v>265</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2"/>
      <c r="B312" s="259"/>
      <c r="C312" s="258"/>
      <c r="D312" s="259"/>
      <c r="E312" s="256" t="s">
        <v>238</v>
      </c>
      <c r="F312" s="320"/>
      <c r="G312" s="289" t="s">
        <v>247</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390</v>
      </c>
      <c r="AF312" s="272"/>
      <c r="AG312" s="272"/>
      <c r="AH312" s="272"/>
      <c r="AI312" s="272" t="s">
        <v>388</v>
      </c>
      <c r="AJ312" s="272"/>
      <c r="AK312" s="272"/>
      <c r="AL312" s="272"/>
      <c r="AM312" s="272" t="s">
        <v>417</v>
      </c>
      <c r="AN312" s="272"/>
      <c r="AO312" s="272"/>
      <c r="AP312" s="274"/>
      <c r="AQ312" s="274" t="s">
        <v>233</v>
      </c>
      <c r="AR312" s="275"/>
      <c r="AS312" s="275"/>
      <c r="AT312" s="276"/>
      <c r="AU312" s="286" t="s">
        <v>249</v>
      </c>
      <c r="AV312" s="286"/>
      <c r="AW312" s="286"/>
      <c r="AX312" s="287"/>
    </row>
    <row r="313" spans="1:50" ht="18.75" hidden="1" customHeight="1">
      <c r="A313" s="1002"/>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234</v>
      </c>
      <c r="AT313" s="179"/>
      <c r="AU313" s="143"/>
      <c r="AV313" s="143"/>
      <c r="AW313" s="144" t="s">
        <v>181</v>
      </c>
      <c r="AX313" s="145"/>
    </row>
    <row r="314" spans="1:50" ht="39.75" hidden="1" customHeight="1">
      <c r="A314" s="1002"/>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248</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2"/>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2"/>
      <c r="B316" s="259"/>
      <c r="C316" s="258"/>
      <c r="D316" s="259"/>
      <c r="E316" s="258"/>
      <c r="F316" s="321"/>
      <c r="G316" s="289" t="s">
        <v>247</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390</v>
      </c>
      <c r="AF316" s="272"/>
      <c r="AG316" s="272"/>
      <c r="AH316" s="272"/>
      <c r="AI316" s="272" t="s">
        <v>388</v>
      </c>
      <c r="AJ316" s="272"/>
      <c r="AK316" s="272"/>
      <c r="AL316" s="272"/>
      <c r="AM316" s="272" t="s">
        <v>417</v>
      </c>
      <c r="AN316" s="272"/>
      <c r="AO316" s="272"/>
      <c r="AP316" s="274"/>
      <c r="AQ316" s="274" t="s">
        <v>233</v>
      </c>
      <c r="AR316" s="275"/>
      <c r="AS316" s="275"/>
      <c r="AT316" s="276"/>
      <c r="AU316" s="286" t="s">
        <v>249</v>
      </c>
      <c r="AV316" s="286"/>
      <c r="AW316" s="286"/>
      <c r="AX316" s="287"/>
    </row>
    <row r="317" spans="1:50" ht="18.75" hidden="1" customHeight="1">
      <c r="A317" s="1002"/>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234</v>
      </c>
      <c r="AT317" s="179"/>
      <c r="AU317" s="143"/>
      <c r="AV317" s="143"/>
      <c r="AW317" s="144" t="s">
        <v>181</v>
      </c>
      <c r="AX317" s="145"/>
    </row>
    <row r="318" spans="1:50" ht="39.75" hidden="1" customHeight="1">
      <c r="A318" s="1002"/>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248</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2"/>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2"/>
      <c r="B320" s="259"/>
      <c r="C320" s="258"/>
      <c r="D320" s="259"/>
      <c r="E320" s="258"/>
      <c r="F320" s="321"/>
      <c r="G320" s="289" t="s">
        <v>247</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390</v>
      </c>
      <c r="AF320" s="272"/>
      <c r="AG320" s="272"/>
      <c r="AH320" s="272"/>
      <c r="AI320" s="272" t="s">
        <v>388</v>
      </c>
      <c r="AJ320" s="272"/>
      <c r="AK320" s="272"/>
      <c r="AL320" s="272"/>
      <c r="AM320" s="272" t="s">
        <v>417</v>
      </c>
      <c r="AN320" s="272"/>
      <c r="AO320" s="272"/>
      <c r="AP320" s="274"/>
      <c r="AQ320" s="274" t="s">
        <v>233</v>
      </c>
      <c r="AR320" s="275"/>
      <c r="AS320" s="275"/>
      <c r="AT320" s="276"/>
      <c r="AU320" s="286" t="s">
        <v>249</v>
      </c>
      <c r="AV320" s="286"/>
      <c r="AW320" s="286"/>
      <c r="AX320" s="287"/>
    </row>
    <row r="321" spans="1:50" ht="18.75" hidden="1" customHeight="1">
      <c r="A321" s="1002"/>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234</v>
      </c>
      <c r="AT321" s="179"/>
      <c r="AU321" s="143"/>
      <c r="AV321" s="143"/>
      <c r="AW321" s="144" t="s">
        <v>181</v>
      </c>
      <c r="AX321" s="145"/>
    </row>
    <row r="322" spans="1:50" ht="39.75" hidden="1" customHeight="1">
      <c r="A322" s="1002"/>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248</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2"/>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2"/>
      <c r="B324" s="259"/>
      <c r="C324" s="258"/>
      <c r="D324" s="259"/>
      <c r="E324" s="258"/>
      <c r="F324" s="321"/>
      <c r="G324" s="289" t="s">
        <v>247</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390</v>
      </c>
      <c r="AF324" s="272"/>
      <c r="AG324" s="272"/>
      <c r="AH324" s="272"/>
      <c r="AI324" s="272" t="s">
        <v>388</v>
      </c>
      <c r="AJ324" s="272"/>
      <c r="AK324" s="272"/>
      <c r="AL324" s="272"/>
      <c r="AM324" s="272" t="s">
        <v>417</v>
      </c>
      <c r="AN324" s="272"/>
      <c r="AO324" s="272"/>
      <c r="AP324" s="274"/>
      <c r="AQ324" s="274" t="s">
        <v>233</v>
      </c>
      <c r="AR324" s="275"/>
      <c r="AS324" s="275"/>
      <c r="AT324" s="276"/>
      <c r="AU324" s="286" t="s">
        <v>249</v>
      </c>
      <c r="AV324" s="286"/>
      <c r="AW324" s="286"/>
      <c r="AX324" s="287"/>
    </row>
    <row r="325" spans="1:50" ht="18.75" hidden="1" customHeight="1">
      <c r="A325" s="1002"/>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234</v>
      </c>
      <c r="AT325" s="179"/>
      <c r="AU325" s="143"/>
      <c r="AV325" s="143"/>
      <c r="AW325" s="144" t="s">
        <v>181</v>
      </c>
      <c r="AX325" s="145"/>
    </row>
    <row r="326" spans="1:50" ht="39.75" hidden="1" customHeight="1">
      <c r="A326" s="1002"/>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248</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2"/>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2"/>
      <c r="B328" s="259"/>
      <c r="C328" s="258"/>
      <c r="D328" s="259"/>
      <c r="E328" s="258"/>
      <c r="F328" s="321"/>
      <c r="G328" s="289" t="s">
        <v>247</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390</v>
      </c>
      <c r="AF328" s="272"/>
      <c r="AG328" s="272"/>
      <c r="AH328" s="272"/>
      <c r="AI328" s="272" t="s">
        <v>388</v>
      </c>
      <c r="AJ328" s="272"/>
      <c r="AK328" s="272"/>
      <c r="AL328" s="272"/>
      <c r="AM328" s="272" t="s">
        <v>417</v>
      </c>
      <c r="AN328" s="272"/>
      <c r="AO328" s="272"/>
      <c r="AP328" s="274"/>
      <c r="AQ328" s="274" t="s">
        <v>233</v>
      </c>
      <c r="AR328" s="275"/>
      <c r="AS328" s="275"/>
      <c r="AT328" s="276"/>
      <c r="AU328" s="286" t="s">
        <v>249</v>
      </c>
      <c r="AV328" s="286"/>
      <c r="AW328" s="286"/>
      <c r="AX328" s="287"/>
    </row>
    <row r="329" spans="1:50" ht="18.75" hidden="1" customHeight="1">
      <c r="A329" s="1002"/>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234</v>
      </c>
      <c r="AT329" s="179"/>
      <c r="AU329" s="143"/>
      <c r="AV329" s="143"/>
      <c r="AW329" s="144" t="s">
        <v>181</v>
      </c>
      <c r="AX329" s="145"/>
    </row>
    <row r="330" spans="1:50" ht="39.75" hidden="1" customHeight="1">
      <c r="A330" s="1002"/>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248</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2"/>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2"/>
      <c r="B332" s="259"/>
      <c r="C332" s="258"/>
      <c r="D332" s="259"/>
      <c r="E332" s="258"/>
      <c r="F332" s="321"/>
      <c r="G332" s="279" t="s">
        <v>250</v>
      </c>
      <c r="H332" s="176"/>
      <c r="I332" s="176"/>
      <c r="J332" s="176"/>
      <c r="K332" s="176"/>
      <c r="L332" s="176"/>
      <c r="M332" s="176"/>
      <c r="N332" s="176"/>
      <c r="O332" s="176"/>
      <c r="P332" s="177"/>
      <c r="Q332" s="183" t="s">
        <v>334</v>
      </c>
      <c r="R332" s="176"/>
      <c r="S332" s="176"/>
      <c r="T332" s="176"/>
      <c r="U332" s="176"/>
      <c r="V332" s="176"/>
      <c r="W332" s="176"/>
      <c r="X332" s="176"/>
      <c r="Y332" s="176"/>
      <c r="Z332" s="176"/>
      <c r="AA332" s="176"/>
      <c r="AB332" s="294" t="s">
        <v>335</v>
      </c>
      <c r="AC332" s="176"/>
      <c r="AD332" s="177"/>
      <c r="AE332" s="183" t="s">
        <v>251</v>
      </c>
      <c r="AF332" s="176"/>
      <c r="AG332" s="176"/>
      <c r="AH332" s="176"/>
      <c r="AI332" s="176"/>
      <c r="AJ332" s="176"/>
      <c r="AK332" s="176"/>
      <c r="AL332" s="176"/>
      <c r="AM332" s="176"/>
      <c r="AN332" s="176"/>
      <c r="AO332" s="176"/>
      <c r="AP332" s="176"/>
      <c r="AQ332" s="176"/>
      <c r="AR332" s="176"/>
      <c r="AS332" s="176"/>
      <c r="AT332" s="176"/>
      <c r="AU332" s="176"/>
      <c r="AV332" s="176"/>
      <c r="AW332" s="176"/>
      <c r="AX332" s="591"/>
    </row>
    <row r="333" spans="1:50" ht="22.5" hidden="1" customHeight="1">
      <c r="A333" s="1002"/>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2"/>
      <c r="B334" s="259"/>
      <c r="C334" s="258"/>
      <c r="D334" s="259"/>
      <c r="E334" s="258"/>
      <c r="F334" s="321"/>
      <c r="G334" s="238"/>
      <c r="H334" s="168"/>
      <c r="I334" s="168"/>
      <c r="J334" s="168"/>
      <c r="K334" s="168"/>
      <c r="L334" s="168"/>
      <c r="M334" s="168"/>
      <c r="N334" s="168"/>
      <c r="O334" s="168"/>
      <c r="P334" s="239"/>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2"/>
      <c r="B335" s="259"/>
      <c r="C335" s="258"/>
      <c r="D335" s="259"/>
      <c r="E335" s="258"/>
      <c r="F335" s="321"/>
      <c r="G335" s="240"/>
      <c r="H335" s="241"/>
      <c r="I335" s="241"/>
      <c r="J335" s="241"/>
      <c r="K335" s="241"/>
      <c r="L335" s="241"/>
      <c r="M335" s="241"/>
      <c r="N335" s="241"/>
      <c r="O335" s="241"/>
      <c r="P335" s="242"/>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2"/>
      <c r="B336" s="259"/>
      <c r="C336" s="258"/>
      <c r="D336" s="259"/>
      <c r="E336" s="258"/>
      <c r="F336" s="321"/>
      <c r="G336" s="240"/>
      <c r="H336" s="241"/>
      <c r="I336" s="241"/>
      <c r="J336" s="241"/>
      <c r="K336" s="241"/>
      <c r="L336" s="241"/>
      <c r="M336" s="241"/>
      <c r="N336" s="241"/>
      <c r="O336" s="241"/>
      <c r="P336" s="242"/>
      <c r="Q336" s="992"/>
      <c r="R336" s="993"/>
      <c r="S336" s="993"/>
      <c r="T336" s="993"/>
      <c r="U336" s="993"/>
      <c r="V336" s="993"/>
      <c r="W336" s="993"/>
      <c r="X336" s="993"/>
      <c r="Y336" s="993"/>
      <c r="Z336" s="993"/>
      <c r="AA336" s="994"/>
      <c r="AB336" s="264"/>
      <c r="AC336" s="265"/>
      <c r="AD336" s="265"/>
      <c r="AE336" s="284" t="s">
        <v>252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2"/>
      <c r="B337" s="259"/>
      <c r="C337" s="258"/>
      <c r="D337" s="259"/>
      <c r="E337" s="258"/>
      <c r="F337" s="321"/>
      <c r="G337" s="240"/>
      <c r="H337" s="241"/>
      <c r="I337" s="241"/>
      <c r="J337" s="241"/>
      <c r="K337" s="241"/>
      <c r="L337" s="241"/>
      <c r="M337" s="241"/>
      <c r="N337" s="241"/>
      <c r="O337" s="241"/>
      <c r="P337" s="242"/>
      <c r="Q337" s="992"/>
      <c r="R337" s="993"/>
      <c r="S337" s="993"/>
      <c r="T337" s="993"/>
      <c r="U337" s="993"/>
      <c r="V337" s="993"/>
      <c r="W337" s="993"/>
      <c r="X337" s="993"/>
      <c r="Y337" s="993"/>
      <c r="Z337" s="993"/>
      <c r="AA337" s="994"/>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15.75" hidden="1" customHeight="1">
      <c r="A338" s="1002"/>
      <c r="B338" s="259"/>
      <c r="C338" s="258"/>
      <c r="D338" s="259"/>
      <c r="E338" s="258"/>
      <c r="F338" s="321"/>
      <c r="G338" s="243"/>
      <c r="H338" s="171"/>
      <c r="I338" s="171"/>
      <c r="J338" s="171"/>
      <c r="K338" s="171"/>
      <c r="L338" s="171"/>
      <c r="M338" s="171"/>
      <c r="N338" s="171"/>
      <c r="O338" s="171"/>
      <c r="P338" s="244"/>
      <c r="Q338" s="995"/>
      <c r="R338" s="996"/>
      <c r="S338" s="996"/>
      <c r="T338" s="996"/>
      <c r="U338" s="996"/>
      <c r="V338" s="996"/>
      <c r="W338" s="996"/>
      <c r="X338" s="996"/>
      <c r="Y338" s="996"/>
      <c r="Z338" s="996"/>
      <c r="AA338" s="997"/>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2"/>
      <c r="B339" s="259"/>
      <c r="C339" s="258"/>
      <c r="D339" s="259"/>
      <c r="E339" s="258"/>
      <c r="F339" s="321"/>
      <c r="G339" s="279" t="s">
        <v>250</v>
      </c>
      <c r="H339" s="176"/>
      <c r="I339" s="176"/>
      <c r="J339" s="176"/>
      <c r="K339" s="176"/>
      <c r="L339" s="176"/>
      <c r="M339" s="176"/>
      <c r="N339" s="176"/>
      <c r="O339" s="176"/>
      <c r="P339" s="177"/>
      <c r="Q339" s="183" t="s">
        <v>334</v>
      </c>
      <c r="R339" s="176"/>
      <c r="S339" s="176"/>
      <c r="T339" s="176"/>
      <c r="U339" s="176"/>
      <c r="V339" s="176"/>
      <c r="W339" s="176"/>
      <c r="X339" s="176"/>
      <c r="Y339" s="176"/>
      <c r="Z339" s="176"/>
      <c r="AA339" s="176"/>
      <c r="AB339" s="294" t="s">
        <v>335</v>
      </c>
      <c r="AC339" s="176"/>
      <c r="AD339" s="177"/>
      <c r="AE339" s="280" t="s">
        <v>251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2"/>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2"/>
      <c r="B341" s="259"/>
      <c r="C341" s="258"/>
      <c r="D341" s="259"/>
      <c r="E341" s="258"/>
      <c r="F341" s="321"/>
      <c r="G341" s="238"/>
      <c r="H341" s="168"/>
      <c r="I341" s="168"/>
      <c r="J341" s="168"/>
      <c r="K341" s="168"/>
      <c r="L341" s="168"/>
      <c r="M341" s="168"/>
      <c r="N341" s="168"/>
      <c r="O341" s="168"/>
      <c r="P341" s="239"/>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2"/>
      <c r="B342" s="259"/>
      <c r="C342" s="258"/>
      <c r="D342" s="259"/>
      <c r="E342" s="258"/>
      <c r="F342" s="321"/>
      <c r="G342" s="240"/>
      <c r="H342" s="241"/>
      <c r="I342" s="241"/>
      <c r="J342" s="241"/>
      <c r="K342" s="241"/>
      <c r="L342" s="241"/>
      <c r="M342" s="241"/>
      <c r="N342" s="241"/>
      <c r="O342" s="241"/>
      <c r="P342" s="242"/>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2"/>
      <c r="B343" s="259"/>
      <c r="C343" s="258"/>
      <c r="D343" s="259"/>
      <c r="E343" s="258"/>
      <c r="F343" s="321"/>
      <c r="G343" s="240"/>
      <c r="H343" s="241"/>
      <c r="I343" s="241"/>
      <c r="J343" s="241"/>
      <c r="K343" s="241"/>
      <c r="L343" s="241"/>
      <c r="M343" s="241"/>
      <c r="N343" s="241"/>
      <c r="O343" s="241"/>
      <c r="P343" s="242"/>
      <c r="Q343" s="992"/>
      <c r="R343" s="993"/>
      <c r="S343" s="993"/>
      <c r="T343" s="993"/>
      <c r="U343" s="993"/>
      <c r="V343" s="993"/>
      <c r="W343" s="993"/>
      <c r="X343" s="993"/>
      <c r="Y343" s="993"/>
      <c r="Z343" s="993"/>
      <c r="AA343" s="994"/>
      <c r="AB343" s="264"/>
      <c r="AC343" s="265"/>
      <c r="AD343" s="265"/>
      <c r="AE343" s="284" t="s">
        <v>252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2"/>
      <c r="B344" s="259"/>
      <c r="C344" s="258"/>
      <c r="D344" s="259"/>
      <c r="E344" s="258"/>
      <c r="F344" s="321"/>
      <c r="G344" s="240"/>
      <c r="H344" s="241"/>
      <c r="I344" s="241"/>
      <c r="J344" s="241"/>
      <c r="K344" s="241"/>
      <c r="L344" s="241"/>
      <c r="M344" s="241"/>
      <c r="N344" s="241"/>
      <c r="O344" s="241"/>
      <c r="P344" s="242"/>
      <c r="Q344" s="992"/>
      <c r="R344" s="993"/>
      <c r="S344" s="993"/>
      <c r="T344" s="993"/>
      <c r="U344" s="993"/>
      <c r="V344" s="993"/>
      <c r="W344" s="993"/>
      <c r="X344" s="993"/>
      <c r="Y344" s="993"/>
      <c r="Z344" s="993"/>
      <c r="AA344" s="994"/>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2"/>
      <c r="B345" s="259"/>
      <c r="C345" s="258"/>
      <c r="D345" s="259"/>
      <c r="E345" s="258"/>
      <c r="F345" s="321"/>
      <c r="G345" s="243"/>
      <c r="H345" s="171"/>
      <c r="I345" s="171"/>
      <c r="J345" s="171"/>
      <c r="K345" s="171"/>
      <c r="L345" s="171"/>
      <c r="M345" s="171"/>
      <c r="N345" s="171"/>
      <c r="O345" s="171"/>
      <c r="P345" s="244"/>
      <c r="Q345" s="995"/>
      <c r="R345" s="996"/>
      <c r="S345" s="996"/>
      <c r="T345" s="996"/>
      <c r="U345" s="996"/>
      <c r="V345" s="996"/>
      <c r="W345" s="996"/>
      <c r="X345" s="996"/>
      <c r="Y345" s="996"/>
      <c r="Z345" s="996"/>
      <c r="AA345" s="997"/>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2"/>
      <c r="B346" s="259"/>
      <c r="C346" s="258"/>
      <c r="D346" s="259"/>
      <c r="E346" s="258"/>
      <c r="F346" s="321"/>
      <c r="G346" s="279" t="s">
        <v>250</v>
      </c>
      <c r="H346" s="176"/>
      <c r="I346" s="176"/>
      <c r="J346" s="176"/>
      <c r="K346" s="176"/>
      <c r="L346" s="176"/>
      <c r="M346" s="176"/>
      <c r="N346" s="176"/>
      <c r="O346" s="176"/>
      <c r="P346" s="177"/>
      <c r="Q346" s="183" t="s">
        <v>334</v>
      </c>
      <c r="R346" s="176"/>
      <c r="S346" s="176"/>
      <c r="T346" s="176"/>
      <c r="U346" s="176"/>
      <c r="V346" s="176"/>
      <c r="W346" s="176"/>
      <c r="X346" s="176"/>
      <c r="Y346" s="176"/>
      <c r="Z346" s="176"/>
      <c r="AA346" s="176"/>
      <c r="AB346" s="294" t="s">
        <v>335</v>
      </c>
      <c r="AC346" s="176"/>
      <c r="AD346" s="177"/>
      <c r="AE346" s="280" t="s">
        <v>251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2"/>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2"/>
      <c r="B348" s="259"/>
      <c r="C348" s="258"/>
      <c r="D348" s="259"/>
      <c r="E348" s="258"/>
      <c r="F348" s="321"/>
      <c r="G348" s="238"/>
      <c r="H348" s="168"/>
      <c r="I348" s="168"/>
      <c r="J348" s="168"/>
      <c r="K348" s="168"/>
      <c r="L348" s="168"/>
      <c r="M348" s="168"/>
      <c r="N348" s="168"/>
      <c r="O348" s="168"/>
      <c r="P348" s="239"/>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2"/>
      <c r="B349" s="259"/>
      <c r="C349" s="258"/>
      <c r="D349" s="259"/>
      <c r="E349" s="258"/>
      <c r="F349" s="321"/>
      <c r="G349" s="240"/>
      <c r="H349" s="241"/>
      <c r="I349" s="241"/>
      <c r="J349" s="241"/>
      <c r="K349" s="241"/>
      <c r="L349" s="241"/>
      <c r="M349" s="241"/>
      <c r="N349" s="241"/>
      <c r="O349" s="241"/>
      <c r="P349" s="242"/>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2"/>
      <c r="B350" s="259"/>
      <c r="C350" s="258"/>
      <c r="D350" s="259"/>
      <c r="E350" s="258"/>
      <c r="F350" s="321"/>
      <c r="G350" s="240"/>
      <c r="H350" s="241"/>
      <c r="I350" s="241"/>
      <c r="J350" s="241"/>
      <c r="K350" s="241"/>
      <c r="L350" s="241"/>
      <c r="M350" s="241"/>
      <c r="N350" s="241"/>
      <c r="O350" s="241"/>
      <c r="P350" s="242"/>
      <c r="Q350" s="992"/>
      <c r="R350" s="993"/>
      <c r="S350" s="993"/>
      <c r="T350" s="993"/>
      <c r="U350" s="993"/>
      <c r="V350" s="993"/>
      <c r="W350" s="993"/>
      <c r="X350" s="993"/>
      <c r="Y350" s="993"/>
      <c r="Z350" s="993"/>
      <c r="AA350" s="994"/>
      <c r="AB350" s="264"/>
      <c r="AC350" s="265"/>
      <c r="AD350" s="265"/>
      <c r="AE350" s="284" t="s">
        <v>252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2"/>
      <c r="B351" s="259"/>
      <c r="C351" s="258"/>
      <c r="D351" s="259"/>
      <c r="E351" s="258"/>
      <c r="F351" s="321"/>
      <c r="G351" s="240"/>
      <c r="H351" s="241"/>
      <c r="I351" s="241"/>
      <c r="J351" s="241"/>
      <c r="K351" s="241"/>
      <c r="L351" s="241"/>
      <c r="M351" s="241"/>
      <c r="N351" s="241"/>
      <c r="O351" s="241"/>
      <c r="P351" s="242"/>
      <c r="Q351" s="992"/>
      <c r="R351" s="993"/>
      <c r="S351" s="993"/>
      <c r="T351" s="993"/>
      <c r="U351" s="993"/>
      <c r="V351" s="993"/>
      <c r="W351" s="993"/>
      <c r="X351" s="993"/>
      <c r="Y351" s="993"/>
      <c r="Z351" s="993"/>
      <c r="AA351" s="994"/>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2"/>
      <c r="B352" s="259"/>
      <c r="C352" s="258"/>
      <c r="D352" s="259"/>
      <c r="E352" s="258"/>
      <c r="F352" s="321"/>
      <c r="G352" s="243"/>
      <c r="H352" s="171"/>
      <c r="I352" s="171"/>
      <c r="J352" s="171"/>
      <c r="K352" s="171"/>
      <c r="L352" s="171"/>
      <c r="M352" s="171"/>
      <c r="N352" s="171"/>
      <c r="O352" s="171"/>
      <c r="P352" s="244"/>
      <c r="Q352" s="995"/>
      <c r="R352" s="996"/>
      <c r="S352" s="996"/>
      <c r="T352" s="996"/>
      <c r="U352" s="996"/>
      <c r="V352" s="996"/>
      <c r="W352" s="996"/>
      <c r="X352" s="996"/>
      <c r="Y352" s="996"/>
      <c r="Z352" s="996"/>
      <c r="AA352" s="997"/>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thickBot="1">
      <c r="A353" s="1002"/>
      <c r="B353" s="259"/>
      <c r="C353" s="258"/>
      <c r="D353" s="259"/>
      <c r="E353" s="258"/>
      <c r="F353" s="321"/>
      <c r="G353" s="279" t="s">
        <v>250</v>
      </c>
      <c r="H353" s="176"/>
      <c r="I353" s="176"/>
      <c r="J353" s="176"/>
      <c r="K353" s="176"/>
      <c r="L353" s="176"/>
      <c r="M353" s="176"/>
      <c r="N353" s="176"/>
      <c r="O353" s="176"/>
      <c r="P353" s="177"/>
      <c r="Q353" s="183" t="s">
        <v>334</v>
      </c>
      <c r="R353" s="176"/>
      <c r="S353" s="176"/>
      <c r="T353" s="176"/>
      <c r="U353" s="176"/>
      <c r="V353" s="176"/>
      <c r="W353" s="176"/>
      <c r="X353" s="176"/>
      <c r="Y353" s="176"/>
      <c r="Z353" s="176"/>
      <c r="AA353" s="176"/>
      <c r="AB353" s="294" t="s">
        <v>335</v>
      </c>
      <c r="AC353" s="176"/>
      <c r="AD353" s="177"/>
      <c r="AE353" s="280" t="s">
        <v>251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thickBot="1">
      <c r="A354" s="1002"/>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thickBot="1">
      <c r="A355" s="1002"/>
      <c r="B355" s="259"/>
      <c r="C355" s="258"/>
      <c r="D355" s="259"/>
      <c r="E355" s="258"/>
      <c r="F355" s="321"/>
      <c r="G355" s="238"/>
      <c r="H355" s="168"/>
      <c r="I355" s="168"/>
      <c r="J355" s="168"/>
      <c r="K355" s="168"/>
      <c r="L355" s="168"/>
      <c r="M355" s="168"/>
      <c r="N355" s="168"/>
      <c r="O355" s="168"/>
      <c r="P355" s="239"/>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thickBot="1">
      <c r="A356" s="1002"/>
      <c r="B356" s="259"/>
      <c r="C356" s="258"/>
      <c r="D356" s="259"/>
      <c r="E356" s="258"/>
      <c r="F356" s="321"/>
      <c r="G356" s="240"/>
      <c r="H356" s="241"/>
      <c r="I356" s="241"/>
      <c r="J356" s="241"/>
      <c r="K356" s="241"/>
      <c r="L356" s="241"/>
      <c r="M356" s="241"/>
      <c r="N356" s="241"/>
      <c r="O356" s="241"/>
      <c r="P356" s="242"/>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thickBot="1">
      <c r="A357" s="1002"/>
      <c r="B357" s="259"/>
      <c r="C357" s="258"/>
      <c r="D357" s="259"/>
      <c r="E357" s="258"/>
      <c r="F357" s="321"/>
      <c r="G357" s="240"/>
      <c r="H357" s="241"/>
      <c r="I357" s="241"/>
      <c r="J357" s="241"/>
      <c r="K357" s="241"/>
      <c r="L357" s="241"/>
      <c r="M357" s="241"/>
      <c r="N357" s="241"/>
      <c r="O357" s="241"/>
      <c r="P357" s="242"/>
      <c r="Q357" s="992"/>
      <c r="R357" s="993"/>
      <c r="S357" s="993"/>
      <c r="T357" s="993"/>
      <c r="U357" s="993"/>
      <c r="V357" s="993"/>
      <c r="W357" s="993"/>
      <c r="X357" s="993"/>
      <c r="Y357" s="993"/>
      <c r="Z357" s="993"/>
      <c r="AA357" s="994"/>
      <c r="AB357" s="264"/>
      <c r="AC357" s="265"/>
      <c r="AD357" s="265"/>
      <c r="AE357" s="284" t="s">
        <v>252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18" hidden="1" customHeight="1" thickBot="1">
      <c r="A358" s="1002"/>
      <c r="B358" s="259"/>
      <c r="C358" s="258"/>
      <c r="D358" s="259"/>
      <c r="E358" s="258"/>
      <c r="F358" s="321"/>
      <c r="G358" s="240"/>
      <c r="H358" s="241"/>
      <c r="I358" s="241"/>
      <c r="J358" s="241"/>
      <c r="K358" s="241"/>
      <c r="L358" s="241"/>
      <c r="M358" s="241"/>
      <c r="N358" s="241"/>
      <c r="O358" s="241"/>
      <c r="P358" s="242"/>
      <c r="Q358" s="992"/>
      <c r="R358" s="993"/>
      <c r="S358" s="993"/>
      <c r="T358" s="993"/>
      <c r="U358" s="993"/>
      <c r="V358" s="993"/>
      <c r="W358" s="993"/>
      <c r="X358" s="993"/>
      <c r="Y358" s="993"/>
      <c r="Z358" s="993"/>
      <c r="AA358" s="994"/>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0.75" hidden="1" customHeight="1" thickBot="1">
      <c r="A359" s="1002"/>
      <c r="B359" s="259"/>
      <c r="C359" s="258"/>
      <c r="D359" s="259"/>
      <c r="E359" s="258"/>
      <c r="F359" s="321"/>
      <c r="G359" s="243"/>
      <c r="H359" s="171"/>
      <c r="I359" s="171"/>
      <c r="J359" s="171"/>
      <c r="K359" s="171"/>
      <c r="L359" s="171"/>
      <c r="M359" s="171"/>
      <c r="N359" s="171"/>
      <c r="O359" s="171"/>
      <c r="P359" s="244"/>
      <c r="Q359" s="995"/>
      <c r="R359" s="996"/>
      <c r="S359" s="996"/>
      <c r="T359" s="996"/>
      <c r="U359" s="996"/>
      <c r="V359" s="996"/>
      <c r="W359" s="996"/>
      <c r="X359" s="996"/>
      <c r="Y359" s="996"/>
      <c r="Z359" s="996"/>
      <c r="AA359" s="997"/>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thickBot="1">
      <c r="A360" s="1002"/>
      <c r="B360" s="259"/>
      <c r="C360" s="258"/>
      <c r="D360" s="259"/>
      <c r="E360" s="258"/>
      <c r="F360" s="321"/>
      <c r="G360" s="279" t="s">
        <v>250</v>
      </c>
      <c r="H360" s="176"/>
      <c r="I360" s="176"/>
      <c r="J360" s="176"/>
      <c r="K360" s="176"/>
      <c r="L360" s="176"/>
      <c r="M360" s="176"/>
      <c r="N360" s="176"/>
      <c r="O360" s="176"/>
      <c r="P360" s="177"/>
      <c r="Q360" s="183" t="s">
        <v>334</v>
      </c>
      <c r="R360" s="176"/>
      <c r="S360" s="176"/>
      <c r="T360" s="176"/>
      <c r="U360" s="176"/>
      <c r="V360" s="176"/>
      <c r="W360" s="176"/>
      <c r="X360" s="176"/>
      <c r="Y360" s="176"/>
      <c r="Z360" s="176"/>
      <c r="AA360" s="176"/>
      <c r="AB360" s="294" t="s">
        <v>335</v>
      </c>
      <c r="AC360" s="176"/>
      <c r="AD360" s="177"/>
      <c r="AE360" s="280" t="s">
        <v>251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thickBot="1">
      <c r="A361" s="1002"/>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thickBot="1">
      <c r="A362" s="1002"/>
      <c r="B362" s="259"/>
      <c r="C362" s="258"/>
      <c r="D362" s="259"/>
      <c r="E362" s="258"/>
      <c r="F362" s="321"/>
      <c r="G362" s="238"/>
      <c r="H362" s="168"/>
      <c r="I362" s="168"/>
      <c r="J362" s="168"/>
      <c r="K362" s="168"/>
      <c r="L362" s="168"/>
      <c r="M362" s="168"/>
      <c r="N362" s="168"/>
      <c r="O362" s="168"/>
      <c r="P362" s="239"/>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thickBot="1">
      <c r="A363" s="1002"/>
      <c r="B363" s="259"/>
      <c r="C363" s="258"/>
      <c r="D363" s="259"/>
      <c r="E363" s="258"/>
      <c r="F363" s="321"/>
      <c r="G363" s="240"/>
      <c r="H363" s="241"/>
      <c r="I363" s="241"/>
      <c r="J363" s="241"/>
      <c r="K363" s="241"/>
      <c r="L363" s="241"/>
      <c r="M363" s="241"/>
      <c r="N363" s="241"/>
      <c r="O363" s="241"/>
      <c r="P363" s="242"/>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thickBot="1">
      <c r="A364" s="1002"/>
      <c r="B364" s="259"/>
      <c r="C364" s="258"/>
      <c r="D364" s="259"/>
      <c r="E364" s="258"/>
      <c r="F364" s="321"/>
      <c r="G364" s="240"/>
      <c r="H364" s="241"/>
      <c r="I364" s="241"/>
      <c r="J364" s="241"/>
      <c r="K364" s="241"/>
      <c r="L364" s="241"/>
      <c r="M364" s="241"/>
      <c r="N364" s="241"/>
      <c r="O364" s="241"/>
      <c r="P364" s="242"/>
      <c r="Q364" s="992"/>
      <c r="R364" s="993"/>
      <c r="S364" s="993"/>
      <c r="T364" s="993"/>
      <c r="U364" s="993"/>
      <c r="V364" s="993"/>
      <c r="W364" s="993"/>
      <c r="X364" s="993"/>
      <c r="Y364" s="993"/>
      <c r="Z364" s="993"/>
      <c r="AA364" s="994"/>
      <c r="AB364" s="264"/>
      <c r="AC364" s="265"/>
      <c r="AD364" s="265"/>
      <c r="AE364" s="270" t="s">
        <v>252</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thickBot="1">
      <c r="A365" s="1002"/>
      <c r="B365" s="259"/>
      <c r="C365" s="258"/>
      <c r="D365" s="259"/>
      <c r="E365" s="258"/>
      <c r="F365" s="321"/>
      <c r="G365" s="240"/>
      <c r="H365" s="241"/>
      <c r="I365" s="241"/>
      <c r="J365" s="241"/>
      <c r="K365" s="241"/>
      <c r="L365" s="241"/>
      <c r="M365" s="241"/>
      <c r="N365" s="241"/>
      <c r="O365" s="241"/>
      <c r="P365" s="242"/>
      <c r="Q365" s="992"/>
      <c r="R365" s="993"/>
      <c r="S365" s="993"/>
      <c r="T365" s="993"/>
      <c r="U365" s="993"/>
      <c r="V365" s="993"/>
      <c r="W365" s="993"/>
      <c r="X365" s="993"/>
      <c r="Y365" s="993"/>
      <c r="Z365" s="993"/>
      <c r="AA365" s="994"/>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thickBot="1">
      <c r="A366" s="1002"/>
      <c r="B366" s="259"/>
      <c r="C366" s="258"/>
      <c r="D366" s="259"/>
      <c r="E366" s="322"/>
      <c r="F366" s="323"/>
      <c r="G366" s="243"/>
      <c r="H366" s="171"/>
      <c r="I366" s="171"/>
      <c r="J366" s="171"/>
      <c r="K366" s="171"/>
      <c r="L366" s="171"/>
      <c r="M366" s="171"/>
      <c r="N366" s="171"/>
      <c r="O366" s="171"/>
      <c r="P366" s="244"/>
      <c r="Q366" s="995"/>
      <c r="R366" s="996"/>
      <c r="S366" s="996"/>
      <c r="T366" s="996"/>
      <c r="U366" s="996"/>
      <c r="V366" s="996"/>
      <c r="W366" s="996"/>
      <c r="X366" s="996"/>
      <c r="Y366" s="996"/>
      <c r="Z366" s="996"/>
      <c r="AA366" s="997"/>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thickBot="1">
      <c r="A367" s="1002"/>
      <c r="B367" s="259"/>
      <c r="C367" s="258"/>
      <c r="D367" s="259"/>
      <c r="E367" s="164" t="s">
        <v>294</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thickBot="1">
      <c r="A368" s="1002"/>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2"/>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c r="A370" s="1002"/>
      <c r="B370" s="259"/>
      <c r="C370" s="258"/>
      <c r="D370" s="259"/>
      <c r="E370" s="315" t="s">
        <v>266</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2"/>
      <c r="B371" s="259"/>
      <c r="C371" s="258"/>
      <c r="D371" s="259"/>
      <c r="E371" s="245" t="s">
        <v>265</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2"/>
      <c r="B372" s="259"/>
      <c r="C372" s="258"/>
      <c r="D372" s="259"/>
      <c r="E372" s="256" t="s">
        <v>238</v>
      </c>
      <c r="F372" s="320"/>
      <c r="G372" s="289" t="s">
        <v>247</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390</v>
      </c>
      <c r="AF372" s="272"/>
      <c r="AG372" s="272"/>
      <c r="AH372" s="272"/>
      <c r="AI372" s="272" t="s">
        <v>388</v>
      </c>
      <c r="AJ372" s="272"/>
      <c r="AK372" s="272"/>
      <c r="AL372" s="272"/>
      <c r="AM372" s="272" t="s">
        <v>417</v>
      </c>
      <c r="AN372" s="272"/>
      <c r="AO372" s="272"/>
      <c r="AP372" s="274"/>
      <c r="AQ372" s="274" t="s">
        <v>233</v>
      </c>
      <c r="AR372" s="275"/>
      <c r="AS372" s="275"/>
      <c r="AT372" s="276"/>
      <c r="AU372" s="286" t="s">
        <v>249</v>
      </c>
      <c r="AV372" s="286"/>
      <c r="AW372" s="286"/>
      <c r="AX372" s="287"/>
    </row>
    <row r="373" spans="1:50" ht="18.75" hidden="1" customHeight="1">
      <c r="A373" s="1002"/>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234</v>
      </c>
      <c r="AT373" s="179"/>
      <c r="AU373" s="143"/>
      <c r="AV373" s="143"/>
      <c r="AW373" s="144" t="s">
        <v>181</v>
      </c>
      <c r="AX373" s="145"/>
    </row>
    <row r="374" spans="1:50" ht="39.75" hidden="1" customHeight="1">
      <c r="A374" s="1002"/>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248</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2"/>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2"/>
      <c r="B376" s="259"/>
      <c r="C376" s="258"/>
      <c r="D376" s="259"/>
      <c r="E376" s="258"/>
      <c r="F376" s="321"/>
      <c r="G376" s="289" t="s">
        <v>247</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390</v>
      </c>
      <c r="AF376" s="272"/>
      <c r="AG376" s="272"/>
      <c r="AH376" s="272"/>
      <c r="AI376" s="272" t="s">
        <v>388</v>
      </c>
      <c r="AJ376" s="272"/>
      <c r="AK376" s="272"/>
      <c r="AL376" s="272"/>
      <c r="AM376" s="272" t="s">
        <v>417</v>
      </c>
      <c r="AN376" s="272"/>
      <c r="AO376" s="272"/>
      <c r="AP376" s="274"/>
      <c r="AQ376" s="274" t="s">
        <v>233</v>
      </c>
      <c r="AR376" s="275"/>
      <c r="AS376" s="275"/>
      <c r="AT376" s="276"/>
      <c r="AU376" s="286" t="s">
        <v>249</v>
      </c>
      <c r="AV376" s="286"/>
      <c r="AW376" s="286"/>
      <c r="AX376" s="287"/>
    </row>
    <row r="377" spans="1:50" ht="18.75" hidden="1" customHeight="1">
      <c r="A377" s="1002"/>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234</v>
      </c>
      <c r="AT377" s="179"/>
      <c r="AU377" s="143"/>
      <c r="AV377" s="143"/>
      <c r="AW377" s="144" t="s">
        <v>181</v>
      </c>
      <c r="AX377" s="145"/>
    </row>
    <row r="378" spans="1:50" ht="39.75" hidden="1" customHeight="1">
      <c r="A378" s="1002"/>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248</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2"/>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2"/>
      <c r="B380" s="259"/>
      <c r="C380" s="258"/>
      <c r="D380" s="259"/>
      <c r="E380" s="258"/>
      <c r="F380" s="321"/>
      <c r="G380" s="289" t="s">
        <v>247</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390</v>
      </c>
      <c r="AF380" s="272"/>
      <c r="AG380" s="272"/>
      <c r="AH380" s="272"/>
      <c r="AI380" s="272" t="s">
        <v>388</v>
      </c>
      <c r="AJ380" s="272"/>
      <c r="AK380" s="272"/>
      <c r="AL380" s="272"/>
      <c r="AM380" s="272" t="s">
        <v>417</v>
      </c>
      <c r="AN380" s="272"/>
      <c r="AO380" s="272"/>
      <c r="AP380" s="274"/>
      <c r="AQ380" s="274" t="s">
        <v>233</v>
      </c>
      <c r="AR380" s="275"/>
      <c r="AS380" s="275"/>
      <c r="AT380" s="276"/>
      <c r="AU380" s="286" t="s">
        <v>249</v>
      </c>
      <c r="AV380" s="286"/>
      <c r="AW380" s="286"/>
      <c r="AX380" s="287"/>
    </row>
    <row r="381" spans="1:50" ht="18.75" hidden="1" customHeight="1">
      <c r="A381" s="1002"/>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234</v>
      </c>
      <c r="AT381" s="179"/>
      <c r="AU381" s="143"/>
      <c r="AV381" s="143"/>
      <c r="AW381" s="144" t="s">
        <v>181</v>
      </c>
      <c r="AX381" s="145"/>
    </row>
    <row r="382" spans="1:50" ht="39.75" hidden="1" customHeight="1">
      <c r="A382" s="1002"/>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248</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2"/>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2"/>
      <c r="B384" s="259"/>
      <c r="C384" s="258"/>
      <c r="D384" s="259"/>
      <c r="E384" s="258"/>
      <c r="F384" s="321"/>
      <c r="G384" s="289" t="s">
        <v>247</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390</v>
      </c>
      <c r="AF384" s="272"/>
      <c r="AG384" s="272"/>
      <c r="AH384" s="272"/>
      <c r="AI384" s="272" t="s">
        <v>388</v>
      </c>
      <c r="AJ384" s="272"/>
      <c r="AK384" s="272"/>
      <c r="AL384" s="272"/>
      <c r="AM384" s="272" t="s">
        <v>417</v>
      </c>
      <c r="AN384" s="272"/>
      <c r="AO384" s="272"/>
      <c r="AP384" s="274"/>
      <c r="AQ384" s="274" t="s">
        <v>233</v>
      </c>
      <c r="AR384" s="275"/>
      <c r="AS384" s="275"/>
      <c r="AT384" s="276"/>
      <c r="AU384" s="286" t="s">
        <v>249</v>
      </c>
      <c r="AV384" s="286"/>
      <c r="AW384" s="286"/>
      <c r="AX384" s="287"/>
    </row>
    <row r="385" spans="1:50" ht="18.75" hidden="1" customHeight="1">
      <c r="A385" s="1002"/>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234</v>
      </c>
      <c r="AT385" s="179"/>
      <c r="AU385" s="143"/>
      <c r="AV385" s="143"/>
      <c r="AW385" s="144" t="s">
        <v>181</v>
      </c>
      <c r="AX385" s="145"/>
    </row>
    <row r="386" spans="1:50" ht="39.75" hidden="1" customHeight="1">
      <c r="A386" s="1002"/>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248</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2"/>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2"/>
      <c r="B388" s="259"/>
      <c r="C388" s="258"/>
      <c r="D388" s="259"/>
      <c r="E388" s="258"/>
      <c r="F388" s="321"/>
      <c r="G388" s="289" t="s">
        <v>247</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390</v>
      </c>
      <c r="AF388" s="272"/>
      <c r="AG388" s="272"/>
      <c r="AH388" s="272"/>
      <c r="AI388" s="272" t="s">
        <v>388</v>
      </c>
      <c r="AJ388" s="272"/>
      <c r="AK388" s="272"/>
      <c r="AL388" s="272"/>
      <c r="AM388" s="272" t="s">
        <v>417</v>
      </c>
      <c r="AN388" s="272"/>
      <c r="AO388" s="272"/>
      <c r="AP388" s="274"/>
      <c r="AQ388" s="274" t="s">
        <v>233</v>
      </c>
      <c r="AR388" s="275"/>
      <c r="AS388" s="275"/>
      <c r="AT388" s="276"/>
      <c r="AU388" s="286" t="s">
        <v>249</v>
      </c>
      <c r="AV388" s="286"/>
      <c r="AW388" s="286"/>
      <c r="AX388" s="287"/>
    </row>
    <row r="389" spans="1:50" ht="18.75" hidden="1" customHeight="1">
      <c r="A389" s="1002"/>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234</v>
      </c>
      <c r="AT389" s="179"/>
      <c r="AU389" s="143"/>
      <c r="AV389" s="143"/>
      <c r="AW389" s="144" t="s">
        <v>181</v>
      </c>
      <c r="AX389" s="145"/>
    </row>
    <row r="390" spans="1:50" ht="39.75" hidden="1" customHeight="1">
      <c r="A390" s="1002"/>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248</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2"/>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2"/>
      <c r="B392" s="259"/>
      <c r="C392" s="258"/>
      <c r="D392" s="259"/>
      <c r="E392" s="258"/>
      <c r="F392" s="321"/>
      <c r="G392" s="279" t="s">
        <v>250</v>
      </c>
      <c r="H392" s="176"/>
      <c r="I392" s="176"/>
      <c r="J392" s="176"/>
      <c r="K392" s="176"/>
      <c r="L392" s="176"/>
      <c r="M392" s="176"/>
      <c r="N392" s="176"/>
      <c r="O392" s="176"/>
      <c r="P392" s="177"/>
      <c r="Q392" s="183" t="s">
        <v>334</v>
      </c>
      <c r="R392" s="176"/>
      <c r="S392" s="176"/>
      <c r="T392" s="176"/>
      <c r="U392" s="176"/>
      <c r="V392" s="176"/>
      <c r="W392" s="176"/>
      <c r="X392" s="176"/>
      <c r="Y392" s="176"/>
      <c r="Z392" s="176"/>
      <c r="AA392" s="176"/>
      <c r="AB392" s="294" t="s">
        <v>335</v>
      </c>
      <c r="AC392" s="176"/>
      <c r="AD392" s="177"/>
      <c r="AE392" s="183" t="s">
        <v>251</v>
      </c>
      <c r="AF392" s="176"/>
      <c r="AG392" s="176"/>
      <c r="AH392" s="176"/>
      <c r="AI392" s="176"/>
      <c r="AJ392" s="176"/>
      <c r="AK392" s="176"/>
      <c r="AL392" s="176"/>
      <c r="AM392" s="176"/>
      <c r="AN392" s="176"/>
      <c r="AO392" s="176"/>
      <c r="AP392" s="176"/>
      <c r="AQ392" s="176"/>
      <c r="AR392" s="176"/>
      <c r="AS392" s="176"/>
      <c r="AT392" s="176"/>
      <c r="AU392" s="176"/>
      <c r="AV392" s="176"/>
      <c r="AW392" s="176"/>
      <c r="AX392" s="591"/>
    </row>
    <row r="393" spans="1:50" ht="22.5" hidden="1" customHeight="1">
      <c r="A393" s="1002"/>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2"/>
      <c r="B394" s="259"/>
      <c r="C394" s="258"/>
      <c r="D394" s="259"/>
      <c r="E394" s="258"/>
      <c r="F394" s="321"/>
      <c r="G394" s="238"/>
      <c r="H394" s="168"/>
      <c r="I394" s="168"/>
      <c r="J394" s="168"/>
      <c r="K394" s="168"/>
      <c r="L394" s="168"/>
      <c r="M394" s="168"/>
      <c r="N394" s="168"/>
      <c r="O394" s="168"/>
      <c r="P394" s="239"/>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2"/>
      <c r="B395" s="259"/>
      <c r="C395" s="258"/>
      <c r="D395" s="259"/>
      <c r="E395" s="258"/>
      <c r="F395" s="321"/>
      <c r="G395" s="240"/>
      <c r="H395" s="241"/>
      <c r="I395" s="241"/>
      <c r="J395" s="241"/>
      <c r="K395" s="241"/>
      <c r="L395" s="241"/>
      <c r="M395" s="241"/>
      <c r="N395" s="241"/>
      <c r="O395" s="241"/>
      <c r="P395" s="242"/>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2"/>
      <c r="B396" s="259"/>
      <c r="C396" s="258"/>
      <c r="D396" s="259"/>
      <c r="E396" s="258"/>
      <c r="F396" s="321"/>
      <c r="G396" s="240"/>
      <c r="H396" s="241"/>
      <c r="I396" s="241"/>
      <c r="J396" s="241"/>
      <c r="K396" s="241"/>
      <c r="L396" s="241"/>
      <c r="M396" s="241"/>
      <c r="N396" s="241"/>
      <c r="O396" s="241"/>
      <c r="P396" s="242"/>
      <c r="Q396" s="992"/>
      <c r="R396" s="993"/>
      <c r="S396" s="993"/>
      <c r="T396" s="993"/>
      <c r="U396" s="993"/>
      <c r="V396" s="993"/>
      <c r="W396" s="993"/>
      <c r="X396" s="993"/>
      <c r="Y396" s="993"/>
      <c r="Z396" s="993"/>
      <c r="AA396" s="994"/>
      <c r="AB396" s="264"/>
      <c r="AC396" s="265"/>
      <c r="AD396" s="265"/>
      <c r="AE396" s="284" t="s">
        <v>252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2"/>
      <c r="B397" s="259"/>
      <c r="C397" s="258"/>
      <c r="D397" s="259"/>
      <c r="E397" s="258"/>
      <c r="F397" s="321"/>
      <c r="G397" s="240"/>
      <c r="H397" s="241"/>
      <c r="I397" s="241"/>
      <c r="J397" s="241"/>
      <c r="K397" s="241"/>
      <c r="L397" s="241"/>
      <c r="M397" s="241"/>
      <c r="N397" s="241"/>
      <c r="O397" s="241"/>
      <c r="P397" s="242"/>
      <c r="Q397" s="992"/>
      <c r="R397" s="993"/>
      <c r="S397" s="993"/>
      <c r="T397" s="993"/>
      <c r="U397" s="993"/>
      <c r="V397" s="993"/>
      <c r="W397" s="993"/>
      <c r="X397" s="993"/>
      <c r="Y397" s="993"/>
      <c r="Z397" s="993"/>
      <c r="AA397" s="994"/>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2"/>
      <c r="B398" s="259"/>
      <c r="C398" s="258"/>
      <c r="D398" s="259"/>
      <c r="E398" s="258"/>
      <c r="F398" s="321"/>
      <c r="G398" s="243"/>
      <c r="H398" s="171"/>
      <c r="I398" s="171"/>
      <c r="J398" s="171"/>
      <c r="K398" s="171"/>
      <c r="L398" s="171"/>
      <c r="M398" s="171"/>
      <c r="N398" s="171"/>
      <c r="O398" s="171"/>
      <c r="P398" s="244"/>
      <c r="Q398" s="995"/>
      <c r="R398" s="996"/>
      <c r="S398" s="996"/>
      <c r="T398" s="996"/>
      <c r="U398" s="996"/>
      <c r="V398" s="996"/>
      <c r="W398" s="996"/>
      <c r="X398" s="996"/>
      <c r="Y398" s="996"/>
      <c r="Z398" s="996"/>
      <c r="AA398" s="997"/>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2"/>
      <c r="B399" s="259"/>
      <c r="C399" s="258"/>
      <c r="D399" s="259"/>
      <c r="E399" s="258"/>
      <c r="F399" s="321"/>
      <c r="G399" s="279" t="s">
        <v>250</v>
      </c>
      <c r="H399" s="176"/>
      <c r="I399" s="176"/>
      <c r="J399" s="176"/>
      <c r="K399" s="176"/>
      <c r="L399" s="176"/>
      <c r="M399" s="176"/>
      <c r="N399" s="176"/>
      <c r="O399" s="176"/>
      <c r="P399" s="177"/>
      <c r="Q399" s="183" t="s">
        <v>334</v>
      </c>
      <c r="R399" s="176"/>
      <c r="S399" s="176"/>
      <c r="T399" s="176"/>
      <c r="U399" s="176"/>
      <c r="V399" s="176"/>
      <c r="W399" s="176"/>
      <c r="X399" s="176"/>
      <c r="Y399" s="176"/>
      <c r="Z399" s="176"/>
      <c r="AA399" s="176"/>
      <c r="AB399" s="294" t="s">
        <v>335</v>
      </c>
      <c r="AC399" s="176"/>
      <c r="AD399" s="177"/>
      <c r="AE399" s="280" t="s">
        <v>251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2"/>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2"/>
      <c r="B401" s="259"/>
      <c r="C401" s="258"/>
      <c r="D401" s="259"/>
      <c r="E401" s="258"/>
      <c r="F401" s="321"/>
      <c r="G401" s="238"/>
      <c r="H401" s="168"/>
      <c r="I401" s="168"/>
      <c r="J401" s="168"/>
      <c r="K401" s="168"/>
      <c r="L401" s="168"/>
      <c r="M401" s="168"/>
      <c r="N401" s="168"/>
      <c r="O401" s="168"/>
      <c r="P401" s="239"/>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2"/>
      <c r="B402" s="259"/>
      <c r="C402" s="258"/>
      <c r="D402" s="259"/>
      <c r="E402" s="258"/>
      <c r="F402" s="321"/>
      <c r="G402" s="240"/>
      <c r="H402" s="241"/>
      <c r="I402" s="241"/>
      <c r="J402" s="241"/>
      <c r="K402" s="241"/>
      <c r="L402" s="241"/>
      <c r="M402" s="241"/>
      <c r="N402" s="241"/>
      <c r="O402" s="241"/>
      <c r="P402" s="242"/>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2"/>
      <c r="B403" s="259"/>
      <c r="C403" s="258"/>
      <c r="D403" s="259"/>
      <c r="E403" s="258"/>
      <c r="F403" s="321"/>
      <c r="G403" s="240"/>
      <c r="H403" s="241"/>
      <c r="I403" s="241"/>
      <c r="J403" s="241"/>
      <c r="K403" s="241"/>
      <c r="L403" s="241"/>
      <c r="M403" s="241"/>
      <c r="N403" s="241"/>
      <c r="O403" s="241"/>
      <c r="P403" s="242"/>
      <c r="Q403" s="992"/>
      <c r="R403" s="993"/>
      <c r="S403" s="993"/>
      <c r="T403" s="993"/>
      <c r="U403" s="993"/>
      <c r="V403" s="993"/>
      <c r="W403" s="993"/>
      <c r="X403" s="993"/>
      <c r="Y403" s="993"/>
      <c r="Z403" s="993"/>
      <c r="AA403" s="994"/>
      <c r="AB403" s="264"/>
      <c r="AC403" s="265"/>
      <c r="AD403" s="265"/>
      <c r="AE403" s="284" t="s">
        <v>252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2"/>
      <c r="B404" s="259"/>
      <c r="C404" s="258"/>
      <c r="D404" s="259"/>
      <c r="E404" s="258"/>
      <c r="F404" s="321"/>
      <c r="G404" s="240"/>
      <c r="H404" s="241"/>
      <c r="I404" s="241"/>
      <c r="J404" s="241"/>
      <c r="K404" s="241"/>
      <c r="L404" s="241"/>
      <c r="M404" s="241"/>
      <c r="N404" s="241"/>
      <c r="O404" s="241"/>
      <c r="P404" s="242"/>
      <c r="Q404" s="992"/>
      <c r="R404" s="993"/>
      <c r="S404" s="993"/>
      <c r="T404" s="993"/>
      <c r="U404" s="993"/>
      <c r="V404" s="993"/>
      <c r="W404" s="993"/>
      <c r="X404" s="993"/>
      <c r="Y404" s="993"/>
      <c r="Z404" s="993"/>
      <c r="AA404" s="994"/>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2"/>
      <c r="B405" s="259"/>
      <c r="C405" s="258"/>
      <c r="D405" s="259"/>
      <c r="E405" s="258"/>
      <c r="F405" s="321"/>
      <c r="G405" s="243"/>
      <c r="H405" s="171"/>
      <c r="I405" s="171"/>
      <c r="J405" s="171"/>
      <c r="K405" s="171"/>
      <c r="L405" s="171"/>
      <c r="M405" s="171"/>
      <c r="N405" s="171"/>
      <c r="O405" s="171"/>
      <c r="P405" s="244"/>
      <c r="Q405" s="995"/>
      <c r="R405" s="996"/>
      <c r="S405" s="996"/>
      <c r="T405" s="996"/>
      <c r="U405" s="996"/>
      <c r="V405" s="996"/>
      <c r="W405" s="996"/>
      <c r="X405" s="996"/>
      <c r="Y405" s="996"/>
      <c r="Z405" s="996"/>
      <c r="AA405" s="997"/>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2"/>
      <c r="B406" s="259"/>
      <c r="C406" s="258"/>
      <c r="D406" s="259"/>
      <c r="E406" s="258"/>
      <c r="F406" s="321"/>
      <c r="G406" s="279" t="s">
        <v>250</v>
      </c>
      <c r="H406" s="176"/>
      <c r="I406" s="176"/>
      <c r="J406" s="176"/>
      <c r="K406" s="176"/>
      <c r="L406" s="176"/>
      <c r="M406" s="176"/>
      <c r="N406" s="176"/>
      <c r="O406" s="176"/>
      <c r="P406" s="177"/>
      <c r="Q406" s="183" t="s">
        <v>334</v>
      </c>
      <c r="R406" s="176"/>
      <c r="S406" s="176"/>
      <c r="T406" s="176"/>
      <c r="U406" s="176"/>
      <c r="V406" s="176"/>
      <c r="W406" s="176"/>
      <c r="X406" s="176"/>
      <c r="Y406" s="176"/>
      <c r="Z406" s="176"/>
      <c r="AA406" s="176"/>
      <c r="AB406" s="294" t="s">
        <v>335</v>
      </c>
      <c r="AC406" s="176"/>
      <c r="AD406" s="177"/>
      <c r="AE406" s="280" t="s">
        <v>251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2"/>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2"/>
      <c r="B408" s="259"/>
      <c r="C408" s="258"/>
      <c r="D408" s="259"/>
      <c r="E408" s="258"/>
      <c r="F408" s="321"/>
      <c r="G408" s="238"/>
      <c r="H408" s="168"/>
      <c r="I408" s="168"/>
      <c r="J408" s="168"/>
      <c r="K408" s="168"/>
      <c r="L408" s="168"/>
      <c r="M408" s="168"/>
      <c r="N408" s="168"/>
      <c r="O408" s="168"/>
      <c r="P408" s="239"/>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2"/>
      <c r="B409" s="259"/>
      <c r="C409" s="258"/>
      <c r="D409" s="259"/>
      <c r="E409" s="258"/>
      <c r="F409" s="321"/>
      <c r="G409" s="240"/>
      <c r="H409" s="241"/>
      <c r="I409" s="241"/>
      <c r="J409" s="241"/>
      <c r="K409" s="241"/>
      <c r="L409" s="241"/>
      <c r="M409" s="241"/>
      <c r="N409" s="241"/>
      <c r="O409" s="241"/>
      <c r="P409" s="242"/>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2"/>
      <c r="B410" s="259"/>
      <c r="C410" s="258"/>
      <c r="D410" s="259"/>
      <c r="E410" s="258"/>
      <c r="F410" s="321"/>
      <c r="G410" s="240"/>
      <c r="H410" s="241"/>
      <c r="I410" s="241"/>
      <c r="J410" s="241"/>
      <c r="K410" s="241"/>
      <c r="L410" s="241"/>
      <c r="M410" s="241"/>
      <c r="N410" s="241"/>
      <c r="O410" s="241"/>
      <c r="P410" s="242"/>
      <c r="Q410" s="992"/>
      <c r="R410" s="993"/>
      <c r="S410" s="993"/>
      <c r="T410" s="993"/>
      <c r="U410" s="993"/>
      <c r="V410" s="993"/>
      <c r="W410" s="993"/>
      <c r="X410" s="993"/>
      <c r="Y410" s="993"/>
      <c r="Z410" s="993"/>
      <c r="AA410" s="994"/>
      <c r="AB410" s="264"/>
      <c r="AC410" s="265"/>
      <c r="AD410" s="265"/>
      <c r="AE410" s="284" t="s">
        <v>252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2"/>
      <c r="B411" s="259"/>
      <c r="C411" s="258"/>
      <c r="D411" s="259"/>
      <c r="E411" s="258"/>
      <c r="F411" s="321"/>
      <c r="G411" s="240"/>
      <c r="H411" s="241"/>
      <c r="I411" s="241"/>
      <c r="J411" s="241"/>
      <c r="K411" s="241"/>
      <c r="L411" s="241"/>
      <c r="M411" s="241"/>
      <c r="N411" s="241"/>
      <c r="O411" s="241"/>
      <c r="P411" s="242"/>
      <c r="Q411" s="992"/>
      <c r="R411" s="993"/>
      <c r="S411" s="993"/>
      <c r="T411" s="993"/>
      <c r="U411" s="993"/>
      <c r="V411" s="993"/>
      <c r="W411" s="993"/>
      <c r="X411" s="993"/>
      <c r="Y411" s="993"/>
      <c r="Z411" s="993"/>
      <c r="AA411" s="994"/>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2"/>
      <c r="B412" s="259"/>
      <c r="C412" s="258"/>
      <c r="D412" s="259"/>
      <c r="E412" s="258"/>
      <c r="F412" s="321"/>
      <c r="G412" s="243"/>
      <c r="H412" s="171"/>
      <c r="I412" s="171"/>
      <c r="J412" s="171"/>
      <c r="K412" s="171"/>
      <c r="L412" s="171"/>
      <c r="M412" s="171"/>
      <c r="N412" s="171"/>
      <c r="O412" s="171"/>
      <c r="P412" s="244"/>
      <c r="Q412" s="995"/>
      <c r="R412" s="996"/>
      <c r="S412" s="996"/>
      <c r="T412" s="996"/>
      <c r="U412" s="996"/>
      <c r="V412" s="996"/>
      <c r="W412" s="996"/>
      <c r="X412" s="996"/>
      <c r="Y412" s="996"/>
      <c r="Z412" s="996"/>
      <c r="AA412" s="997"/>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3.75" hidden="1" customHeight="1">
      <c r="A413" s="1002"/>
      <c r="B413" s="259"/>
      <c r="C413" s="258"/>
      <c r="D413" s="259"/>
      <c r="E413" s="258"/>
      <c r="F413" s="321"/>
      <c r="G413" s="279" t="s">
        <v>250</v>
      </c>
      <c r="H413" s="176"/>
      <c r="I413" s="176"/>
      <c r="J413" s="176"/>
      <c r="K413" s="176"/>
      <c r="L413" s="176"/>
      <c r="M413" s="176"/>
      <c r="N413" s="176"/>
      <c r="O413" s="176"/>
      <c r="P413" s="177"/>
      <c r="Q413" s="183" t="s">
        <v>334</v>
      </c>
      <c r="R413" s="176"/>
      <c r="S413" s="176"/>
      <c r="T413" s="176"/>
      <c r="U413" s="176"/>
      <c r="V413" s="176"/>
      <c r="W413" s="176"/>
      <c r="X413" s="176"/>
      <c r="Y413" s="176"/>
      <c r="Z413" s="176"/>
      <c r="AA413" s="176"/>
      <c r="AB413" s="294" t="s">
        <v>335</v>
      </c>
      <c r="AC413" s="176"/>
      <c r="AD413" s="177"/>
      <c r="AE413" s="280" t="s">
        <v>251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2"/>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2"/>
      <c r="B415" s="259"/>
      <c r="C415" s="258"/>
      <c r="D415" s="259"/>
      <c r="E415" s="258"/>
      <c r="F415" s="321"/>
      <c r="G415" s="238"/>
      <c r="H415" s="168"/>
      <c r="I415" s="168"/>
      <c r="J415" s="168"/>
      <c r="K415" s="168"/>
      <c r="L415" s="168"/>
      <c r="M415" s="168"/>
      <c r="N415" s="168"/>
      <c r="O415" s="168"/>
      <c r="P415" s="239"/>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2"/>
      <c r="B416" s="259"/>
      <c r="C416" s="258"/>
      <c r="D416" s="259"/>
      <c r="E416" s="258"/>
      <c r="F416" s="321"/>
      <c r="G416" s="240"/>
      <c r="H416" s="241"/>
      <c r="I416" s="241"/>
      <c r="J416" s="241"/>
      <c r="K416" s="241"/>
      <c r="L416" s="241"/>
      <c r="M416" s="241"/>
      <c r="N416" s="241"/>
      <c r="O416" s="241"/>
      <c r="P416" s="242"/>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2"/>
      <c r="B417" s="259"/>
      <c r="C417" s="258"/>
      <c r="D417" s="259"/>
      <c r="E417" s="258"/>
      <c r="F417" s="321"/>
      <c r="G417" s="240"/>
      <c r="H417" s="241"/>
      <c r="I417" s="241"/>
      <c r="J417" s="241"/>
      <c r="K417" s="241"/>
      <c r="L417" s="241"/>
      <c r="M417" s="241"/>
      <c r="N417" s="241"/>
      <c r="O417" s="241"/>
      <c r="P417" s="242"/>
      <c r="Q417" s="992"/>
      <c r="R417" s="993"/>
      <c r="S417" s="993"/>
      <c r="T417" s="993"/>
      <c r="U417" s="993"/>
      <c r="V417" s="993"/>
      <c r="W417" s="993"/>
      <c r="X417" s="993"/>
      <c r="Y417" s="993"/>
      <c r="Z417" s="993"/>
      <c r="AA417" s="994"/>
      <c r="AB417" s="264"/>
      <c r="AC417" s="265"/>
      <c r="AD417" s="265"/>
      <c r="AE417" s="284" t="s">
        <v>252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2"/>
      <c r="B418" s="259"/>
      <c r="C418" s="258"/>
      <c r="D418" s="259"/>
      <c r="E418" s="258"/>
      <c r="F418" s="321"/>
      <c r="G418" s="240"/>
      <c r="H418" s="241"/>
      <c r="I418" s="241"/>
      <c r="J418" s="241"/>
      <c r="K418" s="241"/>
      <c r="L418" s="241"/>
      <c r="M418" s="241"/>
      <c r="N418" s="241"/>
      <c r="O418" s="241"/>
      <c r="P418" s="242"/>
      <c r="Q418" s="992"/>
      <c r="R418" s="993"/>
      <c r="S418" s="993"/>
      <c r="T418" s="993"/>
      <c r="U418" s="993"/>
      <c r="V418" s="993"/>
      <c r="W418" s="993"/>
      <c r="X418" s="993"/>
      <c r="Y418" s="993"/>
      <c r="Z418" s="993"/>
      <c r="AA418" s="994"/>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2"/>
      <c r="B419" s="259"/>
      <c r="C419" s="258"/>
      <c r="D419" s="259"/>
      <c r="E419" s="258"/>
      <c r="F419" s="321"/>
      <c r="G419" s="243"/>
      <c r="H419" s="171"/>
      <c r="I419" s="171"/>
      <c r="J419" s="171"/>
      <c r="K419" s="171"/>
      <c r="L419" s="171"/>
      <c r="M419" s="171"/>
      <c r="N419" s="171"/>
      <c r="O419" s="171"/>
      <c r="P419" s="244"/>
      <c r="Q419" s="995"/>
      <c r="R419" s="996"/>
      <c r="S419" s="996"/>
      <c r="T419" s="996"/>
      <c r="U419" s="996"/>
      <c r="V419" s="996"/>
      <c r="W419" s="996"/>
      <c r="X419" s="996"/>
      <c r="Y419" s="996"/>
      <c r="Z419" s="996"/>
      <c r="AA419" s="997"/>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2"/>
      <c r="B420" s="259"/>
      <c r="C420" s="258"/>
      <c r="D420" s="259"/>
      <c r="E420" s="258"/>
      <c r="F420" s="321"/>
      <c r="G420" s="279" t="s">
        <v>250</v>
      </c>
      <c r="H420" s="176"/>
      <c r="I420" s="176"/>
      <c r="J420" s="176"/>
      <c r="K420" s="176"/>
      <c r="L420" s="176"/>
      <c r="M420" s="176"/>
      <c r="N420" s="176"/>
      <c r="O420" s="176"/>
      <c r="P420" s="177"/>
      <c r="Q420" s="183" t="s">
        <v>334</v>
      </c>
      <c r="R420" s="176"/>
      <c r="S420" s="176"/>
      <c r="T420" s="176"/>
      <c r="U420" s="176"/>
      <c r="V420" s="176"/>
      <c r="W420" s="176"/>
      <c r="X420" s="176"/>
      <c r="Y420" s="176"/>
      <c r="Z420" s="176"/>
      <c r="AA420" s="176"/>
      <c r="AB420" s="294" t="s">
        <v>335</v>
      </c>
      <c r="AC420" s="176"/>
      <c r="AD420" s="177"/>
      <c r="AE420" s="280" t="s">
        <v>251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2"/>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2"/>
      <c r="B422" s="259"/>
      <c r="C422" s="258"/>
      <c r="D422" s="259"/>
      <c r="E422" s="258"/>
      <c r="F422" s="321"/>
      <c r="G422" s="238"/>
      <c r="H422" s="168"/>
      <c r="I422" s="168"/>
      <c r="J422" s="168"/>
      <c r="K422" s="168"/>
      <c r="L422" s="168"/>
      <c r="M422" s="168"/>
      <c r="N422" s="168"/>
      <c r="O422" s="168"/>
      <c r="P422" s="239"/>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2"/>
      <c r="B423" s="259"/>
      <c r="C423" s="258"/>
      <c r="D423" s="259"/>
      <c r="E423" s="258"/>
      <c r="F423" s="321"/>
      <c r="G423" s="240"/>
      <c r="H423" s="241"/>
      <c r="I423" s="241"/>
      <c r="J423" s="241"/>
      <c r="K423" s="241"/>
      <c r="L423" s="241"/>
      <c r="M423" s="241"/>
      <c r="N423" s="241"/>
      <c r="O423" s="241"/>
      <c r="P423" s="242"/>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2"/>
      <c r="B424" s="259"/>
      <c r="C424" s="258"/>
      <c r="D424" s="259"/>
      <c r="E424" s="258"/>
      <c r="F424" s="321"/>
      <c r="G424" s="240"/>
      <c r="H424" s="241"/>
      <c r="I424" s="241"/>
      <c r="J424" s="241"/>
      <c r="K424" s="241"/>
      <c r="L424" s="241"/>
      <c r="M424" s="241"/>
      <c r="N424" s="241"/>
      <c r="O424" s="241"/>
      <c r="P424" s="242"/>
      <c r="Q424" s="992"/>
      <c r="R424" s="993"/>
      <c r="S424" s="993"/>
      <c r="T424" s="993"/>
      <c r="U424" s="993"/>
      <c r="V424" s="993"/>
      <c r="W424" s="993"/>
      <c r="X424" s="993"/>
      <c r="Y424" s="993"/>
      <c r="Z424" s="993"/>
      <c r="AA424" s="994"/>
      <c r="AB424" s="264"/>
      <c r="AC424" s="265"/>
      <c r="AD424" s="265"/>
      <c r="AE424" s="270" t="s">
        <v>252</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2"/>
      <c r="B425" s="259"/>
      <c r="C425" s="258"/>
      <c r="D425" s="259"/>
      <c r="E425" s="258"/>
      <c r="F425" s="321"/>
      <c r="G425" s="240"/>
      <c r="H425" s="241"/>
      <c r="I425" s="241"/>
      <c r="J425" s="241"/>
      <c r="K425" s="241"/>
      <c r="L425" s="241"/>
      <c r="M425" s="241"/>
      <c r="N425" s="241"/>
      <c r="O425" s="241"/>
      <c r="P425" s="242"/>
      <c r="Q425" s="992"/>
      <c r="R425" s="993"/>
      <c r="S425" s="993"/>
      <c r="T425" s="993"/>
      <c r="U425" s="993"/>
      <c r="V425" s="993"/>
      <c r="W425" s="993"/>
      <c r="X425" s="993"/>
      <c r="Y425" s="993"/>
      <c r="Z425" s="993"/>
      <c r="AA425" s="994"/>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2"/>
      <c r="B426" s="259"/>
      <c r="C426" s="258"/>
      <c r="D426" s="259"/>
      <c r="E426" s="322"/>
      <c r="F426" s="323"/>
      <c r="G426" s="243"/>
      <c r="H426" s="171"/>
      <c r="I426" s="171"/>
      <c r="J426" s="171"/>
      <c r="K426" s="171"/>
      <c r="L426" s="171"/>
      <c r="M426" s="171"/>
      <c r="N426" s="171"/>
      <c r="O426" s="171"/>
      <c r="P426" s="244"/>
      <c r="Q426" s="995"/>
      <c r="R426" s="996"/>
      <c r="S426" s="996"/>
      <c r="T426" s="996"/>
      <c r="U426" s="996"/>
      <c r="V426" s="996"/>
      <c r="W426" s="996"/>
      <c r="X426" s="996"/>
      <c r="Y426" s="996"/>
      <c r="Z426" s="996"/>
      <c r="AA426" s="997"/>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2"/>
      <c r="B427" s="259"/>
      <c r="C427" s="258"/>
      <c r="D427" s="259"/>
      <c r="E427" s="164" t="s">
        <v>294</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2"/>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2"/>
      <c r="B429" s="259"/>
      <c r="C429" s="322"/>
      <c r="D429" s="1000"/>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0.75" customHeight="1">
      <c r="A430" s="1002"/>
      <c r="B430" s="259"/>
      <c r="C430" s="256" t="s">
        <v>420</v>
      </c>
      <c r="D430" s="257"/>
      <c r="E430" s="245" t="s">
        <v>398</v>
      </c>
      <c r="F430" s="455"/>
      <c r="G430" s="247" t="s">
        <v>253</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2"/>
      <c r="B431" s="259"/>
      <c r="C431" s="258"/>
      <c r="D431" s="259"/>
      <c r="E431" s="173" t="s">
        <v>242</v>
      </c>
      <c r="F431" s="174"/>
      <c r="G431" s="175" t="s">
        <v>239</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241</v>
      </c>
      <c r="AF431" s="186"/>
      <c r="AG431" s="186"/>
      <c r="AH431" s="187"/>
      <c r="AI431" s="188" t="s">
        <v>411</v>
      </c>
      <c r="AJ431" s="188"/>
      <c r="AK431" s="188"/>
      <c r="AL431" s="183"/>
      <c r="AM431" s="188" t="s">
        <v>424</v>
      </c>
      <c r="AN431" s="188"/>
      <c r="AO431" s="188"/>
      <c r="AP431" s="183"/>
      <c r="AQ431" s="183" t="s">
        <v>233</v>
      </c>
      <c r="AR431" s="176"/>
      <c r="AS431" s="176"/>
      <c r="AT431" s="177"/>
      <c r="AU431" s="141" t="s">
        <v>134</v>
      </c>
      <c r="AV431" s="141"/>
      <c r="AW431" s="141"/>
      <c r="AX431" s="142"/>
    </row>
    <row r="432" spans="1:50" ht="18.75" hidden="1" customHeight="1">
      <c r="A432" s="1002"/>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234</v>
      </c>
      <c r="AH432" s="179"/>
      <c r="AI432" s="189"/>
      <c r="AJ432" s="189"/>
      <c r="AK432" s="189"/>
      <c r="AL432" s="184"/>
      <c r="AM432" s="189"/>
      <c r="AN432" s="189"/>
      <c r="AO432" s="189"/>
      <c r="AP432" s="184"/>
      <c r="AQ432" s="218"/>
      <c r="AR432" s="143"/>
      <c r="AS432" s="144" t="s">
        <v>234</v>
      </c>
      <c r="AT432" s="179"/>
      <c r="AU432" s="143"/>
      <c r="AV432" s="143"/>
      <c r="AW432" s="144" t="s">
        <v>181</v>
      </c>
      <c r="AX432" s="145"/>
    </row>
    <row r="433" spans="1:50" ht="23.25" hidden="1" customHeight="1">
      <c r="A433" s="1002"/>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1002"/>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1002"/>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1002"/>
      <c r="B436" s="259"/>
      <c r="C436" s="258"/>
      <c r="D436" s="259"/>
      <c r="E436" s="173" t="s">
        <v>242</v>
      </c>
      <c r="F436" s="174"/>
      <c r="G436" s="175" t="s">
        <v>239</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241</v>
      </c>
      <c r="AF436" s="186"/>
      <c r="AG436" s="186"/>
      <c r="AH436" s="187"/>
      <c r="AI436" s="188" t="s">
        <v>411</v>
      </c>
      <c r="AJ436" s="188"/>
      <c r="AK436" s="188"/>
      <c r="AL436" s="183"/>
      <c r="AM436" s="188" t="s">
        <v>424</v>
      </c>
      <c r="AN436" s="188"/>
      <c r="AO436" s="188"/>
      <c r="AP436" s="183"/>
      <c r="AQ436" s="183" t="s">
        <v>233</v>
      </c>
      <c r="AR436" s="176"/>
      <c r="AS436" s="176"/>
      <c r="AT436" s="177"/>
      <c r="AU436" s="141" t="s">
        <v>134</v>
      </c>
      <c r="AV436" s="141"/>
      <c r="AW436" s="141"/>
      <c r="AX436" s="142"/>
    </row>
    <row r="437" spans="1:50" ht="18.75" hidden="1" customHeight="1">
      <c r="A437" s="1002"/>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234</v>
      </c>
      <c r="AH437" s="179"/>
      <c r="AI437" s="189"/>
      <c r="AJ437" s="189"/>
      <c r="AK437" s="189"/>
      <c r="AL437" s="184"/>
      <c r="AM437" s="189"/>
      <c r="AN437" s="189"/>
      <c r="AO437" s="189"/>
      <c r="AP437" s="184"/>
      <c r="AQ437" s="218"/>
      <c r="AR437" s="143"/>
      <c r="AS437" s="144" t="s">
        <v>234</v>
      </c>
      <c r="AT437" s="179"/>
      <c r="AU437" s="143"/>
      <c r="AV437" s="143"/>
      <c r="AW437" s="144" t="s">
        <v>181</v>
      </c>
      <c r="AX437" s="145"/>
    </row>
    <row r="438" spans="1:50" ht="23.25" hidden="1" customHeight="1">
      <c r="A438" s="1002"/>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2"/>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2"/>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2"/>
      <c r="B441" s="259"/>
      <c r="C441" s="258"/>
      <c r="D441" s="259"/>
      <c r="E441" s="173" t="s">
        <v>242</v>
      </c>
      <c r="F441" s="174"/>
      <c r="G441" s="175" t="s">
        <v>239</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241</v>
      </c>
      <c r="AF441" s="186"/>
      <c r="AG441" s="186"/>
      <c r="AH441" s="187"/>
      <c r="AI441" s="188" t="s">
        <v>411</v>
      </c>
      <c r="AJ441" s="188"/>
      <c r="AK441" s="188"/>
      <c r="AL441" s="183"/>
      <c r="AM441" s="188" t="s">
        <v>424</v>
      </c>
      <c r="AN441" s="188"/>
      <c r="AO441" s="188"/>
      <c r="AP441" s="183"/>
      <c r="AQ441" s="183" t="s">
        <v>233</v>
      </c>
      <c r="AR441" s="176"/>
      <c r="AS441" s="176"/>
      <c r="AT441" s="177"/>
      <c r="AU441" s="141" t="s">
        <v>134</v>
      </c>
      <c r="AV441" s="141"/>
      <c r="AW441" s="141"/>
      <c r="AX441" s="142"/>
    </row>
    <row r="442" spans="1:50" ht="18.75" hidden="1" customHeight="1">
      <c r="A442" s="1002"/>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234</v>
      </c>
      <c r="AH442" s="179"/>
      <c r="AI442" s="189"/>
      <c r="AJ442" s="189"/>
      <c r="AK442" s="189"/>
      <c r="AL442" s="184"/>
      <c r="AM442" s="189"/>
      <c r="AN442" s="189"/>
      <c r="AO442" s="189"/>
      <c r="AP442" s="184"/>
      <c r="AQ442" s="218"/>
      <c r="AR442" s="143"/>
      <c r="AS442" s="144" t="s">
        <v>234</v>
      </c>
      <c r="AT442" s="179"/>
      <c r="AU442" s="143"/>
      <c r="AV442" s="143"/>
      <c r="AW442" s="144" t="s">
        <v>181</v>
      </c>
      <c r="AX442" s="145"/>
    </row>
    <row r="443" spans="1:50" ht="23.25" hidden="1" customHeight="1">
      <c r="A443" s="1002"/>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2"/>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2"/>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2"/>
      <c r="B446" s="259"/>
      <c r="C446" s="258"/>
      <c r="D446" s="259"/>
      <c r="E446" s="173" t="s">
        <v>242</v>
      </c>
      <c r="F446" s="174"/>
      <c r="G446" s="175" t="s">
        <v>239</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241</v>
      </c>
      <c r="AF446" s="186"/>
      <c r="AG446" s="186"/>
      <c r="AH446" s="187"/>
      <c r="AI446" s="188" t="s">
        <v>411</v>
      </c>
      <c r="AJ446" s="188"/>
      <c r="AK446" s="188"/>
      <c r="AL446" s="183"/>
      <c r="AM446" s="188" t="s">
        <v>424</v>
      </c>
      <c r="AN446" s="188"/>
      <c r="AO446" s="188"/>
      <c r="AP446" s="183"/>
      <c r="AQ446" s="183" t="s">
        <v>233</v>
      </c>
      <c r="AR446" s="176"/>
      <c r="AS446" s="176"/>
      <c r="AT446" s="177"/>
      <c r="AU446" s="141" t="s">
        <v>134</v>
      </c>
      <c r="AV446" s="141"/>
      <c r="AW446" s="141"/>
      <c r="AX446" s="142"/>
    </row>
    <row r="447" spans="1:50" ht="18.75" hidden="1" customHeight="1">
      <c r="A447" s="1002"/>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234</v>
      </c>
      <c r="AH447" s="179"/>
      <c r="AI447" s="189"/>
      <c r="AJ447" s="189"/>
      <c r="AK447" s="189"/>
      <c r="AL447" s="184"/>
      <c r="AM447" s="189"/>
      <c r="AN447" s="189"/>
      <c r="AO447" s="189"/>
      <c r="AP447" s="184"/>
      <c r="AQ447" s="218"/>
      <c r="AR447" s="143"/>
      <c r="AS447" s="144" t="s">
        <v>234</v>
      </c>
      <c r="AT447" s="179"/>
      <c r="AU447" s="143"/>
      <c r="AV447" s="143"/>
      <c r="AW447" s="144" t="s">
        <v>181</v>
      </c>
      <c r="AX447" s="145"/>
    </row>
    <row r="448" spans="1:50" ht="23.25" hidden="1" customHeight="1">
      <c r="A448" s="1002"/>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2"/>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2"/>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2"/>
      <c r="B451" s="259"/>
      <c r="C451" s="258"/>
      <c r="D451" s="259"/>
      <c r="E451" s="173" t="s">
        <v>242</v>
      </c>
      <c r="F451" s="174"/>
      <c r="G451" s="175" t="s">
        <v>239</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241</v>
      </c>
      <c r="AF451" s="186"/>
      <c r="AG451" s="186"/>
      <c r="AH451" s="187"/>
      <c r="AI451" s="188" t="s">
        <v>411</v>
      </c>
      <c r="AJ451" s="188"/>
      <c r="AK451" s="188"/>
      <c r="AL451" s="183"/>
      <c r="AM451" s="188" t="s">
        <v>424</v>
      </c>
      <c r="AN451" s="188"/>
      <c r="AO451" s="188"/>
      <c r="AP451" s="183"/>
      <c r="AQ451" s="183" t="s">
        <v>233</v>
      </c>
      <c r="AR451" s="176"/>
      <c r="AS451" s="176"/>
      <c r="AT451" s="177"/>
      <c r="AU451" s="141" t="s">
        <v>134</v>
      </c>
      <c r="AV451" s="141"/>
      <c r="AW451" s="141"/>
      <c r="AX451" s="142"/>
    </row>
    <row r="452" spans="1:50" ht="18.75" hidden="1" customHeight="1">
      <c r="A452" s="1002"/>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234</v>
      </c>
      <c r="AH452" s="179"/>
      <c r="AI452" s="189"/>
      <c r="AJ452" s="189"/>
      <c r="AK452" s="189"/>
      <c r="AL452" s="184"/>
      <c r="AM452" s="189"/>
      <c r="AN452" s="189"/>
      <c r="AO452" s="189"/>
      <c r="AP452" s="184"/>
      <c r="AQ452" s="218"/>
      <c r="AR452" s="143"/>
      <c r="AS452" s="144" t="s">
        <v>234</v>
      </c>
      <c r="AT452" s="179"/>
      <c r="AU452" s="143"/>
      <c r="AV452" s="143"/>
      <c r="AW452" s="144" t="s">
        <v>181</v>
      </c>
      <c r="AX452" s="145"/>
    </row>
    <row r="453" spans="1:50" ht="23.25" hidden="1" customHeight="1">
      <c r="A453" s="1002"/>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2"/>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2"/>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0.75" customHeight="1" thickBot="1">
      <c r="A456" s="1002"/>
      <c r="B456" s="259"/>
      <c r="C456" s="258"/>
      <c r="D456" s="259"/>
      <c r="E456" s="173" t="s">
        <v>243</v>
      </c>
      <c r="F456" s="174"/>
      <c r="G456" s="175" t="s">
        <v>240</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241</v>
      </c>
      <c r="AF456" s="186"/>
      <c r="AG456" s="186"/>
      <c r="AH456" s="187"/>
      <c r="AI456" s="188" t="s">
        <v>411</v>
      </c>
      <c r="AJ456" s="188"/>
      <c r="AK456" s="188"/>
      <c r="AL456" s="183"/>
      <c r="AM456" s="188" t="s">
        <v>424</v>
      </c>
      <c r="AN456" s="188"/>
      <c r="AO456" s="188"/>
      <c r="AP456" s="183"/>
      <c r="AQ456" s="183" t="s">
        <v>233</v>
      </c>
      <c r="AR456" s="176"/>
      <c r="AS456" s="176"/>
      <c r="AT456" s="177"/>
      <c r="AU456" s="141" t="s">
        <v>134</v>
      </c>
      <c r="AV456" s="141"/>
      <c r="AW456" s="141"/>
      <c r="AX456" s="142"/>
    </row>
    <row r="457" spans="1:50" ht="18.75" hidden="1" customHeight="1">
      <c r="A457" s="1002"/>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234</v>
      </c>
      <c r="AH457" s="179"/>
      <c r="AI457" s="189"/>
      <c r="AJ457" s="189"/>
      <c r="AK457" s="189"/>
      <c r="AL457" s="184"/>
      <c r="AM457" s="189"/>
      <c r="AN457" s="189"/>
      <c r="AO457" s="189"/>
      <c r="AP457" s="184"/>
      <c r="AQ457" s="218"/>
      <c r="AR457" s="143"/>
      <c r="AS457" s="144" t="s">
        <v>234</v>
      </c>
      <c r="AT457" s="179"/>
      <c r="AU457" s="143"/>
      <c r="AV457" s="143"/>
      <c r="AW457" s="144" t="s">
        <v>181</v>
      </c>
      <c r="AX457" s="145"/>
    </row>
    <row r="458" spans="1:50" ht="23.25" hidden="1" customHeight="1">
      <c r="A458" s="1002"/>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2"/>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2"/>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0.75" hidden="1" customHeight="1">
      <c r="A461" s="1002"/>
      <c r="B461" s="259"/>
      <c r="C461" s="258"/>
      <c r="D461" s="259"/>
      <c r="E461" s="173" t="s">
        <v>243</v>
      </c>
      <c r="F461" s="174"/>
      <c r="G461" s="175" t="s">
        <v>240</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241</v>
      </c>
      <c r="AF461" s="186"/>
      <c r="AG461" s="186"/>
      <c r="AH461" s="187"/>
      <c r="AI461" s="188" t="s">
        <v>411</v>
      </c>
      <c r="AJ461" s="188"/>
      <c r="AK461" s="188"/>
      <c r="AL461" s="183"/>
      <c r="AM461" s="188" t="s">
        <v>424</v>
      </c>
      <c r="AN461" s="188"/>
      <c r="AO461" s="188"/>
      <c r="AP461" s="183"/>
      <c r="AQ461" s="183" t="s">
        <v>233</v>
      </c>
      <c r="AR461" s="176"/>
      <c r="AS461" s="176"/>
      <c r="AT461" s="177"/>
      <c r="AU461" s="141" t="s">
        <v>134</v>
      </c>
      <c r="AV461" s="141"/>
      <c r="AW461" s="141"/>
      <c r="AX461" s="142"/>
    </row>
    <row r="462" spans="1:50" ht="18.75" hidden="1" customHeight="1">
      <c r="A462" s="1002"/>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234</v>
      </c>
      <c r="AH462" s="179"/>
      <c r="AI462" s="189"/>
      <c r="AJ462" s="189"/>
      <c r="AK462" s="189"/>
      <c r="AL462" s="184"/>
      <c r="AM462" s="189"/>
      <c r="AN462" s="189"/>
      <c r="AO462" s="189"/>
      <c r="AP462" s="184"/>
      <c r="AQ462" s="218"/>
      <c r="AR462" s="143"/>
      <c r="AS462" s="144" t="s">
        <v>234</v>
      </c>
      <c r="AT462" s="179"/>
      <c r="AU462" s="143"/>
      <c r="AV462" s="143"/>
      <c r="AW462" s="144" t="s">
        <v>181</v>
      </c>
      <c r="AX462" s="145"/>
    </row>
    <row r="463" spans="1:50" ht="23.25" hidden="1" customHeight="1">
      <c r="A463" s="1002"/>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2"/>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2"/>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2"/>
      <c r="B466" s="259"/>
      <c r="C466" s="258"/>
      <c r="D466" s="259"/>
      <c r="E466" s="173" t="s">
        <v>243</v>
      </c>
      <c r="F466" s="174"/>
      <c r="G466" s="175" t="s">
        <v>240</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241</v>
      </c>
      <c r="AF466" s="186"/>
      <c r="AG466" s="186"/>
      <c r="AH466" s="187"/>
      <c r="AI466" s="188" t="s">
        <v>411</v>
      </c>
      <c r="AJ466" s="188"/>
      <c r="AK466" s="188"/>
      <c r="AL466" s="183"/>
      <c r="AM466" s="188" t="s">
        <v>424</v>
      </c>
      <c r="AN466" s="188"/>
      <c r="AO466" s="188"/>
      <c r="AP466" s="183"/>
      <c r="AQ466" s="183" t="s">
        <v>233</v>
      </c>
      <c r="AR466" s="176"/>
      <c r="AS466" s="176"/>
      <c r="AT466" s="177"/>
      <c r="AU466" s="141" t="s">
        <v>134</v>
      </c>
      <c r="AV466" s="141"/>
      <c r="AW466" s="141"/>
      <c r="AX466" s="142"/>
    </row>
    <row r="467" spans="1:50" ht="18.75" hidden="1" customHeight="1">
      <c r="A467" s="1002"/>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234</v>
      </c>
      <c r="AH467" s="179"/>
      <c r="AI467" s="189"/>
      <c r="AJ467" s="189"/>
      <c r="AK467" s="189"/>
      <c r="AL467" s="184"/>
      <c r="AM467" s="189"/>
      <c r="AN467" s="189"/>
      <c r="AO467" s="189"/>
      <c r="AP467" s="184"/>
      <c r="AQ467" s="218"/>
      <c r="AR467" s="143"/>
      <c r="AS467" s="144" t="s">
        <v>234</v>
      </c>
      <c r="AT467" s="179"/>
      <c r="AU467" s="143"/>
      <c r="AV467" s="143"/>
      <c r="AW467" s="144" t="s">
        <v>181</v>
      </c>
      <c r="AX467" s="145"/>
    </row>
    <row r="468" spans="1:50" ht="23.25" hidden="1" customHeight="1">
      <c r="A468" s="1002"/>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2"/>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2"/>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2"/>
      <c r="B471" s="259"/>
      <c r="C471" s="258"/>
      <c r="D471" s="259"/>
      <c r="E471" s="173" t="s">
        <v>243</v>
      </c>
      <c r="F471" s="174"/>
      <c r="G471" s="175" t="s">
        <v>240</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241</v>
      </c>
      <c r="AF471" s="186"/>
      <c r="AG471" s="186"/>
      <c r="AH471" s="187"/>
      <c r="AI471" s="188" t="s">
        <v>411</v>
      </c>
      <c r="AJ471" s="188"/>
      <c r="AK471" s="188"/>
      <c r="AL471" s="183"/>
      <c r="AM471" s="188" t="s">
        <v>424</v>
      </c>
      <c r="AN471" s="188"/>
      <c r="AO471" s="188"/>
      <c r="AP471" s="183"/>
      <c r="AQ471" s="183" t="s">
        <v>233</v>
      </c>
      <c r="AR471" s="176"/>
      <c r="AS471" s="176"/>
      <c r="AT471" s="177"/>
      <c r="AU471" s="141" t="s">
        <v>134</v>
      </c>
      <c r="AV471" s="141"/>
      <c r="AW471" s="141"/>
      <c r="AX471" s="142"/>
    </row>
    <row r="472" spans="1:50" ht="18.75" hidden="1" customHeight="1">
      <c r="A472" s="1002"/>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234</v>
      </c>
      <c r="AH472" s="179"/>
      <c r="AI472" s="189"/>
      <c r="AJ472" s="189"/>
      <c r="AK472" s="189"/>
      <c r="AL472" s="184"/>
      <c r="AM472" s="189"/>
      <c r="AN472" s="189"/>
      <c r="AO472" s="189"/>
      <c r="AP472" s="184"/>
      <c r="AQ472" s="218"/>
      <c r="AR472" s="143"/>
      <c r="AS472" s="144" t="s">
        <v>234</v>
      </c>
      <c r="AT472" s="179"/>
      <c r="AU472" s="143"/>
      <c r="AV472" s="143"/>
      <c r="AW472" s="144" t="s">
        <v>181</v>
      </c>
      <c r="AX472" s="145"/>
    </row>
    <row r="473" spans="1:50" ht="23.25" hidden="1" customHeight="1">
      <c r="A473" s="1002"/>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2"/>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2"/>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2"/>
      <c r="B476" s="259"/>
      <c r="C476" s="258"/>
      <c r="D476" s="259"/>
      <c r="E476" s="173" t="s">
        <v>243</v>
      </c>
      <c r="F476" s="174"/>
      <c r="G476" s="175" t="s">
        <v>240</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241</v>
      </c>
      <c r="AF476" s="186"/>
      <c r="AG476" s="186"/>
      <c r="AH476" s="187"/>
      <c r="AI476" s="188" t="s">
        <v>411</v>
      </c>
      <c r="AJ476" s="188"/>
      <c r="AK476" s="188"/>
      <c r="AL476" s="183"/>
      <c r="AM476" s="188" t="s">
        <v>424</v>
      </c>
      <c r="AN476" s="188"/>
      <c r="AO476" s="188"/>
      <c r="AP476" s="183"/>
      <c r="AQ476" s="183" t="s">
        <v>233</v>
      </c>
      <c r="AR476" s="176"/>
      <c r="AS476" s="176"/>
      <c r="AT476" s="177"/>
      <c r="AU476" s="141" t="s">
        <v>134</v>
      </c>
      <c r="AV476" s="141"/>
      <c r="AW476" s="141"/>
      <c r="AX476" s="142"/>
    </row>
    <row r="477" spans="1:50" ht="18.75" hidden="1" customHeight="1">
      <c r="A477" s="1002"/>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234</v>
      </c>
      <c r="AH477" s="179"/>
      <c r="AI477" s="189"/>
      <c r="AJ477" s="189"/>
      <c r="AK477" s="189"/>
      <c r="AL477" s="184"/>
      <c r="AM477" s="189"/>
      <c r="AN477" s="189"/>
      <c r="AO477" s="189"/>
      <c r="AP477" s="184"/>
      <c r="AQ477" s="218"/>
      <c r="AR477" s="143"/>
      <c r="AS477" s="144" t="s">
        <v>234</v>
      </c>
      <c r="AT477" s="179"/>
      <c r="AU477" s="143"/>
      <c r="AV477" s="143"/>
      <c r="AW477" s="144" t="s">
        <v>181</v>
      </c>
      <c r="AX477" s="145"/>
    </row>
    <row r="478" spans="1:50" ht="23.25" hidden="1" customHeight="1">
      <c r="A478" s="1002"/>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2"/>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2"/>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6.25" hidden="1" customHeight="1">
      <c r="A481" s="1002"/>
      <c r="B481" s="259"/>
      <c r="C481" s="258"/>
      <c r="D481" s="259"/>
      <c r="E481" s="164" t="s">
        <v>407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02"/>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02"/>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0.75" hidden="1" customHeight="1">
      <c r="A484" s="1002"/>
      <c r="B484" s="259"/>
      <c r="C484" s="258"/>
      <c r="D484" s="259"/>
      <c r="E484" s="245" t="s">
        <v>402</v>
      </c>
      <c r="F484" s="246"/>
      <c r="G484" s="247" t="s">
        <v>253</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2"/>
      <c r="B485" s="259"/>
      <c r="C485" s="258"/>
      <c r="D485" s="259"/>
      <c r="E485" s="173" t="s">
        <v>242</v>
      </c>
      <c r="F485" s="174"/>
      <c r="G485" s="175" t="s">
        <v>239</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241</v>
      </c>
      <c r="AF485" s="186"/>
      <c r="AG485" s="186"/>
      <c r="AH485" s="187"/>
      <c r="AI485" s="188" t="s">
        <v>411</v>
      </c>
      <c r="AJ485" s="188"/>
      <c r="AK485" s="188"/>
      <c r="AL485" s="183"/>
      <c r="AM485" s="188" t="s">
        <v>424</v>
      </c>
      <c r="AN485" s="188"/>
      <c r="AO485" s="188"/>
      <c r="AP485" s="183"/>
      <c r="AQ485" s="183" t="s">
        <v>233</v>
      </c>
      <c r="AR485" s="176"/>
      <c r="AS485" s="176"/>
      <c r="AT485" s="177"/>
      <c r="AU485" s="141" t="s">
        <v>134</v>
      </c>
      <c r="AV485" s="141"/>
      <c r="AW485" s="141"/>
      <c r="AX485" s="142"/>
    </row>
    <row r="486" spans="1:50" ht="18.75" hidden="1" customHeight="1">
      <c r="A486" s="1002"/>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234</v>
      </c>
      <c r="AH486" s="179"/>
      <c r="AI486" s="189"/>
      <c r="AJ486" s="189"/>
      <c r="AK486" s="189"/>
      <c r="AL486" s="184"/>
      <c r="AM486" s="189"/>
      <c r="AN486" s="189"/>
      <c r="AO486" s="189"/>
      <c r="AP486" s="184"/>
      <c r="AQ486" s="218"/>
      <c r="AR486" s="143"/>
      <c r="AS486" s="144" t="s">
        <v>234</v>
      </c>
      <c r="AT486" s="179"/>
      <c r="AU486" s="143"/>
      <c r="AV486" s="143"/>
      <c r="AW486" s="144" t="s">
        <v>181</v>
      </c>
      <c r="AX486" s="145"/>
    </row>
    <row r="487" spans="1:50" ht="23.25" hidden="1" customHeight="1">
      <c r="A487" s="1002"/>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2"/>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2"/>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2"/>
      <c r="B490" s="259"/>
      <c r="C490" s="258"/>
      <c r="D490" s="259"/>
      <c r="E490" s="173" t="s">
        <v>242</v>
      </c>
      <c r="F490" s="174"/>
      <c r="G490" s="175" t="s">
        <v>239</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241</v>
      </c>
      <c r="AF490" s="186"/>
      <c r="AG490" s="186"/>
      <c r="AH490" s="187"/>
      <c r="AI490" s="188" t="s">
        <v>411</v>
      </c>
      <c r="AJ490" s="188"/>
      <c r="AK490" s="188"/>
      <c r="AL490" s="183"/>
      <c r="AM490" s="188" t="s">
        <v>424</v>
      </c>
      <c r="AN490" s="188"/>
      <c r="AO490" s="188"/>
      <c r="AP490" s="183"/>
      <c r="AQ490" s="183" t="s">
        <v>233</v>
      </c>
      <c r="AR490" s="176"/>
      <c r="AS490" s="176"/>
      <c r="AT490" s="177"/>
      <c r="AU490" s="141" t="s">
        <v>134</v>
      </c>
      <c r="AV490" s="141"/>
      <c r="AW490" s="141"/>
      <c r="AX490" s="142"/>
    </row>
    <row r="491" spans="1:50" ht="18.75" hidden="1" customHeight="1">
      <c r="A491" s="1002"/>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234</v>
      </c>
      <c r="AH491" s="179"/>
      <c r="AI491" s="189"/>
      <c r="AJ491" s="189"/>
      <c r="AK491" s="189"/>
      <c r="AL491" s="184"/>
      <c r="AM491" s="189"/>
      <c r="AN491" s="189"/>
      <c r="AO491" s="189"/>
      <c r="AP491" s="184"/>
      <c r="AQ491" s="218"/>
      <c r="AR491" s="143"/>
      <c r="AS491" s="144" t="s">
        <v>234</v>
      </c>
      <c r="AT491" s="179"/>
      <c r="AU491" s="143"/>
      <c r="AV491" s="143"/>
      <c r="AW491" s="144" t="s">
        <v>181</v>
      </c>
      <c r="AX491" s="145"/>
    </row>
    <row r="492" spans="1:50" ht="23.25" hidden="1" customHeight="1">
      <c r="A492" s="1002"/>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2"/>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2"/>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2"/>
      <c r="B495" s="259"/>
      <c r="C495" s="258"/>
      <c r="D495" s="259"/>
      <c r="E495" s="173" t="s">
        <v>242</v>
      </c>
      <c r="F495" s="174"/>
      <c r="G495" s="175" t="s">
        <v>239</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241</v>
      </c>
      <c r="AF495" s="186"/>
      <c r="AG495" s="186"/>
      <c r="AH495" s="187"/>
      <c r="AI495" s="188" t="s">
        <v>411</v>
      </c>
      <c r="AJ495" s="188"/>
      <c r="AK495" s="188"/>
      <c r="AL495" s="183"/>
      <c r="AM495" s="188" t="s">
        <v>424</v>
      </c>
      <c r="AN495" s="188"/>
      <c r="AO495" s="188"/>
      <c r="AP495" s="183"/>
      <c r="AQ495" s="183" t="s">
        <v>233</v>
      </c>
      <c r="AR495" s="176"/>
      <c r="AS495" s="176"/>
      <c r="AT495" s="177"/>
      <c r="AU495" s="141" t="s">
        <v>134</v>
      </c>
      <c r="AV495" s="141"/>
      <c r="AW495" s="141"/>
      <c r="AX495" s="142"/>
    </row>
    <row r="496" spans="1:50" ht="18.75" hidden="1" customHeight="1">
      <c r="A496" s="1002"/>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234</v>
      </c>
      <c r="AH496" s="179"/>
      <c r="AI496" s="189"/>
      <c r="AJ496" s="189"/>
      <c r="AK496" s="189"/>
      <c r="AL496" s="184"/>
      <c r="AM496" s="189"/>
      <c r="AN496" s="189"/>
      <c r="AO496" s="189"/>
      <c r="AP496" s="184"/>
      <c r="AQ496" s="218"/>
      <c r="AR496" s="143"/>
      <c r="AS496" s="144" t="s">
        <v>234</v>
      </c>
      <c r="AT496" s="179"/>
      <c r="AU496" s="143"/>
      <c r="AV496" s="143"/>
      <c r="AW496" s="144" t="s">
        <v>181</v>
      </c>
      <c r="AX496" s="145"/>
    </row>
    <row r="497" spans="1:50" ht="23.25" hidden="1" customHeight="1">
      <c r="A497" s="1002"/>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2"/>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2"/>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2"/>
      <c r="B500" s="259"/>
      <c r="C500" s="258"/>
      <c r="D500" s="259"/>
      <c r="E500" s="173" t="s">
        <v>242</v>
      </c>
      <c r="F500" s="174"/>
      <c r="G500" s="175" t="s">
        <v>239</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241</v>
      </c>
      <c r="AF500" s="186"/>
      <c r="AG500" s="186"/>
      <c r="AH500" s="187"/>
      <c r="AI500" s="188" t="s">
        <v>411</v>
      </c>
      <c r="AJ500" s="188"/>
      <c r="AK500" s="188"/>
      <c r="AL500" s="183"/>
      <c r="AM500" s="188" t="s">
        <v>424</v>
      </c>
      <c r="AN500" s="188"/>
      <c r="AO500" s="188"/>
      <c r="AP500" s="183"/>
      <c r="AQ500" s="183" t="s">
        <v>233</v>
      </c>
      <c r="AR500" s="176"/>
      <c r="AS500" s="176"/>
      <c r="AT500" s="177"/>
      <c r="AU500" s="141" t="s">
        <v>134</v>
      </c>
      <c r="AV500" s="141"/>
      <c r="AW500" s="141"/>
      <c r="AX500" s="142"/>
    </row>
    <row r="501" spans="1:50" ht="18.75" hidden="1" customHeight="1">
      <c r="A501" s="1002"/>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234</v>
      </c>
      <c r="AH501" s="179"/>
      <c r="AI501" s="189"/>
      <c r="AJ501" s="189"/>
      <c r="AK501" s="189"/>
      <c r="AL501" s="184"/>
      <c r="AM501" s="189"/>
      <c r="AN501" s="189"/>
      <c r="AO501" s="189"/>
      <c r="AP501" s="184"/>
      <c r="AQ501" s="218"/>
      <c r="AR501" s="143"/>
      <c r="AS501" s="144" t="s">
        <v>234</v>
      </c>
      <c r="AT501" s="179"/>
      <c r="AU501" s="143"/>
      <c r="AV501" s="143"/>
      <c r="AW501" s="144" t="s">
        <v>181</v>
      </c>
      <c r="AX501" s="145"/>
    </row>
    <row r="502" spans="1:50" ht="23.25" hidden="1" customHeight="1">
      <c r="A502" s="1002"/>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2"/>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2"/>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2"/>
      <c r="B505" s="259"/>
      <c r="C505" s="258"/>
      <c r="D505" s="259"/>
      <c r="E505" s="173" t="s">
        <v>242</v>
      </c>
      <c r="F505" s="174"/>
      <c r="G505" s="175" t="s">
        <v>239</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241</v>
      </c>
      <c r="AF505" s="186"/>
      <c r="AG505" s="186"/>
      <c r="AH505" s="187"/>
      <c r="AI505" s="188" t="s">
        <v>411</v>
      </c>
      <c r="AJ505" s="188"/>
      <c r="AK505" s="188"/>
      <c r="AL505" s="183"/>
      <c r="AM505" s="188" t="s">
        <v>424</v>
      </c>
      <c r="AN505" s="188"/>
      <c r="AO505" s="188"/>
      <c r="AP505" s="183"/>
      <c r="AQ505" s="183" t="s">
        <v>233</v>
      </c>
      <c r="AR505" s="176"/>
      <c r="AS505" s="176"/>
      <c r="AT505" s="177"/>
      <c r="AU505" s="141" t="s">
        <v>134</v>
      </c>
      <c r="AV505" s="141"/>
      <c r="AW505" s="141"/>
      <c r="AX505" s="142"/>
    </row>
    <row r="506" spans="1:50" ht="18.75" hidden="1" customHeight="1">
      <c r="A506" s="1002"/>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234</v>
      </c>
      <c r="AH506" s="179"/>
      <c r="AI506" s="189"/>
      <c r="AJ506" s="189"/>
      <c r="AK506" s="189"/>
      <c r="AL506" s="184"/>
      <c r="AM506" s="189"/>
      <c r="AN506" s="189"/>
      <c r="AO506" s="189"/>
      <c r="AP506" s="184"/>
      <c r="AQ506" s="218"/>
      <c r="AR506" s="143"/>
      <c r="AS506" s="144" t="s">
        <v>234</v>
      </c>
      <c r="AT506" s="179"/>
      <c r="AU506" s="143"/>
      <c r="AV506" s="143"/>
      <c r="AW506" s="144" t="s">
        <v>181</v>
      </c>
      <c r="AX506" s="145"/>
    </row>
    <row r="507" spans="1:50" ht="23.25" hidden="1" customHeight="1">
      <c r="A507" s="1002"/>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2"/>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2"/>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2"/>
      <c r="B510" s="259"/>
      <c r="C510" s="258"/>
      <c r="D510" s="259"/>
      <c r="E510" s="173" t="s">
        <v>243</v>
      </c>
      <c r="F510" s="174"/>
      <c r="G510" s="175" t="s">
        <v>240</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241</v>
      </c>
      <c r="AF510" s="186"/>
      <c r="AG510" s="186"/>
      <c r="AH510" s="187"/>
      <c r="AI510" s="188" t="s">
        <v>411</v>
      </c>
      <c r="AJ510" s="188"/>
      <c r="AK510" s="188"/>
      <c r="AL510" s="183"/>
      <c r="AM510" s="188" t="s">
        <v>424</v>
      </c>
      <c r="AN510" s="188"/>
      <c r="AO510" s="188"/>
      <c r="AP510" s="183"/>
      <c r="AQ510" s="183" t="s">
        <v>233</v>
      </c>
      <c r="AR510" s="176"/>
      <c r="AS510" s="176"/>
      <c r="AT510" s="177"/>
      <c r="AU510" s="141" t="s">
        <v>134</v>
      </c>
      <c r="AV510" s="141"/>
      <c r="AW510" s="141"/>
      <c r="AX510" s="142"/>
    </row>
    <row r="511" spans="1:50" ht="18.75" hidden="1" customHeight="1">
      <c r="A511" s="1002"/>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234</v>
      </c>
      <c r="AH511" s="179"/>
      <c r="AI511" s="189"/>
      <c r="AJ511" s="189"/>
      <c r="AK511" s="189"/>
      <c r="AL511" s="184"/>
      <c r="AM511" s="189"/>
      <c r="AN511" s="189"/>
      <c r="AO511" s="189"/>
      <c r="AP511" s="184"/>
      <c r="AQ511" s="218"/>
      <c r="AR511" s="143"/>
      <c r="AS511" s="144" t="s">
        <v>234</v>
      </c>
      <c r="AT511" s="179"/>
      <c r="AU511" s="143"/>
      <c r="AV511" s="143"/>
      <c r="AW511" s="144" t="s">
        <v>181</v>
      </c>
      <c r="AX511" s="145"/>
    </row>
    <row r="512" spans="1:50" ht="23.25" hidden="1" customHeight="1">
      <c r="A512" s="1002"/>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2"/>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2"/>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2"/>
      <c r="B515" s="259"/>
      <c r="C515" s="258"/>
      <c r="D515" s="259"/>
      <c r="E515" s="173" t="s">
        <v>243</v>
      </c>
      <c r="F515" s="174"/>
      <c r="G515" s="175" t="s">
        <v>240</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241</v>
      </c>
      <c r="AF515" s="186"/>
      <c r="AG515" s="186"/>
      <c r="AH515" s="187"/>
      <c r="AI515" s="188" t="s">
        <v>411</v>
      </c>
      <c r="AJ515" s="188"/>
      <c r="AK515" s="188"/>
      <c r="AL515" s="183"/>
      <c r="AM515" s="188" t="s">
        <v>424</v>
      </c>
      <c r="AN515" s="188"/>
      <c r="AO515" s="188"/>
      <c r="AP515" s="183"/>
      <c r="AQ515" s="183" t="s">
        <v>233</v>
      </c>
      <c r="AR515" s="176"/>
      <c r="AS515" s="176"/>
      <c r="AT515" s="177"/>
      <c r="AU515" s="141" t="s">
        <v>134</v>
      </c>
      <c r="AV515" s="141"/>
      <c r="AW515" s="141"/>
      <c r="AX515" s="142"/>
    </row>
    <row r="516" spans="1:50" ht="18.75" hidden="1" customHeight="1">
      <c r="A516" s="1002"/>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234</v>
      </c>
      <c r="AH516" s="179"/>
      <c r="AI516" s="189"/>
      <c r="AJ516" s="189"/>
      <c r="AK516" s="189"/>
      <c r="AL516" s="184"/>
      <c r="AM516" s="189"/>
      <c r="AN516" s="189"/>
      <c r="AO516" s="189"/>
      <c r="AP516" s="184"/>
      <c r="AQ516" s="218"/>
      <c r="AR516" s="143"/>
      <c r="AS516" s="144" t="s">
        <v>234</v>
      </c>
      <c r="AT516" s="179"/>
      <c r="AU516" s="143"/>
      <c r="AV516" s="143"/>
      <c r="AW516" s="144" t="s">
        <v>181</v>
      </c>
      <c r="AX516" s="145"/>
    </row>
    <row r="517" spans="1:50" ht="23.25" hidden="1" customHeight="1">
      <c r="A517" s="1002"/>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2"/>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2"/>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2"/>
      <c r="B520" s="259"/>
      <c r="C520" s="258"/>
      <c r="D520" s="259"/>
      <c r="E520" s="173" t="s">
        <v>243</v>
      </c>
      <c r="F520" s="174"/>
      <c r="G520" s="175" t="s">
        <v>240</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241</v>
      </c>
      <c r="AF520" s="186"/>
      <c r="AG520" s="186"/>
      <c r="AH520" s="187"/>
      <c r="AI520" s="188" t="s">
        <v>411</v>
      </c>
      <c r="AJ520" s="188"/>
      <c r="AK520" s="188"/>
      <c r="AL520" s="183"/>
      <c r="AM520" s="188" t="s">
        <v>424</v>
      </c>
      <c r="AN520" s="188"/>
      <c r="AO520" s="188"/>
      <c r="AP520" s="183"/>
      <c r="AQ520" s="183" t="s">
        <v>233</v>
      </c>
      <c r="AR520" s="176"/>
      <c r="AS520" s="176"/>
      <c r="AT520" s="177"/>
      <c r="AU520" s="141" t="s">
        <v>134</v>
      </c>
      <c r="AV520" s="141"/>
      <c r="AW520" s="141"/>
      <c r="AX520" s="142"/>
    </row>
    <row r="521" spans="1:50" ht="18.75" hidden="1" customHeight="1">
      <c r="A521" s="1002"/>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234</v>
      </c>
      <c r="AH521" s="179"/>
      <c r="AI521" s="189"/>
      <c r="AJ521" s="189"/>
      <c r="AK521" s="189"/>
      <c r="AL521" s="184"/>
      <c r="AM521" s="189"/>
      <c r="AN521" s="189"/>
      <c r="AO521" s="189"/>
      <c r="AP521" s="184"/>
      <c r="AQ521" s="218"/>
      <c r="AR521" s="143"/>
      <c r="AS521" s="144" t="s">
        <v>234</v>
      </c>
      <c r="AT521" s="179"/>
      <c r="AU521" s="143"/>
      <c r="AV521" s="143"/>
      <c r="AW521" s="144" t="s">
        <v>181</v>
      </c>
      <c r="AX521" s="145"/>
    </row>
    <row r="522" spans="1:50" ht="23.25" hidden="1" customHeight="1">
      <c r="A522" s="1002"/>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2"/>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2"/>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2"/>
      <c r="B525" s="259"/>
      <c r="C525" s="258"/>
      <c r="D525" s="259"/>
      <c r="E525" s="173" t="s">
        <v>243</v>
      </c>
      <c r="F525" s="174"/>
      <c r="G525" s="175" t="s">
        <v>240</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241</v>
      </c>
      <c r="AF525" s="186"/>
      <c r="AG525" s="186"/>
      <c r="AH525" s="187"/>
      <c r="AI525" s="188" t="s">
        <v>411</v>
      </c>
      <c r="AJ525" s="188"/>
      <c r="AK525" s="188"/>
      <c r="AL525" s="183"/>
      <c r="AM525" s="188" t="s">
        <v>424</v>
      </c>
      <c r="AN525" s="188"/>
      <c r="AO525" s="188"/>
      <c r="AP525" s="183"/>
      <c r="AQ525" s="183" t="s">
        <v>233</v>
      </c>
      <c r="AR525" s="176"/>
      <c r="AS525" s="176"/>
      <c r="AT525" s="177"/>
      <c r="AU525" s="141" t="s">
        <v>134</v>
      </c>
      <c r="AV525" s="141"/>
      <c r="AW525" s="141"/>
      <c r="AX525" s="142"/>
    </row>
    <row r="526" spans="1:50" ht="18.75" hidden="1" customHeight="1">
      <c r="A526" s="1002"/>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234</v>
      </c>
      <c r="AH526" s="179"/>
      <c r="AI526" s="189"/>
      <c r="AJ526" s="189"/>
      <c r="AK526" s="189"/>
      <c r="AL526" s="184"/>
      <c r="AM526" s="189"/>
      <c r="AN526" s="189"/>
      <c r="AO526" s="189"/>
      <c r="AP526" s="184"/>
      <c r="AQ526" s="218"/>
      <c r="AR526" s="143"/>
      <c r="AS526" s="144" t="s">
        <v>234</v>
      </c>
      <c r="AT526" s="179"/>
      <c r="AU526" s="143"/>
      <c r="AV526" s="143"/>
      <c r="AW526" s="144" t="s">
        <v>181</v>
      </c>
      <c r="AX526" s="145"/>
    </row>
    <row r="527" spans="1:50" ht="23.25" hidden="1" customHeight="1">
      <c r="A527" s="1002"/>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2"/>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2"/>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2"/>
      <c r="B530" s="259"/>
      <c r="C530" s="258"/>
      <c r="D530" s="259"/>
      <c r="E530" s="173" t="s">
        <v>243</v>
      </c>
      <c r="F530" s="174"/>
      <c r="G530" s="175" t="s">
        <v>240</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241</v>
      </c>
      <c r="AF530" s="186"/>
      <c r="AG530" s="186"/>
      <c r="AH530" s="187"/>
      <c r="AI530" s="188" t="s">
        <v>411</v>
      </c>
      <c r="AJ530" s="188"/>
      <c r="AK530" s="188"/>
      <c r="AL530" s="183"/>
      <c r="AM530" s="188" t="s">
        <v>424</v>
      </c>
      <c r="AN530" s="188"/>
      <c r="AO530" s="188"/>
      <c r="AP530" s="183"/>
      <c r="AQ530" s="183" t="s">
        <v>233</v>
      </c>
      <c r="AR530" s="176"/>
      <c r="AS530" s="176"/>
      <c r="AT530" s="177"/>
      <c r="AU530" s="141" t="s">
        <v>134</v>
      </c>
      <c r="AV530" s="141"/>
      <c r="AW530" s="141"/>
      <c r="AX530" s="142"/>
    </row>
    <row r="531" spans="1:50" ht="18.75" hidden="1" customHeight="1">
      <c r="A531" s="1002"/>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234</v>
      </c>
      <c r="AH531" s="179"/>
      <c r="AI531" s="189"/>
      <c r="AJ531" s="189"/>
      <c r="AK531" s="189"/>
      <c r="AL531" s="184"/>
      <c r="AM531" s="189"/>
      <c r="AN531" s="189"/>
      <c r="AO531" s="189"/>
      <c r="AP531" s="184"/>
      <c r="AQ531" s="218"/>
      <c r="AR531" s="143"/>
      <c r="AS531" s="144" t="s">
        <v>234</v>
      </c>
      <c r="AT531" s="179"/>
      <c r="AU531" s="143"/>
      <c r="AV531" s="143"/>
      <c r="AW531" s="144" t="s">
        <v>181</v>
      </c>
      <c r="AX531" s="145"/>
    </row>
    <row r="532" spans="1:50" ht="23.25" hidden="1" customHeight="1">
      <c r="A532" s="1002"/>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2"/>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2"/>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25" hidden="1" customHeight="1">
      <c r="A535" s="1002"/>
      <c r="B535" s="259"/>
      <c r="C535" s="258"/>
      <c r="D535" s="259"/>
      <c r="E535" s="164" t="s">
        <v>408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2"/>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thickBot="1">
      <c r="A537" s="1002"/>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2"/>
      <c r="B538" s="259"/>
      <c r="C538" s="258"/>
      <c r="D538" s="259"/>
      <c r="E538" s="245" t="s">
        <v>403</v>
      </c>
      <c r="F538" s="246"/>
      <c r="G538" s="247" t="s">
        <v>253</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2"/>
      <c r="B539" s="259"/>
      <c r="C539" s="258"/>
      <c r="D539" s="259"/>
      <c r="E539" s="173" t="s">
        <v>242</v>
      </c>
      <c r="F539" s="174"/>
      <c r="G539" s="175" t="s">
        <v>239</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241</v>
      </c>
      <c r="AF539" s="186"/>
      <c r="AG539" s="186"/>
      <c r="AH539" s="187"/>
      <c r="AI539" s="188" t="s">
        <v>411</v>
      </c>
      <c r="AJ539" s="188"/>
      <c r="AK539" s="188"/>
      <c r="AL539" s="183"/>
      <c r="AM539" s="188" t="s">
        <v>424</v>
      </c>
      <c r="AN539" s="188"/>
      <c r="AO539" s="188"/>
      <c r="AP539" s="183"/>
      <c r="AQ539" s="183" t="s">
        <v>233</v>
      </c>
      <c r="AR539" s="176"/>
      <c r="AS539" s="176"/>
      <c r="AT539" s="177"/>
      <c r="AU539" s="141" t="s">
        <v>134</v>
      </c>
      <c r="AV539" s="141"/>
      <c r="AW539" s="141"/>
      <c r="AX539" s="142"/>
    </row>
    <row r="540" spans="1:50" ht="18.75" hidden="1" customHeight="1">
      <c r="A540" s="1002"/>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234</v>
      </c>
      <c r="AH540" s="179"/>
      <c r="AI540" s="189"/>
      <c r="AJ540" s="189"/>
      <c r="AK540" s="189"/>
      <c r="AL540" s="184"/>
      <c r="AM540" s="189"/>
      <c r="AN540" s="189"/>
      <c r="AO540" s="189"/>
      <c r="AP540" s="184"/>
      <c r="AQ540" s="218"/>
      <c r="AR540" s="143"/>
      <c r="AS540" s="144" t="s">
        <v>234</v>
      </c>
      <c r="AT540" s="179"/>
      <c r="AU540" s="143"/>
      <c r="AV540" s="143"/>
      <c r="AW540" s="144" t="s">
        <v>181</v>
      </c>
      <c r="AX540" s="145"/>
    </row>
    <row r="541" spans="1:50" ht="23.25" hidden="1" customHeight="1">
      <c r="A541" s="1002"/>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2"/>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1.75" hidden="1" customHeight="1">
      <c r="A543" s="1002"/>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2"/>
      <c r="B544" s="259"/>
      <c r="C544" s="258"/>
      <c r="D544" s="259"/>
      <c r="E544" s="173" t="s">
        <v>242</v>
      </c>
      <c r="F544" s="174"/>
      <c r="G544" s="175" t="s">
        <v>239</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241</v>
      </c>
      <c r="AF544" s="186"/>
      <c r="AG544" s="186"/>
      <c r="AH544" s="187"/>
      <c r="AI544" s="188" t="s">
        <v>411</v>
      </c>
      <c r="AJ544" s="188"/>
      <c r="AK544" s="188"/>
      <c r="AL544" s="183"/>
      <c r="AM544" s="188" t="s">
        <v>424</v>
      </c>
      <c r="AN544" s="188"/>
      <c r="AO544" s="188"/>
      <c r="AP544" s="183"/>
      <c r="AQ544" s="183" t="s">
        <v>233</v>
      </c>
      <c r="AR544" s="176"/>
      <c r="AS544" s="176"/>
      <c r="AT544" s="177"/>
      <c r="AU544" s="141" t="s">
        <v>134</v>
      </c>
      <c r="AV544" s="141"/>
      <c r="AW544" s="141"/>
      <c r="AX544" s="142"/>
    </row>
    <row r="545" spans="1:50" ht="18.75" hidden="1" customHeight="1">
      <c r="A545" s="1002"/>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234</v>
      </c>
      <c r="AH545" s="179"/>
      <c r="AI545" s="189"/>
      <c r="AJ545" s="189"/>
      <c r="AK545" s="189"/>
      <c r="AL545" s="184"/>
      <c r="AM545" s="189"/>
      <c r="AN545" s="189"/>
      <c r="AO545" s="189"/>
      <c r="AP545" s="184"/>
      <c r="AQ545" s="218"/>
      <c r="AR545" s="143"/>
      <c r="AS545" s="144" t="s">
        <v>234</v>
      </c>
      <c r="AT545" s="179"/>
      <c r="AU545" s="143"/>
      <c r="AV545" s="143"/>
      <c r="AW545" s="144" t="s">
        <v>181</v>
      </c>
      <c r="AX545" s="145"/>
    </row>
    <row r="546" spans="1:50" ht="23.25" hidden="1" customHeight="1">
      <c r="A546" s="1002"/>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2"/>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2"/>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2"/>
      <c r="B549" s="259"/>
      <c r="C549" s="258"/>
      <c r="D549" s="259"/>
      <c r="E549" s="173" t="s">
        <v>242</v>
      </c>
      <c r="F549" s="174"/>
      <c r="G549" s="175" t="s">
        <v>239</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241</v>
      </c>
      <c r="AF549" s="186"/>
      <c r="AG549" s="186"/>
      <c r="AH549" s="187"/>
      <c r="AI549" s="188" t="s">
        <v>411</v>
      </c>
      <c r="AJ549" s="188"/>
      <c r="AK549" s="188"/>
      <c r="AL549" s="183"/>
      <c r="AM549" s="188" t="s">
        <v>424</v>
      </c>
      <c r="AN549" s="188"/>
      <c r="AO549" s="188"/>
      <c r="AP549" s="183"/>
      <c r="AQ549" s="183" t="s">
        <v>233</v>
      </c>
      <c r="AR549" s="176"/>
      <c r="AS549" s="176"/>
      <c r="AT549" s="177"/>
      <c r="AU549" s="141" t="s">
        <v>134</v>
      </c>
      <c r="AV549" s="141"/>
      <c r="AW549" s="141"/>
      <c r="AX549" s="142"/>
    </row>
    <row r="550" spans="1:50" ht="18.75" hidden="1" customHeight="1">
      <c r="A550" s="1002"/>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234</v>
      </c>
      <c r="AH550" s="179"/>
      <c r="AI550" s="189"/>
      <c r="AJ550" s="189"/>
      <c r="AK550" s="189"/>
      <c r="AL550" s="184"/>
      <c r="AM550" s="189"/>
      <c r="AN550" s="189"/>
      <c r="AO550" s="189"/>
      <c r="AP550" s="184"/>
      <c r="AQ550" s="218"/>
      <c r="AR550" s="143"/>
      <c r="AS550" s="144" t="s">
        <v>234</v>
      </c>
      <c r="AT550" s="179"/>
      <c r="AU550" s="143"/>
      <c r="AV550" s="143"/>
      <c r="AW550" s="144" t="s">
        <v>181</v>
      </c>
      <c r="AX550" s="145"/>
    </row>
    <row r="551" spans="1:50" ht="23.25" hidden="1" customHeight="1">
      <c r="A551" s="1002"/>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2"/>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2"/>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2"/>
      <c r="B554" s="259"/>
      <c r="C554" s="258"/>
      <c r="D554" s="259"/>
      <c r="E554" s="173" t="s">
        <v>242</v>
      </c>
      <c r="F554" s="174"/>
      <c r="G554" s="175" t="s">
        <v>239</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241</v>
      </c>
      <c r="AF554" s="186"/>
      <c r="AG554" s="186"/>
      <c r="AH554" s="187"/>
      <c r="AI554" s="188" t="s">
        <v>411</v>
      </c>
      <c r="AJ554" s="188"/>
      <c r="AK554" s="188"/>
      <c r="AL554" s="183"/>
      <c r="AM554" s="188" t="s">
        <v>424</v>
      </c>
      <c r="AN554" s="188"/>
      <c r="AO554" s="188"/>
      <c r="AP554" s="183"/>
      <c r="AQ554" s="183" t="s">
        <v>233</v>
      </c>
      <c r="AR554" s="176"/>
      <c r="AS554" s="176"/>
      <c r="AT554" s="177"/>
      <c r="AU554" s="141" t="s">
        <v>134</v>
      </c>
      <c r="AV554" s="141"/>
      <c r="AW554" s="141"/>
      <c r="AX554" s="142"/>
    </row>
    <row r="555" spans="1:50" ht="18.75" hidden="1" customHeight="1">
      <c r="A555" s="1002"/>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234</v>
      </c>
      <c r="AH555" s="179"/>
      <c r="AI555" s="189"/>
      <c r="AJ555" s="189"/>
      <c r="AK555" s="189"/>
      <c r="AL555" s="184"/>
      <c r="AM555" s="189"/>
      <c r="AN555" s="189"/>
      <c r="AO555" s="189"/>
      <c r="AP555" s="184"/>
      <c r="AQ555" s="218"/>
      <c r="AR555" s="143"/>
      <c r="AS555" s="144" t="s">
        <v>234</v>
      </c>
      <c r="AT555" s="179"/>
      <c r="AU555" s="143"/>
      <c r="AV555" s="143"/>
      <c r="AW555" s="144" t="s">
        <v>181</v>
      </c>
      <c r="AX555" s="145"/>
    </row>
    <row r="556" spans="1:50" ht="23.25" hidden="1" customHeight="1">
      <c r="A556" s="1002"/>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2"/>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2"/>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2"/>
      <c r="B559" s="259"/>
      <c r="C559" s="258"/>
      <c r="D559" s="259"/>
      <c r="E559" s="173" t="s">
        <v>242</v>
      </c>
      <c r="F559" s="174"/>
      <c r="G559" s="175" t="s">
        <v>239</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241</v>
      </c>
      <c r="AF559" s="186"/>
      <c r="AG559" s="186"/>
      <c r="AH559" s="187"/>
      <c r="AI559" s="188" t="s">
        <v>411</v>
      </c>
      <c r="AJ559" s="188"/>
      <c r="AK559" s="188"/>
      <c r="AL559" s="183"/>
      <c r="AM559" s="188" t="s">
        <v>424</v>
      </c>
      <c r="AN559" s="188"/>
      <c r="AO559" s="188"/>
      <c r="AP559" s="183"/>
      <c r="AQ559" s="183" t="s">
        <v>233</v>
      </c>
      <c r="AR559" s="176"/>
      <c r="AS559" s="176"/>
      <c r="AT559" s="177"/>
      <c r="AU559" s="141" t="s">
        <v>134</v>
      </c>
      <c r="AV559" s="141"/>
      <c r="AW559" s="141"/>
      <c r="AX559" s="142"/>
    </row>
    <row r="560" spans="1:50" ht="18.75" hidden="1" customHeight="1">
      <c r="A560" s="1002"/>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234</v>
      </c>
      <c r="AH560" s="179"/>
      <c r="AI560" s="189"/>
      <c r="AJ560" s="189"/>
      <c r="AK560" s="189"/>
      <c r="AL560" s="184"/>
      <c r="AM560" s="189"/>
      <c r="AN560" s="189"/>
      <c r="AO560" s="189"/>
      <c r="AP560" s="184"/>
      <c r="AQ560" s="218"/>
      <c r="AR560" s="143"/>
      <c r="AS560" s="144" t="s">
        <v>234</v>
      </c>
      <c r="AT560" s="179"/>
      <c r="AU560" s="143"/>
      <c r="AV560" s="143"/>
      <c r="AW560" s="144" t="s">
        <v>181</v>
      </c>
      <c r="AX560" s="145"/>
    </row>
    <row r="561" spans="1:50" ht="23.25" hidden="1" customHeight="1">
      <c r="A561" s="1002"/>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2"/>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2"/>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0.75" hidden="1" customHeight="1">
      <c r="A564" s="1002"/>
      <c r="B564" s="259"/>
      <c r="C564" s="258"/>
      <c r="D564" s="259"/>
      <c r="E564" s="173" t="s">
        <v>243</v>
      </c>
      <c r="F564" s="174"/>
      <c r="G564" s="175" t="s">
        <v>240</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241</v>
      </c>
      <c r="AF564" s="186"/>
      <c r="AG564" s="186"/>
      <c r="AH564" s="187"/>
      <c r="AI564" s="188" t="s">
        <v>411</v>
      </c>
      <c r="AJ564" s="188"/>
      <c r="AK564" s="188"/>
      <c r="AL564" s="183"/>
      <c r="AM564" s="188" t="s">
        <v>424</v>
      </c>
      <c r="AN564" s="188"/>
      <c r="AO564" s="188"/>
      <c r="AP564" s="183"/>
      <c r="AQ564" s="183" t="s">
        <v>233</v>
      </c>
      <c r="AR564" s="176"/>
      <c r="AS564" s="176"/>
      <c r="AT564" s="177"/>
      <c r="AU564" s="141" t="s">
        <v>134</v>
      </c>
      <c r="AV564" s="141"/>
      <c r="AW564" s="141"/>
      <c r="AX564" s="142"/>
    </row>
    <row r="565" spans="1:50" ht="18.75" hidden="1" customHeight="1">
      <c r="A565" s="1002"/>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234</v>
      </c>
      <c r="AH565" s="179"/>
      <c r="AI565" s="189"/>
      <c r="AJ565" s="189"/>
      <c r="AK565" s="189"/>
      <c r="AL565" s="184"/>
      <c r="AM565" s="189"/>
      <c r="AN565" s="189"/>
      <c r="AO565" s="189"/>
      <c r="AP565" s="184"/>
      <c r="AQ565" s="218"/>
      <c r="AR565" s="143"/>
      <c r="AS565" s="144" t="s">
        <v>234</v>
      </c>
      <c r="AT565" s="179"/>
      <c r="AU565" s="143"/>
      <c r="AV565" s="143"/>
      <c r="AW565" s="144" t="s">
        <v>181</v>
      </c>
      <c r="AX565" s="145"/>
    </row>
    <row r="566" spans="1:50" ht="23.25" hidden="1" customHeight="1">
      <c r="A566" s="1002"/>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2"/>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2"/>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2"/>
      <c r="B569" s="259"/>
      <c r="C569" s="258"/>
      <c r="D569" s="259"/>
      <c r="E569" s="173" t="s">
        <v>243</v>
      </c>
      <c r="F569" s="174"/>
      <c r="G569" s="175" t="s">
        <v>240</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241</v>
      </c>
      <c r="AF569" s="186"/>
      <c r="AG569" s="186"/>
      <c r="AH569" s="187"/>
      <c r="AI569" s="188" t="s">
        <v>411</v>
      </c>
      <c r="AJ569" s="188"/>
      <c r="AK569" s="188"/>
      <c r="AL569" s="183"/>
      <c r="AM569" s="188" t="s">
        <v>424</v>
      </c>
      <c r="AN569" s="188"/>
      <c r="AO569" s="188"/>
      <c r="AP569" s="183"/>
      <c r="AQ569" s="183" t="s">
        <v>233</v>
      </c>
      <c r="AR569" s="176"/>
      <c r="AS569" s="176"/>
      <c r="AT569" s="177"/>
      <c r="AU569" s="141" t="s">
        <v>134</v>
      </c>
      <c r="AV569" s="141"/>
      <c r="AW569" s="141"/>
      <c r="AX569" s="142"/>
    </row>
    <row r="570" spans="1:50" ht="18.75" hidden="1" customHeight="1">
      <c r="A570" s="1002"/>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234</v>
      </c>
      <c r="AH570" s="179"/>
      <c r="AI570" s="189"/>
      <c r="AJ570" s="189"/>
      <c r="AK570" s="189"/>
      <c r="AL570" s="184"/>
      <c r="AM570" s="189"/>
      <c r="AN570" s="189"/>
      <c r="AO570" s="189"/>
      <c r="AP570" s="184"/>
      <c r="AQ570" s="218"/>
      <c r="AR570" s="143"/>
      <c r="AS570" s="144" t="s">
        <v>234</v>
      </c>
      <c r="AT570" s="179"/>
      <c r="AU570" s="143"/>
      <c r="AV570" s="143"/>
      <c r="AW570" s="144" t="s">
        <v>181</v>
      </c>
      <c r="AX570" s="145"/>
    </row>
    <row r="571" spans="1:50" ht="23.25" hidden="1" customHeight="1">
      <c r="A571" s="1002"/>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2"/>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2"/>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2"/>
      <c r="B574" s="259"/>
      <c r="C574" s="258"/>
      <c r="D574" s="259"/>
      <c r="E574" s="173" t="s">
        <v>243</v>
      </c>
      <c r="F574" s="174"/>
      <c r="G574" s="175" t="s">
        <v>240</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241</v>
      </c>
      <c r="AF574" s="186"/>
      <c r="AG574" s="186"/>
      <c r="AH574" s="187"/>
      <c r="AI574" s="188" t="s">
        <v>411</v>
      </c>
      <c r="AJ574" s="188"/>
      <c r="AK574" s="188"/>
      <c r="AL574" s="183"/>
      <c r="AM574" s="188" t="s">
        <v>424</v>
      </c>
      <c r="AN574" s="188"/>
      <c r="AO574" s="188"/>
      <c r="AP574" s="183"/>
      <c r="AQ574" s="183" t="s">
        <v>233</v>
      </c>
      <c r="AR574" s="176"/>
      <c r="AS574" s="176"/>
      <c r="AT574" s="177"/>
      <c r="AU574" s="141" t="s">
        <v>134</v>
      </c>
      <c r="AV574" s="141"/>
      <c r="AW574" s="141"/>
      <c r="AX574" s="142"/>
    </row>
    <row r="575" spans="1:50" ht="18.75" hidden="1" customHeight="1">
      <c r="A575" s="1002"/>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234</v>
      </c>
      <c r="AH575" s="179"/>
      <c r="AI575" s="189"/>
      <c r="AJ575" s="189"/>
      <c r="AK575" s="189"/>
      <c r="AL575" s="184"/>
      <c r="AM575" s="189"/>
      <c r="AN575" s="189"/>
      <c r="AO575" s="189"/>
      <c r="AP575" s="184"/>
      <c r="AQ575" s="218"/>
      <c r="AR575" s="143"/>
      <c r="AS575" s="144" t="s">
        <v>234</v>
      </c>
      <c r="AT575" s="179"/>
      <c r="AU575" s="143"/>
      <c r="AV575" s="143"/>
      <c r="AW575" s="144" t="s">
        <v>181</v>
      </c>
      <c r="AX575" s="145"/>
    </row>
    <row r="576" spans="1:50" ht="23.25" hidden="1" customHeight="1">
      <c r="A576" s="1002"/>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2"/>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2"/>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2"/>
      <c r="B579" s="259"/>
      <c r="C579" s="258"/>
      <c r="D579" s="259"/>
      <c r="E579" s="173" t="s">
        <v>243</v>
      </c>
      <c r="F579" s="174"/>
      <c r="G579" s="175" t="s">
        <v>240</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241</v>
      </c>
      <c r="AF579" s="186"/>
      <c r="AG579" s="186"/>
      <c r="AH579" s="187"/>
      <c r="AI579" s="188" t="s">
        <v>411</v>
      </c>
      <c r="AJ579" s="188"/>
      <c r="AK579" s="188"/>
      <c r="AL579" s="183"/>
      <c r="AM579" s="188" t="s">
        <v>424</v>
      </c>
      <c r="AN579" s="188"/>
      <c r="AO579" s="188"/>
      <c r="AP579" s="183"/>
      <c r="AQ579" s="183" t="s">
        <v>233</v>
      </c>
      <c r="AR579" s="176"/>
      <c r="AS579" s="176"/>
      <c r="AT579" s="177"/>
      <c r="AU579" s="141" t="s">
        <v>134</v>
      </c>
      <c r="AV579" s="141"/>
      <c r="AW579" s="141"/>
      <c r="AX579" s="142"/>
    </row>
    <row r="580" spans="1:50" ht="18.75" hidden="1" customHeight="1">
      <c r="A580" s="1002"/>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234</v>
      </c>
      <c r="AH580" s="179"/>
      <c r="AI580" s="189"/>
      <c r="AJ580" s="189"/>
      <c r="AK580" s="189"/>
      <c r="AL580" s="184"/>
      <c r="AM580" s="189"/>
      <c r="AN580" s="189"/>
      <c r="AO580" s="189"/>
      <c r="AP580" s="184"/>
      <c r="AQ580" s="218"/>
      <c r="AR580" s="143"/>
      <c r="AS580" s="144" t="s">
        <v>234</v>
      </c>
      <c r="AT580" s="179"/>
      <c r="AU580" s="143"/>
      <c r="AV580" s="143"/>
      <c r="AW580" s="144" t="s">
        <v>181</v>
      </c>
      <c r="AX580" s="145"/>
    </row>
    <row r="581" spans="1:50" ht="23.25" hidden="1" customHeight="1">
      <c r="A581" s="1002"/>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2"/>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2"/>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2"/>
      <c r="B584" s="259"/>
      <c r="C584" s="258"/>
      <c r="D584" s="259"/>
      <c r="E584" s="173" t="s">
        <v>243</v>
      </c>
      <c r="F584" s="174"/>
      <c r="G584" s="175" t="s">
        <v>240</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241</v>
      </c>
      <c r="AF584" s="186"/>
      <c r="AG584" s="186"/>
      <c r="AH584" s="187"/>
      <c r="AI584" s="188" t="s">
        <v>411</v>
      </c>
      <c r="AJ584" s="188"/>
      <c r="AK584" s="188"/>
      <c r="AL584" s="183"/>
      <c r="AM584" s="188" t="s">
        <v>424</v>
      </c>
      <c r="AN584" s="188"/>
      <c r="AO584" s="188"/>
      <c r="AP584" s="183"/>
      <c r="AQ584" s="183" t="s">
        <v>233</v>
      </c>
      <c r="AR584" s="176"/>
      <c r="AS584" s="176"/>
      <c r="AT584" s="177"/>
      <c r="AU584" s="141" t="s">
        <v>134</v>
      </c>
      <c r="AV584" s="141"/>
      <c r="AW584" s="141"/>
      <c r="AX584" s="142"/>
    </row>
    <row r="585" spans="1:50" ht="18.75" hidden="1" customHeight="1">
      <c r="A585" s="1002"/>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234</v>
      </c>
      <c r="AH585" s="179"/>
      <c r="AI585" s="189"/>
      <c r="AJ585" s="189"/>
      <c r="AK585" s="189"/>
      <c r="AL585" s="184"/>
      <c r="AM585" s="189"/>
      <c r="AN585" s="189"/>
      <c r="AO585" s="189"/>
      <c r="AP585" s="184"/>
      <c r="AQ585" s="218"/>
      <c r="AR585" s="143"/>
      <c r="AS585" s="144" t="s">
        <v>234</v>
      </c>
      <c r="AT585" s="179"/>
      <c r="AU585" s="143"/>
      <c r="AV585" s="143"/>
      <c r="AW585" s="144" t="s">
        <v>181</v>
      </c>
      <c r="AX585" s="145"/>
    </row>
    <row r="586" spans="1:50" ht="23.25" hidden="1" customHeight="1">
      <c r="A586" s="1002"/>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2"/>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2"/>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9" hidden="1" customHeight="1">
      <c r="A589" s="1002"/>
      <c r="B589" s="259"/>
      <c r="C589" s="258"/>
      <c r="D589" s="259"/>
      <c r="E589" s="164" t="s">
        <v>408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2"/>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2"/>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2"/>
      <c r="B592" s="259"/>
      <c r="C592" s="258"/>
      <c r="D592" s="259"/>
      <c r="E592" s="245" t="s">
        <v>402</v>
      </c>
      <c r="F592" s="246"/>
      <c r="G592" s="247" t="s">
        <v>253</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0.75" hidden="1" customHeight="1">
      <c r="A593" s="1002"/>
      <c r="B593" s="259"/>
      <c r="C593" s="258"/>
      <c r="D593" s="259"/>
      <c r="E593" s="173" t="s">
        <v>242</v>
      </c>
      <c r="F593" s="174"/>
      <c r="G593" s="175" t="s">
        <v>239</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241</v>
      </c>
      <c r="AF593" s="186"/>
      <c r="AG593" s="186"/>
      <c r="AH593" s="187"/>
      <c r="AI593" s="188" t="s">
        <v>411</v>
      </c>
      <c r="AJ593" s="188"/>
      <c r="AK593" s="188"/>
      <c r="AL593" s="183"/>
      <c r="AM593" s="188" t="s">
        <v>424</v>
      </c>
      <c r="AN593" s="188"/>
      <c r="AO593" s="188"/>
      <c r="AP593" s="183"/>
      <c r="AQ593" s="183" t="s">
        <v>233</v>
      </c>
      <c r="AR593" s="176"/>
      <c r="AS593" s="176"/>
      <c r="AT593" s="177"/>
      <c r="AU593" s="141" t="s">
        <v>134</v>
      </c>
      <c r="AV593" s="141"/>
      <c r="AW593" s="141"/>
      <c r="AX593" s="142"/>
    </row>
    <row r="594" spans="1:50" ht="18.75" hidden="1" customHeight="1">
      <c r="A594" s="1002"/>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234</v>
      </c>
      <c r="AH594" s="179"/>
      <c r="AI594" s="189"/>
      <c r="AJ594" s="189"/>
      <c r="AK594" s="189"/>
      <c r="AL594" s="184"/>
      <c r="AM594" s="189"/>
      <c r="AN594" s="189"/>
      <c r="AO594" s="189"/>
      <c r="AP594" s="184"/>
      <c r="AQ594" s="218"/>
      <c r="AR594" s="143"/>
      <c r="AS594" s="144" t="s">
        <v>234</v>
      </c>
      <c r="AT594" s="179"/>
      <c r="AU594" s="143"/>
      <c r="AV594" s="143"/>
      <c r="AW594" s="144" t="s">
        <v>181</v>
      </c>
      <c r="AX594" s="145"/>
    </row>
    <row r="595" spans="1:50" ht="23.25" hidden="1" customHeight="1">
      <c r="A595" s="1002"/>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2"/>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2"/>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2"/>
      <c r="B598" s="259"/>
      <c r="C598" s="258"/>
      <c r="D598" s="259"/>
      <c r="E598" s="173" t="s">
        <v>242</v>
      </c>
      <c r="F598" s="174"/>
      <c r="G598" s="175" t="s">
        <v>239</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241</v>
      </c>
      <c r="AF598" s="186"/>
      <c r="AG598" s="186"/>
      <c r="AH598" s="187"/>
      <c r="AI598" s="188" t="s">
        <v>411</v>
      </c>
      <c r="AJ598" s="188"/>
      <c r="AK598" s="188"/>
      <c r="AL598" s="183"/>
      <c r="AM598" s="188" t="s">
        <v>424</v>
      </c>
      <c r="AN598" s="188"/>
      <c r="AO598" s="188"/>
      <c r="AP598" s="183"/>
      <c r="AQ598" s="183" t="s">
        <v>233</v>
      </c>
      <c r="AR598" s="176"/>
      <c r="AS598" s="176"/>
      <c r="AT598" s="177"/>
      <c r="AU598" s="141" t="s">
        <v>134</v>
      </c>
      <c r="AV598" s="141"/>
      <c r="AW598" s="141"/>
      <c r="AX598" s="142"/>
    </row>
    <row r="599" spans="1:50" ht="18.75" hidden="1" customHeight="1">
      <c r="A599" s="1002"/>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234</v>
      </c>
      <c r="AH599" s="179"/>
      <c r="AI599" s="189"/>
      <c r="AJ599" s="189"/>
      <c r="AK599" s="189"/>
      <c r="AL599" s="184"/>
      <c r="AM599" s="189"/>
      <c r="AN599" s="189"/>
      <c r="AO599" s="189"/>
      <c r="AP599" s="184"/>
      <c r="AQ599" s="218"/>
      <c r="AR599" s="143"/>
      <c r="AS599" s="144" t="s">
        <v>234</v>
      </c>
      <c r="AT599" s="179"/>
      <c r="AU599" s="143"/>
      <c r="AV599" s="143"/>
      <c r="AW599" s="144" t="s">
        <v>181</v>
      </c>
      <c r="AX599" s="145"/>
    </row>
    <row r="600" spans="1:50" ht="23.25" hidden="1" customHeight="1">
      <c r="A600" s="1002"/>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2"/>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2"/>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2"/>
      <c r="B603" s="259"/>
      <c r="C603" s="258"/>
      <c r="D603" s="259"/>
      <c r="E603" s="173" t="s">
        <v>242</v>
      </c>
      <c r="F603" s="174"/>
      <c r="G603" s="175" t="s">
        <v>239</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241</v>
      </c>
      <c r="AF603" s="186"/>
      <c r="AG603" s="186"/>
      <c r="AH603" s="187"/>
      <c r="AI603" s="188" t="s">
        <v>411</v>
      </c>
      <c r="AJ603" s="188"/>
      <c r="AK603" s="188"/>
      <c r="AL603" s="183"/>
      <c r="AM603" s="188" t="s">
        <v>424</v>
      </c>
      <c r="AN603" s="188"/>
      <c r="AO603" s="188"/>
      <c r="AP603" s="183"/>
      <c r="AQ603" s="183" t="s">
        <v>233</v>
      </c>
      <c r="AR603" s="176"/>
      <c r="AS603" s="176"/>
      <c r="AT603" s="177"/>
      <c r="AU603" s="141" t="s">
        <v>134</v>
      </c>
      <c r="AV603" s="141"/>
      <c r="AW603" s="141"/>
      <c r="AX603" s="142"/>
    </row>
    <row r="604" spans="1:50" ht="18.75" hidden="1" customHeight="1">
      <c r="A604" s="1002"/>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234</v>
      </c>
      <c r="AH604" s="179"/>
      <c r="AI604" s="189"/>
      <c r="AJ604" s="189"/>
      <c r="AK604" s="189"/>
      <c r="AL604" s="184"/>
      <c r="AM604" s="189"/>
      <c r="AN604" s="189"/>
      <c r="AO604" s="189"/>
      <c r="AP604" s="184"/>
      <c r="AQ604" s="218"/>
      <c r="AR604" s="143"/>
      <c r="AS604" s="144" t="s">
        <v>234</v>
      </c>
      <c r="AT604" s="179"/>
      <c r="AU604" s="143"/>
      <c r="AV604" s="143"/>
      <c r="AW604" s="144" t="s">
        <v>181</v>
      </c>
      <c r="AX604" s="145"/>
    </row>
    <row r="605" spans="1:50" ht="23.25" hidden="1" customHeight="1">
      <c r="A605" s="1002"/>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2"/>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2"/>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2"/>
      <c r="B608" s="259"/>
      <c r="C608" s="258"/>
      <c r="D608" s="259"/>
      <c r="E608" s="173" t="s">
        <v>242</v>
      </c>
      <c r="F608" s="174"/>
      <c r="G608" s="175" t="s">
        <v>239</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241</v>
      </c>
      <c r="AF608" s="186"/>
      <c r="AG608" s="186"/>
      <c r="AH608" s="187"/>
      <c r="AI608" s="188" t="s">
        <v>411</v>
      </c>
      <c r="AJ608" s="188"/>
      <c r="AK608" s="188"/>
      <c r="AL608" s="183"/>
      <c r="AM608" s="188" t="s">
        <v>424</v>
      </c>
      <c r="AN608" s="188"/>
      <c r="AO608" s="188"/>
      <c r="AP608" s="183"/>
      <c r="AQ608" s="183" t="s">
        <v>233</v>
      </c>
      <c r="AR608" s="176"/>
      <c r="AS608" s="176"/>
      <c r="AT608" s="177"/>
      <c r="AU608" s="141" t="s">
        <v>134</v>
      </c>
      <c r="AV608" s="141"/>
      <c r="AW608" s="141"/>
      <c r="AX608" s="142"/>
    </row>
    <row r="609" spans="1:50" ht="18.75" hidden="1" customHeight="1">
      <c r="A609" s="1002"/>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234</v>
      </c>
      <c r="AH609" s="179"/>
      <c r="AI609" s="189"/>
      <c r="AJ609" s="189"/>
      <c r="AK609" s="189"/>
      <c r="AL609" s="184"/>
      <c r="AM609" s="189"/>
      <c r="AN609" s="189"/>
      <c r="AO609" s="189"/>
      <c r="AP609" s="184"/>
      <c r="AQ609" s="218"/>
      <c r="AR609" s="143"/>
      <c r="AS609" s="144" t="s">
        <v>234</v>
      </c>
      <c r="AT609" s="179"/>
      <c r="AU609" s="143"/>
      <c r="AV609" s="143"/>
      <c r="AW609" s="144" t="s">
        <v>181</v>
      </c>
      <c r="AX609" s="145"/>
    </row>
    <row r="610" spans="1:50" ht="23.25" hidden="1" customHeight="1">
      <c r="A610" s="1002"/>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2"/>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2"/>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2"/>
      <c r="B613" s="259"/>
      <c r="C613" s="258"/>
      <c r="D613" s="259"/>
      <c r="E613" s="173" t="s">
        <v>242</v>
      </c>
      <c r="F613" s="174"/>
      <c r="G613" s="175" t="s">
        <v>239</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241</v>
      </c>
      <c r="AF613" s="186"/>
      <c r="AG613" s="186"/>
      <c r="AH613" s="187"/>
      <c r="AI613" s="188" t="s">
        <v>411</v>
      </c>
      <c r="AJ613" s="188"/>
      <c r="AK613" s="188"/>
      <c r="AL613" s="183"/>
      <c r="AM613" s="188" t="s">
        <v>424</v>
      </c>
      <c r="AN613" s="188"/>
      <c r="AO613" s="188"/>
      <c r="AP613" s="183"/>
      <c r="AQ613" s="183" t="s">
        <v>233</v>
      </c>
      <c r="AR613" s="176"/>
      <c r="AS613" s="176"/>
      <c r="AT613" s="177"/>
      <c r="AU613" s="141" t="s">
        <v>134</v>
      </c>
      <c r="AV613" s="141"/>
      <c r="AW613" s="141"/>
      <c r="AX613" s="142"/>
    </row>
    <row r="614" spans="1:50" ht="18.75" hidden="1" customHeight="1">
      <c r="A614" s="1002"/>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234</v>
      </c>
      <c r="AH614" s="179"/>
      <c r="AI614" s="189"/>
      <c r="AJ614" s="189"/>
      <c r="AK614" s="189"/>
      <c r="AL614" s="184"/>
      <c r="AM614" s="189"/>
      <c r="AN614" s="189"/>
      <c r="AO614" s="189"/>
      <c r="AP614" s="184"/>
      <c r="AQ614" s="218"/>
      <c r="AR614" s="143"/>
      <c r="AS614" s="144" t="s">
        <v>234</v>
      </c>
      <c r="AT614" s="179"/>
      <c r="AU614" s="143"/>
      <c r="AV614" s="143"/>
      <c r="AW614" s="144" t="s">
        <v>181</v>
      </c>
      <c r="AX614" s="145"/>
    </row>
    <row r="615" spans="1:50" ht="23.25" hidden="1" customHeight="1">
      <c r="A615" s="1002"/>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2"/>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2"/>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0.75" hidden="1" customHeight="1">
      <c r="A618" s="1002"/>
      <c r="B618" s="259"/>
      <c r="C618" s="258"/>
      <c r="D618" s="259"/>
      <c r="E618" s="173" t="s">
        <v>243</v>
      </c>
      <c r="F618" s="174"/>
      <c r="G618" s="175" t="s">
        <v>240</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241</v>
      </c>
      <c r="AF618" s="186"/>
      <c r="AG618" s="186"/>
      <c r="AH618" s="187"/>
      <c r="AI618" s="188" t="s">
        <v>411</v>
      </c>
      <c r="AJ618" s="188"/>
      <c r="AK618" s="188"/>
      <c r="AL618" s="183"/>
      <c r="AM618" s="188" t="s">
        <v>424</v>
      </c>
      <c r="AN618" s="188"/>
      <c r="AO618" s="188"/>
      <c r="AP618" s="183"/>
      <c r="AQ618" s="183" t="s">
        <v>233</v>
      </c>
      <c r="AR618" s="176"/>
      <c r="AS618" s="176"/>
      <c r="AT618" s="177"/>
      <c r="AU618" s="141" t="s">
        <v>134</v>
      </c>
      <c r="AV618" s="141"/>
      <c r="AW618" s="141"/>
      <c r="AX618" s="142"/>
    </row>
    <row r="619" spans="1:50" ht="18.75" hidden="1" customHeight="1">
      <c r="A619" s="1002"/>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234</v>
      </c>
      <c r="AH619" s="179"/>
      <c r="AI619" s="189"/>
      <c r="AJ619" s="189"/>
      <c r="AK619" s="189"/>
      <c r="AL619" s="184"/>
      <c r="AM619" s="189"/>
      <c r="AN619" s="189"/>
      <c r="AO619" s="189"/>
      <c r="AP619" s="184"/>
      <c r="AQ619" s="218"/>
      <c r="AR619" s="143"/>
      <c r="AS619" s="144" t="s">
        <v>234</v>
      </c>
      <c r="AT619" s="179"/>
      <c r="AU619" s="143"/>
      <c r="AV619" s="143"/>
      <c r="AW619" s="144" t="s">
        <v>181</v>
      </c>
      <c r="AX619" s="145"/>
    </row>
    <row r="620" spans="1:50" ht="23.25" hidden="1" customHeight="1">
      <c r="A620" s="1002"/>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2"/>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2"/>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2"/>
      <c r="B623" s="259"/>
      <c r="C623" s="258"/>
      <c r="D623" s="259"/>
      <c r="E623" s="173" t="s">
        <v>243</v>
      </c>
      <c r="F623" s="174"/>
      <c r="G623" s="175" t="s">
        <v>240</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241</v>
      </c>
      <c r="AF623" s="186"/>
      <c r="AG623" s="186"/>
      <c r="AH623" s="187"/>
      <c r="AI623" s="188" t="s">
        <v>411</v>
      </c>
      <c r="AJ623" s="188"/>
      <c r="AK623" s="188"/>
      <c r="AL623" s="183"/>
      <c r="AM623" s="188" t="s">
        <v>424</v>
      </c>
      <c r="AN623" s="188"/>
      <c r="AO623" s="188"/>
      <c r="AP623" s="183"/>
      <c r="AQ623" s="183" t="s">
        <v>233</v>
      </c>
      <c r="AR623" s="176"/>
      <c r="AS623" s="176"/>
      <c r="AT623" s="177"/>
      <c r="AU623" s="141" t="s">
        <v>134</v>
      </c>
      <c r="AV623" s="141"/>
      <c r="AW623" s="141"/>
      <c r="AX623" s="142"/>
    </row>
    <row r="624" spans="1:50" ht="18.75" hidden="1" customHeight="1">
      <c r="A624" s="1002"/>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234</v>
      </c>
      <c r="AH624" s="179"/>
      <c r="AI624" s="189"/>
      <c r="AJ624" s="189"/>
      <c r="AK624" s="189"/>
      <c r="AL624" s="184"/>
      <c r="AM624" s="189"/>
      <c r="AN624" s="189"/>
      <c r="AO624" s="189"/>
      <c r="AP624" s="184"/>
      <c r="AQ624" s="218"/>
      <c r="AR624" s="143"/>
      <c r="AS624" s="144" t="s">
        <v>234</v>
      </c>
      <c r="AT624" s="179"/>
      <c r="AU624" s="143"/>
      <c r="AV624" s="143"/>
      <c r="AW624" s="144" t="s">
        <v>181</v>
      </c>
      <c r="AX624" s="145"/>
    </row>
    <row r="625" spans="1:50" ht="23.25" hidden="1" customHeight="1">
      <c r="A625" s="1002"/>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2"/>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2"/>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2"/>
      <c r="B628" s="259"/>
      <c r="C628" s="258"/>
      <c r="D628" s="259"/>
      <c r="E628" s="173" t="s">
        <v>243</v>
      </c>
      <c r="F628" s="174"/>
      <c r="G628" s="175" t="s">
        <v>240</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241</v>
      </c>
      <c r="AF628" s="186"/>
      <c r="AG628" s="186"/>
      <c r="AH628" s="187"/>
      <c r="AI628" s="188" t="s">
        <v>411</v>
      </c>
      <c r="AJ628" s="188"/>
      <c r="AK628" s="188"/>
      <c r="AL628" s="183"/>
      <c r="AM628" s="188" t="s">
        <v>424</v>
      </c>
      <c r="AN628" s="188"/>
      <c r="AO628" s="188"/>
      <c r="AP628" s="183"/>
      <c r="AQ628" s="183" t="s">
        <v>233</v>
      </c>
      <c r="AR628" s="176"/>
      <c r="AS628" s="176"/>
      <c r="AT628" s="177"/>
      <c r="AU628" s="141" t="s">
        <v>134</v>
      </c>
      <c r="AV628" s="141"/>
      <c r="AW628" s="141"/>
      <c r="AX628" s="142"/>
    </row>
    <row r="629" spans="1:50" ht="18.75" hidden="1" customHeight="1">
      <c r="A629" s="1002"/>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234</v>
      </c>
      <c r="AH629" s="179"/>
      <c r="AI629" s="189"/>
      <c r="AJ629" s="189"/>
      <c r="AK629" s="189"/>
      <c r="AL629" s="184"/>
      <c r="AM629" s="189"/>
      <c r="AN629" s="189"/>
      <c r="AO629" s="189"/>
      <c r="AP629" s="184"/>
      <c r="AQ629" s="218"/>
      <c r="AR629" s="143"/>
      <c r="AS629" s="144" t="s">
        <v>234</v>
      </c>
      <c r="AT629" s="179"/>
      <c r="AU629" s="143"/>
      <c r="AV629" s="143"/>
      <c r="AW629" s="144" t="s">
        <v>181</v>
      </c>
      <c r="AX629" s="145"/>
    </row>
    <row r="630" spans="1:50" ht="23.25" hidden="1" customHeight="1">
      <c r="A630" s="1002"/>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2"/>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2"/>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2"/>
      <c r="B633" s="259"/>
      <c r="C633" s="258"/>
      <c r="D633" s="259"/>
      <c r="E633" s="173" t="s">
        <v>243</v>
      </c>
      <c r="F633" s="174"/>
      <c r="G633" s="175" t="s">
        <v>240</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241</v>
      </c>
      <c r="AF633" s="186"/>
      <c r="AG633" s="186"/>
      <c r="AH633" s="187"/>
      <c r="AI633" s="188" t="s">
        <v>411</v>
      </c>
      <c r="AJ633" s="188"/>
      <c r="AK633" s="188"/>
      <c r="AL633" s="183"/>
      <c r="AM633" s="188" t="s">
        <v>424</v>
      </c>
      <c r="AN633" s="188"/>
      <c r="AO633" s="188"/>
      <c r="AP633" s="183"/>
      <c r="AQ633" s="183" t="s">
        <v>233</v>
      </c>
      <c r="AR633" s="176"/>
      <c r="AS633" s="176"/>
      <c r="AT633" s="177"/>
      <c r="AU633" s="141" t="s">
        <v>134</v>
      </c>
      <c r="AV633" s="141"/>
      <c r="AW633" s="141"/>
      <c r="AX633" s="142"/>
    </row>
    <row r="634" spans="1:50" ht="18.75" hidden="1" customHeight="1">
      <c r="A634" s="1002"/>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234</v>
      </c>
      <c r="AH634" s="179"/>
      <c r="AI634" s="189"/>
      <c r="AJ634" s="189"/>
      <c r="AK634" s="189"/>
      <c r="AL634" s="184"/>
      <c r="AM634" s="189"/>
      <c r="AN634" s="189"/>
      <c r="AO634" s="189"/>
      <c r="AP634" s="184"/>
      <c r="AQ634" s="218"/>
      <c r="AR634" s="143"/>
      <c r="AS634" s="144" t="s">
        <v>234</v>
      </c>
      <c r="AT634" s="179"/>
      <c r="AU634" s="143"/>
      <c r="AV634" s="143"/>
      <c r="AW634" s="144" t="s">
        <v>181</v>
      </c>
      <c r="AX634" s="145"/>
    </row>
    <row r="635" spans="1:50" ht="23.25" hidden="1" customHeight="1">
      <c r="A635" s="1002"/>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2"/>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2"/>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2"/>
      <c r="B638" s="259"/>
      <c r="C638" s="258"/>
      <c r="D638" s="259"/>
      <c r="E638" s="173" t="s">
        <v>243</v>
      </c>
      <c r="F638" s="174"/>
      <c r="G638" s="175" t="s">
        <v>240</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241</v>
      </c>
      <c r="AF638" s="186"/>
      <c r="AG638" s="186"/>
      <c r="AH638" s="187"/>
      <c r="AI638" s="188" t="s">
        <v>411</v>
      </c>
      <c r="AJ638" s="188"/>
      <c r="AK638" s="188"/>
      <c r="AL638" s="183"/>
      <c r="AM638" s="188" t="s">
        <v>424</v>
      </c>
      <c r="AN638" s="188"/>
      <c r="AO638" s="188"/>
      <c r="AP638" s="183"/>
      <c r="AQ638" s="183" t="s">
        <v>233</v>
      </c>
      <c r="AR638" s="176"/>
      <c r="AS638" s="176"/>
      <c r="AT638" s="177"/>
      <c r="AU638" s="141" t="s">
        <v>134</v>
      </c>
      <c r="AV638" s="141"/>
      <c r="AW638" s="141"/>
      <c r="AX638" s="142"/>
    </row>
    <row r="639" spans="1:50" ht="18.75" hidden="1" customHeight="1">
      <c r="A639" s="1002"/>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234</v>
      </c>
      <c r="AH639" s="179"/>
      <c r="AI639" s="189"/>
      <c r="AJ639" s="189"/>
      <c r="AK639" s="189"/>
      <c r="AL639" s="184"/>
      <c r="AM639" s="189"/>
      <c r="AN639" s="189"/>
      <c r="AO639" s="189"/>
      <c r="AP639" s="184"/>
      <c r="AQ639" s="218"/>
      <c r="AR639" s="143"/>
      <c r="AS639" s="144" t="s">
        <v>234</v>
      </c>
      <c r="AT639" s="179"/>
      <c r="AU639" s="143"/>
      <c r="AV639" s="143"/>
      <c r="AW639" s="144" t="s">
        <v>181</v>
      </c>
      <c r="AX639" s="145"/>
    </row>
    <row r="640" spans="1:50" ht="23.25" hidden="1" customHeight="1">
      <c r="A640" s="1002"/>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2"/>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2"/>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25" hidden="1" customHeight="1">
      <c r="A643" s="1002"/>
      <c r="B643" s="259"/>
      <c r="C643" s="258"/>
      <c r="D643" s="259"/>
      <c r="E643" s="164" t="s">
        <v>408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2"/>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2"/>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0.75" hidden="1" customHeight="1">
      <c r="A646" s="1002"/>
      <c r="B646" s="259"/>
      <c r="C646" s="258"/>
      <c r="D646" s="259"/>
      <c r="E646" s="245" t="s">
        <v>403</v>
      </c>
      <c r="F646" s="246"/>
      <c r="G646" s="247" t="s">
        <v>253</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2"/>
      <c r="B647" s="259"/>
      <c r="C647" s="258"/>
      <c r="D647" s="259"/>
      <c r="E647" s="173" t="s">
        <v>242</v>
      </c>
      <c r="F647" s="174"/>
      <c r="G647" s="175" t="s">
        <v>239</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241</v>
      </c>
      <c r="AF647" s="186"/>
      <c r="AG647" s="186"/>
      <c r="AH647" s="187"/>
      <c r="AI647" s="188" t="s">
        <v>411</v>
      </c>
      <c r="AJ647" s="188"/>
      <c r="AK647" s="188"/>
      <c r="AL647" s="183"/>
      <c r="AM647" s="188" t="s">
        <v>424</v>
      </c>
      <c r="AN647" s="188"/>
      <c r="AO647" s="188"/>
      <c r="AP647" s="183"/>
      <c r="AQ647" s="183" t="s">
        <v>233</v>
      </c>
      <c r="AR647" s="176"/>
      <c r="AS647" s="176"/>
      <c r="AT647" s="177"/>
      <c r="AU647" s="141" t="s">
        <v>134</v>
      </c>
      <c r="AV647" s="141"/>
      <c r="AW647" s="141"/>
      <c r="AX647" s="142"/>
    </row>
    <row r="648" spans="1:50" ht="18.75" hidden="1" customHeight="1">
      <c r="A648" s="1002"/>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234</v>
      </c>
      <c r="AH648" s="179"/>
      <c r="AI648" s="189"/>
      <c r="AJ648" s="189"/>
      <c r="AK648" s="189"/>
      <c r="AL648" s="184"/>
      <c r="AM648" s="189"/>
      <c r="AN648" s="189"/>
      <c r="AO648" s="189"/>
      <c r="AP648" s="184"/>
      <c r="AQ648" s="218"/>
      <c r="AR648" s="143"/>
      <c r="AS648" s="144" t="s">
        <v>234</v>
      </c>
      <c r="AT648" s="179"/>
      <c r="AU648" s="143"/>
      <c r="AV648" s="143"/>
      <c r="AW648" s="144" t="s">
        <v>181</v>
      </c>
      <c r="AX648" s="145"/>
    </row>
    <row r="649" spans="1:50" ht="23.25" hidden="1" customHeight="1">
      <c r="A649" s="1002"/>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2"/>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2"/>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2"/>
      <c r="B652" s="259"/>
      <c r="C652" s="258"/>
      <c r="D652" s="259"/>
      <c r="E652" s="173" t="s">
        <v>242</v>
      </c>
      <c r="F652" s="174"/>
      <c r="G652" s="175" t="s">
        <v>239</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241</v>
      </c>
      <c r="AF652" s="186"/>
      <c r="AG652" s="186"/>
      <c r="AH652" s="187"/>
      <c r="AI652" s="188" t="s">
        <v>411</v>
      </c>
      <c r="AJ652" s="188"/>
      <c r="AK652" s="188"/>
      <c r="AL652" s="183"/>
      <c r="AM652" s="188" t="s">
        <v>424</v>
      </c>
      <c r="AN652" s="188"/>
      <c r="AO652" s="188"/>
      <c r="AP652" s="183"/>
      <c r="AQ652" s="183" t="s">
        <v>233</v>
      </c>
      <c r="AR652" s="176"/>
      <c r="AS652" s="176"/>
      <c r="AT652" s="177"/>
      <c r="AU652" s="141" t="s">
        <v>134</v>
      </c>
      <c r="AV652" s="141"/>
      <c r="AW652" s="141"/>
      <c r="AX652" s="142"/>
    </row>
    <row r="653" spans="1:50" ht="18.75" hidden="1" customHeight="1">
      <c r="A653" s="1002"/>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234</v>
      </c>
      <c r="AH653" s="179"/>
      <c r="AI653" s="189"/>
      <c r="AJ653" s="189"/>
      <c r="AK653" s="189"/>
      <c r="AL653" s="184"/>
      <c r="AM653" s="189"/>
      <c r="AN653" s="189"/>
      <c r="AO653" s="189"/>
      <c r="AP653" s="184"/>
      <c r="AQ653" s="218"/>
      <c r="AR653" s="143"/>
      <c r="AS653" s="144" t="s">
        <v>234</v>
      </c>
      <c r="AT653" s="179"/>
      <c r="AU653" s="143"/>
      <c r="AV653" s="143"/>
      <c r="AW653" s="144" t="s">
        <v>181</v>
      </c>
      <c r="AX653" s="145"/>
    </row>
    <row r="654" spans="1:50" ht="23.25" hidden="1" customHeight="1">
      <c r="A654" s="1002"/>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2"/>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2"/>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2"/>
      <c r="B657" s="259"/>
      <c r="C657" s="258"/>
      <c r="D657" s="259"/>
      <c r="E657" s="173" t="s">
        <v>242</v>
      </c>
      <c r="F657" s="174"/>
      <c r="G657" s="175" t="s">
        <v>239</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241</v>
      </c>
      <c r="AF657" s="186"/>
      <c r="AG657" s="186"/>
      <c r="AH657" s="187"/>
      <c r="AI657" s="188" t="s">
        <v>411</v>
      </c>
      <c r="AJ657" s="188"/>
      <c r="AK657" s="188"/>
      <c r="AL657" s="183"/>
      <c r="AM657" s="188" t="s">
        <v>424</v>
      </c>
      <c r="AN657" s="188"/>
      <c r="AO657" s="188"/>
      <c r="AP657" s="183"/>
      <c r="AQ657" s="183" t="s">
        <v>233</v>
      </c>
      <c r="AR657" s="176"/>
      <c r="AS657" s="176"/>
      <c r="AT657" s="177"/>
      <c r="AU657" s="141" t="s">
        <v>134</v>
      </c>
      <c r="AV657" s="141"/>
      <c r="AW657" s="141"/>
      <c r="AX657" s="142"/>
    </row>
    <row r="658" spans="1:50" ht="18.75" hidden="1" customHeight="1">
      <c r="A658" s="1002"/>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234</v>
      </c>
      <c r="AH658" s="179"/>
      <c r="AI658" s="189"/>
      <c r="AJ658" s="189"/>
      <c r="AK658" s="189"/>
      <c r="AL658" s="184"/>
      <c r="AM658" s="189"/>
      <c r="AN658" s="189"/>
      <c r="AO658" s="189"/>
      <c r="AP658" s="184"/>
      <c r="AQ658" s="218"/>
      <c r="AR658" s="143"/>
      <c r="AS658" s="144" t="s">
        <v>234</v>
      </c>
      <c r="AT658" s="179"/>
      <c r="AU658" s="143"/>
      <c r="AV658" s="143"/>
      <c r="AW658" s="144" t="s">
        <v>181</v>
      </c>
      <c r="AX658" s="145"/>
    </row>
    <row r="659" spans="1:50" ht="23.25" hidden="1" customHeight="1">
      <c r="A659" s="1002"/>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2"/>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2"/>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2"/>
      <c r="B662" s="259"/>
      <c r="C662" s="258"/>
      <c r="D662" s="259"/>
      <c r="E662" s="173" t="s">
        <v>242</v>
      </c>
      <c r="F662" s="174"/>
      <c r="G662" s="175" t="s">
        <v>239</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241</v>
      </c>
      <c r="AF662" s="186"/>
      <c r="AG662" s="186"/>
      <c r="AH662" s="187"/>
      <c r="AI662" s="188" t="s">
        <v>411</v>
      </c>
      <c r="AJ662" s="188"/>
      <c r="AK662" s="188"/>
      <c r="AL662" s="183"/>
      <c r="AM662" s="188" t="s">
        <v>424</v>
      </c>
      <c r="AN662" s="188"/>
      <c r="AO662" s="188"/>
      <c r="AP662" s="183"/>
      <c r="AQ662" s="183" t="s">
        <v>233</v>
      </c>
      <c r="AR662" s="176"/>
      <c r="AS662" s="176"/>
      <c r="AT662" s="177"/>
      <c r="AU662" s="141" t="s">
        <v>134</v>
      </c>
      <c r="AV662" s="141"/>
      <c r="AW662" s="141"/>
      <c r="AX662" s="142"/>
    </row>
    <row r="663" spans="1:50" ht="18.75" hidden="1" customHeight="1">
      <c r="A663" s="1002"/>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234</v>
      </c>
      <c r="AH663" s="179"/>
      <c r="AI663" s="189"/>
      <c r="AJ663" s="189"/>
      <c r="AK663" s="189"/>
      <c r="AL663" s="184"/>
      <c r="AM663" s="189"/>
      <c r="AN663" s="189"/>
      <c r="AO663" s="189"/>
      <c r="AP663" s="184"/>
      <c r="AQ663" s="218"/>
      <c r="AR663" s="143"/>
      <c r="AS663" s="144" t="s">
        <v>234</v>
      </c>
      <c r="AT663" s="179"/>
      <c r="AU663" s="143"/>
      <c r="AV663" s="143"/>
      <c r="AW663" s="144" t="s">
        <v>181</v>
      </c>
      <c r="AX663" s="145"/>
    </row>
    <row r="664" spans="1:50" ht="23.25" hidden="1" customHeight="1">
      <c r="A664" s="1002"/>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2"/>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2"/>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2"/>
      <c r="B667" s="259"/>
      <c r="C667" s="258"/>
      <c r="D667" s="259"/>
      <c r="E667" s="173" t="s">
        <v>242</v>
      </c>
      <c r="F667" s="174"/>
      <c r="G667" s="175" t="s">
        <v>239</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241</v>
      </c>
      <c r="AF667" s="186"/>
      <c r="AG667" s="186"/>
      <c r="AH667" s="187"/>
      <c r="AI667" s="188" t="s">
        <v>411</v>
      </c>
      <c r="AJ667" s="188"/>
      <c r="AK667" s="188"/>
      <c r="AL667" s="183"/>
      <c r="AM667" s="188" t="s">
        <v>424</v>
      </c>
      <c r="AN667" s="188"/>
      <c r="AO667" s="188"/>
      <c r="AP667" s="183"/>
      <c r="AQ667" s="183" t="s">
        <v>233</v>
      </c>
      <c r="AR667" s="176"/>
      <c r="AS667" s="176"/>
      <c r="AT667" s="177"/>
      <c r="AU667" s="141" t="s">
        <v>134</v>
      </c>
      <c r="AV667" s="141"/>
      <c r="AW667" s="141"/>
      <c r="AX667" s="142"/>
    </row>
    <row r="668" spans="1:50" ht="18.75" hidden="1" customHeight="1">
      <c r="A668" s="1002"/>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234</v>
      </c>
      <c r="AH668" s="179"/>
      <c r="AI668" s="189"/>
      <c r="AJ668" s="189"/>
      <c r="AK668" s="189"/>
      <c r="AL668" s="184"/>
      <c r="AM668" s="189"/>
      <c r="AN668" s="189"/>
      <c r="AO668" s="189"/>
      <c r="AP668" s="184"/>
      <c r="AQ668" s="218"/>
      <c r="AR668" s="143"/>
      <c r="AS668" s="144" t="s">
        <v>234</v>
      </c>
      <c r="AT668" s="179"/>
      <c r="AU668" s="143"/>
      <c r="AV668" s="143"/>
      <c r="AW668" s="144" t="s">
        <v>181</v>
      </c>
      <c r="AX668" s="145"/>
    </row>
    <row r="669" spans="1:50" ht="23.25" hidden="1" customHeight="1">
      <c r="A669" s="1002"/>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2"/>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2"/>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2"/>
      <c r="B672" s="259"/>
      <c r="C672" s="258"/>
      <c r="D672" s="259"/>
      <c r="E672" s="173" t="s">
        <v>243</v>
      </c>
      <c r="F672" s="174"/>
      <c r="G672" s="175" t="s">
        <v>240</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241</v>
      </c>
      <c r="AF672" s="186"/>
      <c r="AG672" s="186"/>
      <c r="AH672" s="187"/>
      <c r="AI672" s="188" t="s">
        <v>411</v>
      </c>
      <c r="AJ672" s="188"/>
      <c r="AK672" s="188"/>
      <c r="AL672" s="183"/>
      <c r="AM672" s="188" t="s">
        <v>424</v>
      </c>
      <c r="AN672" s="188"/>
      <c r="AO672" s="188"/>
      <c r="AP672" s="183"/>
      <c r="AQ672" s="183" t="s">
        <v>233</v>
      </c>
      <c r="AR672" s="176"/>
      <c r="AS672" s="176"/>
      <c r="AT672" s="177"/>
      <c r="AU672" s="141" t="s">
        <v>134</v>
      </c>
      <c r="AV672" s="141"/>
      <c r="AW672" s="141"/>
      <c r="AX672" s="142"/>
    </row>
    <row r="673" spans="1:50" ht="18.75" hidden="1" customHeight="1">
      <c r="A673" s="1002"/>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234</v>
      </c>
      <c r="AH673" s="179"/>
      <c r="AI673" s="189"/>
      <c r="AJ673" s="189"/>
      <c r="AK673" s="189"/>
      <c r="AL673" s="184"/>
      <c r="AM673" s="189"/>
      <c r="AN673" s="189"/>
      <c r="AO673" s="189"/>
      <c r="AP673" s="184"/>
      <c r="AQ673" s="218"/>
      <c r="AR673" s="143"/>
      <c r="AS673" s="144" t="s">
        <v>234</v>
      </c>
      <c r="AT673" s="179"/>
      <c r="AU673" s="143"/>
      <c r="AV673" s="143"/>
      <c r="AW673" s="144" t="s">
        <v>181</v>
      </c>
      <c r="AX673" s="145"/>
    </row>
    <row r="674" spans="1:50" ht="23.25" hidden="1" customHeight="1">
      <c r="A674" s="1002"/>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2"/>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2"/>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2"/>
      <c r="B677" s="259"/>
      <c r="C677" s="258"/>
      <c r="D677" s="259"/>
      <c r="E677" s="173" t="s">
        <v>243</v>
      </c>
      <c r="F677" s="174"/>
      <c r="G677" s="175" t="s">
        <v>240</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241</v>
      </c>
      <c r="AF677" s="186"/>
      <c r="AG677" s="186"/>
      <c r="AH677" s="187"/>
      <c r="AI677" s="188" t="s">
        <v>411</v>
      </c>
      <c r="AJ677" s="188"/>
      <c r="AK677" s="188"/>
      <c r="AL677" s="183"/>
      <c r="AM677" s="188" t="s">
        <v>424</v>
      </c>
      <c r="AN677" s="188"/>
      <c r="AO677" s="188"/>
      <c r="AP677" s="183"/>
      <c r="AQ677" s="183" t="s">
        <v>233</v>
      </c>
      <c r="AR677" s="176"/>
      <c r="AS677" s="176"/>
      <c r="AT677" s="177"/>
      <c r="AU677" s="141" t="s">
        <v>134</v>
      </c>
      <c r="AV677" s="141"/>
      <c r="AW677" s="141"/>
      <c r="AX677" s="142"/>
    </row>
    <row r="678" spans="1:50" ht="18.75" hidden="1" customHeight="1">
      <c r="A678" s="1002"/>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234</v>
      </c>
      <c r="AH678" s="179"/>
      <c r="AI678" s="189"/>
      <c r="AJ678" s="189"/>
      <c r="AK678" s="189"/>
      <c r="AL678" s="184"/>
      <c r="AM678" s="189"/>
      <c r="AN678" s="189"/>
      <c r="AO678" s="189"/>
      <c r="AP678" s="184"/>
      <c r="AQ678" s="218"/>
      <c r="AR678" s="143"/>
      <c r="AS678" s="144" t="s">
        <v>234</v>
      </c>
      <c r="AT678" s="179"/>
      <c r="AU678" s="143"/>
      <c r="AV678" s="143"/>
      <c r="AW678" s="144" t="s">
        <v>181</v>
      </c>
      <c r="AX678" s="145"/>
    </row>
    <row r="679" spans="1:50" ht="23.25" hidden="1" customHeight="1">
      <c r="A679" s="1002"/>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2"/>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2"/>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2"/>
      <c r="B682" s="259"/>
      <c r="C682" s="258"/>
      <c r="D682" s="259"/>
      <c r="E682" s="173" t="s">
        <v>243</v>
      </c>
      <c r="F682" s="174"/>
      <c r="G682" s="175" t="s">
        <v>240</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241</v>
      </c>
      <c r="AF682" s="186"/>
      <c r="AG682" s="186"/>
      <c r="AH682" s="187"/>
      <c r="AI682" s="188" t="s">
        <v>411</v>
      </c>
      <c r="AJ682" s="188"/>
      <c r="AK682" s="188"/>
      <c r="AL682" s="183"/>
      <c r="AM682" s="188" t="s">
        <v>424</v>
      </c>
      <c r="AN682" s="188"/>
      <c r="AO682" s="188"/>
      <c r="AP682" s="183"/>
      <c r="AQ682" s="183" t="s">
        <v>233</v>
      </c>
      <c r="AR682" s="176"/>
      <c r="AS682" s="176"/>
      <c r="AT682" s="177"/>
      <c r="AU682" s="141" t="s">
        <v>134</v>
      </c>
      <c r="AV682" s="141"/>
      <c r="AW682" s="141"/>
      <c r="AX682" s="142"/>
    </row>
    <row r="683" spans="1:50" ht="18.75" hidden="1" customHeight="1">
      <c r="A683" s="1002"/>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234</v>
      </c>
      <c r="AH683" s="179"/>
      <c r="AI683" s="189"/>
      <c r="AJ683" s="189"/>
      <c r="AK683" s="189"/>
      <c r="AL683" s="184"/>
      <c r="AM683" s="189"/>
      <c r="AN683" s="189"/>
      <c r="AO683" s="189"/>
      <c r="AP683" s="184"/>
      <c r="AQ683" s="218"/>
      <c r="AR683" s="143"/>
      <c r="AS683" s="144" t="s">
        <v>234</v>
      </c>
      <c r="AT683" s="179"/>
      <c r="AU683" s="143"/>
      <c r="AV683" s="143"/>
      <c r="AW683" s="144" t="s">
        <v>181</v>
      </c>
      <c r="AX683" s="145"/>
    </row>
    <row r="684" spans="1:50" ht="23.25" hidden="1" customHeight="1">
      <c r="A684" s="1002"/>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2"/>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2"/>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2"/>
      <c r="B687" s="259"/>
      <c r="C687" s="258"/>
      <c r="D687" s="259"/>
      <c r="E687" s="173" t="s">
        <v>243</v>
      </c>
      <c r="F687" s="174"/>
      <c r="G687" s="175" t="s">
        <v>240</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241</v>
      </c>
      <c r="AF687" s="186"/>
      <c r="AG687" s="186"/>
      <c r="AH687" s="187"/>
      <c r="AI687" s="188" t="s">
        <v>411</v>
      </c>
      <c r="AJ687" s="188"/>
      <c r="AK687" s="188"/>
      <c r="AL687" s="183"/>
      <c r="AM687" s="188" t="s">
        <v>424</v>
      </c>
      <c r="AN687" s="188"/>
      <c r="AO687" s="188"/>
      <c r="AP687" s="183"/>
      <c r="AQ687" s="183" t="s">
        <v>233</v>
      </c>
      <c r="AR687" s="176"/>
      <c r="AS687" s="176"/>
      <c r="AT687" s="177"/>
      <c r="AU687" s="141" t="s">
        <v>134</v>
      </c>
      <c r="AV687" s="141"/>
      <c r="AW687" s="141"/>
      <c r="AX687" s="142"/>
    </row>
    <row r="688" spans="1:50" ht="18.75" hidden="1" customHeight="1">
      <c r="A688" s="1002"/>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234</v>
      </c>
      <c r="AH688" s="179"/>
      <c r="AI688" s="189"/>
      <c r="AJ688" s="189"/>
      <c r="AK688" s="189"/>
      <c r="AL688" s="184"/>
      <c r="AM688" s="189"/>
      <c r="AN688" s="189"/>
      <c r="AO688" s="189"/>
      <c r="AP688" s="184"/>
      <c r="AQ688" s="218"/>
      <c r="AR688" s="143"/>
      <c r="AS688" s="144" t="s">
        <v>234</v>
      </c>
      <c r="AT688" s="179"/>
      <c r="AU688" s="143"/>
      <c r="AV688" s="143"/>
      <c r="AW688" s="144" t="s">
        <v>181</v>
      </c>
      <c r="AX688" s="145"/>
    </row>
    <row r="689" spans="1:50" ht="23.25" hidden="1" customHeight="1">
      <c r="A689" s="1002"/>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2"/>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2"/>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2"/>
      <c r="B692" s="259"/>
      <c r="C692" s="258"/>
      <c r="D692" s="259"/>
      <c r="E692" s="173" t="s">
        <v>243</v>
      </c>
      <c r="F692" s="174"/>
      <c r="G692" s="175" t="s">
        <v>240</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241</v>
      </c>
      <c r="AF692" s="186"/>
      <c r="AG692" s="186"/>
      <c r="AH692" s="187"/>
      <c r="AI692" s="188" t="s">
        <v>411</v>
      </c>
      <c r="AJ692" s="188"/>
      <c r="AK692" s="188"/>
      <c r="AL692" s="183"/>
      <c r="AM692" s="188" t="s">
        <v>424</v>
      </c>
      <c r="AN692" s="188"/>
      <c r="AO692" s="188"/>
      <c r="AP692" s="183"/>
      <c r="AQ692" s="183" t="s">
        <v>233</v>
      </c>
      <c r="AR692" s="176"/>
      <c r="AS692" s="176"/>
      <c r="AT692" s="177"/>
      <c r="AU692" s="141" t="s">
        <v>134</v>
      </c>
      <c r="AV692" s="141"/>
      <c r="AW692" s="141"/>
      <c r="AX692" s="142"/>
    </row>
    <row r="693" spans="1:50" ht="18.75" hidden="1" customHeight="1">
      <c r="A693" s="1002"/>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234</v>
      </c>
      <c r="AH693" s="179"/>
      <c r="AI693" s="189"/>
      <c r="AJ693" s="189"/>
      <c r="AK693" s="189"/>
      <c r="AL693" s="184"/>
      <c r="AM693" s="189"/>
      <c r="AN693" s="189"/>
      <c r="AO693" s="189"/>
      <c r="AP693" s="184"/>
      <c r="AQ693" s="218"/>
      <c r="AR693" s="143"/>
      <c r="AS693" s="144" t="s">
        <v>234</v>
      </c>
      <c r="AT693" s="179"/>
      <c r="AU693" s="143"/>
      <c r="AV693" s="143"/>
      <c r="AW693" s="144" t="s">
        <v>181</v>
      </c>
      <c r="AX693" s="145"/>
    </row>
    <row r="694" spans="1:50" ht="23.25" hidden="1" customHeight="1">
      <c r="A694" s="1002"/>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2"/>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2"/>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9" hidden="1" customHeight="1">
      <c r="A697" s="1002"/>
      <c r="B697" s="259"/>
      <c r="C697" s="258"/>
      <c r="D697" s="259"/>
      <c r="E697" s="164" t="s">
        <v>408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2"/>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8.7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560</v>
      </c>
      <c r="AE702" s="903"/>
      <c r="AF702" s="903"/>
      <c r="AG702" s="892" t="s">
        <v>899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1" t="s">
        <v>560</v>
      </c>
      <c r="AE703" s="162"/>
      <c r="AF703" s="162"/>
      <c r="AG703" s="671" t="s">
        <v>791</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560</v>
      </c>
      <c r="AE704" s="590"/>
      <c r="AF704" s="590"/>
      <c r="AG704" s="435" t="s">
        <v>792</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560</v>
      </c>
      <c r="AE705" s="740"/>
      <c r="AF705" s="740"/>
      <c r="AG705" s="167" t="s">
        <v>795</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2"/>
      <c r="B706" s="777"/>
      <c r="C706" s="618"/>
      <c r="D706" s="619"/>
      <c r="E706" s="690" t="s">
        <v>379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1" t="s">
        <v>793</v>
      </c>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c r="A707" s="662"/>
      <c r="B707" s="777"/>
      <c r="C707" s="620"/>
      <c r="D707" s="621"/>
      <c r="E707" s="693" t="s">
        <v>314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794</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796</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1" t="s">
        <v>560</v>
      </c>
      <c r="AE709" s="162"/>
      <c r="AF709" s="162"/>
      <c r="AG709" s="671" t="s">
        <v>797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1" t="s">
        <v>796</v>
      </c>
      <c r="AE710" s="162"/>
      <c r="AF710" s="162"/>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1" t="s">
        <v>560</v>
      </c>
      <c r="AE711" s="162"/>
      <c r="AF711" s="162"/>
      <c r="AG711" s="671" t="s">
        <v>798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796</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8" t="s">
        <v>346</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796</v>
      </c>
      <c r="AE713" s="162"/>
      <c r="AF713" s="16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323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560</v>
      </c>
      <c r="AE714" s="596"/>
      <c r="AF714" s="597"/>
      <c r="AG714" s="696" t="s">
        <v>799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560</v>
      </c>
      <c r="AE715" s="675"/>
      <c r="AF715" s="784"/>
      <c r="AG715" s="530" t="s">
        <v>800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796</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1" t="s">
        <v>560</v>
      </c>
      <c r="AE717" s="162"/>
      <c r="AF717" s="162"/>
      <c r="AG717" s="671" t="s">
        <v>801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1" t="s">
        <v>560</v>
      </c>
      <c r="AE718" s="162"/>
      <c r="AF718" s="162"/>
      <c r="AG718" s="170" t="s">
        <v>802</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796</v>
      </c>
      <c r="AE719" s="675"/>
      <c r="AF719" s="675"/>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5" customHeight="1">
      <c r="A720" s="657"/>
      <c r="B720" s="658"/>
      <c r="C720" s="943" t="s">
        <v>338</v>
      </c>
      <c r="D720" s="941"/>
      <c r="E720" s="941"/>
      <c r="F720" s="944"/>
      <c r="G720" s="940" t="s">
        <v>339</v>
      </c>
      <c r="H720" s="941"/>
      <c r="I720" s="941"/>
      <c r="J720" s="941"/>
      <c r="K720" s="941"/>
      <c r="L720" s="941"/>
      <c r="M720" s="941"/>
      <c r="N720" s="940" t="s">
        <v>342</v>
      </c>
      <c r="O720" s="941"/>
      <c r="P720" s="941"/>
      <c r="Q720" s="941"/>
      <c r="R720" s="941"/>
      <c r="S720" s="941"/>
      <c r="T720" s="941"/>
      <c r="U720" s="941"/>
      <c r="V720" s="941"/>
      <c r="W720" s="941"/>
      <c r="X720" s="941"/>
      <c r="Y720" s="941"/>
      <c r="Z720" s="941"/>
      <c r="AA720" s="941"/>
      <c r="AB720" s="941"/>
      <c r="AC720" s="941"/>
      <c r="AD720" s="941"/>
      <c r="AE720" s="941"/>
      <c r="AF720" s="942"/>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25" t="s">
        <v>48</v>
      </c>
      <c r="B726" s="626"/>
      <c r="C726" s="450" t="s">
        <v>53</v>
      </c>
      <c r="D726" s="585"/>
      <c r="E726" s="585"/>
      <c r="F726" s="586"/>
      <c r="G726" s="804" t="s">
        <v>803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804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3" t="s">
        <v>401</v>
      </c>
      <c r="B737" s="104"/>
      <c r="C737" s="104"/>
      <c r="D737" s="105"/>
      <c r="E737" s="106"/>
      <c r="F737" s="106"/>
      <c r="G737" s="106"/>
      <c r="H737" s="106"/>
      <c r="I737" s="106"/>
      <c r="J737" s="106"/>
      <c r="K737" s="106"/>
      <c r="L737" s="106"/>
      <c r="M737" s="106"/>
      <c r="N737" s="112" t="s">
        <v>396</v>
      </c>
      <c r="O737" s="112"/>
      <c r="P737" s="112"/>
      <c r="Q737" s="112"/>
      <c r="R737" s="106" t="s">
        <v>859</v>
      </c>
      <c r="S737" s="106"/>
      <c r="T737" s="106"/>
      <c r="U737" s="106"/>
      <c r="V737" s="106"/>
      <c r="W737" s="106"/>
      <c r="X737" s="106"/>
      <c r="Y737" s="106"/>
      <c r="Z737" s="106"/>
      <c r="AA737" s="112" t="s">
        <v>395</v>
      </c>
      <c r="AB737" s="112"/>
      <c r="AC737" s="112"/>
      <c r="AD737" s="112"/>
      <c r="AE737" s="106" t="s">
        <v>860</v>
      </c>
      <c r="AF737" s="106"/>
      <c r="AG737" s="106"/>
      <c r="AH737" s="106"/>
      <c r="AI737" s="106"/>
      <c r="AJ737" s="106"/>
      <c r="AK737" s="106"/>
      <c r="AL737" s="106"/>
      <c r="AM737" s="106"/>
      <c r="AN737" s="112" t="s">
        <v>394</v>
      </c>
      <c r="AO737" s="112"/>
      <c r="AP737" s="112"/>
      <c r="AQ737" s="112"/>
      <c r="AR737" s="113" t="s">
        <v>861</v>
      </c>
      <c r="AS737" s="114"/>
      <c r="AT737" s="114"/>
      <c r="AU737" s="114"/>
      <c r="AV737" s="114"/>
      <c r="AW737" s="114"/>
      <c r="AX737" s="115"/>
      <c r="AY737" s="88"/>
      <c r="AZ737" s="88"/>
    </row>
    <row r="738" spans="1:52" ht="24.75" customHeight="1">
      <c r="A738" s="103" t="s">
        <v>393</v>
      </c>
      <c r="B738" s="104"/>
      <c r="C738" s="104"/>
      <c r="D738" s="105"/>
      <c r="E738" s="106" t="s">
        <v>862</v>
      </c>
      <c r="F738" s="106"/>
      <c r="G738" s="106"/>
      <c r="H738" s="106"/>
      <c r="I738" s="106"/>
      <c r="J738" s="106"/>
      <c r="K738" s="106"/>
      <c r="L738" s="106"/>
      <c r="M738" s="106"/>
      <c r="N738" s="112" t="s">
        <v>392</v>
      </c>
      <c r="O738" s="112"/>
      <c r="P738" s="112"/>
      <c r="Q738" s="112"/>
      <c r="R738" s="106" t="s">
        <v>863</v>
      </c>
      <c r="S738" s="106"/>
      <c r="T738" s="106"/>
      <c r="U738" s="106"/>
      <c r="V738" s="106"/>
      <c r="W738" s="106"/>
      <c r="X738" s="106"/>
      <c r="Y738" s="106"/>
      <c r="Z738" s="106"/>
      <c r="AA738" s="112" t="s">
        <v>391</v>
      </c>
      <c r="AB738" s="112"/>
      <c r="AC738" s="112"/>
      <c r="AD738" s="112"/>
      <c r="AE738" s="106" t="s">
        <v>864</v>
      </c>
      <c r="AF738" s="106"/>
      <c r="AG738" s="106"/>
      <c r="AH738" s="106"/>
      <c r="AI738" s="106"/>
      <c r="AJ738" s="106"/>
      <c r="AK738" s="106"/>
      <c r="AL738" s="106"/>
      <c r="AM738" s="106"/>
      <c r="AN738" s="112" t="s">
        <v>390</v>
      </c>
      <c r="AO738" s="112"/>
      <c r="AP738" s="112"/>
      <c r="AQ738" s="112"/>
      <c r="AR738" s="113" t="s">
        <v>864</v>
      </c>
      <c r="AS738" s="114"/>
      <c r="AT738" s="114"/>
      <c r="AU738" s="114"/>
      <c r="AV738" s="114"/>
      <c r="AW738" s="114"/>
      <c r="AX738" s="115"/>
    </row>
    <row r="739" spans="1:52" ht="24.75" customHeight="1">
      <c r="A739" s="103" t="s">
        <v>389</v>
      </c>
      <c r="B739" s="104"/>
      <c r="C739" s="104"/>
      <c r="D739" s="105"/>
      <c r="E739" s="106" t="s">
        <v>865</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413</v>
      </c>
      <c r="B740" s="134"/>
      <c r="C740" s="134"/>
      <c r="D740" s="135"/>
      <c r="E740" s="136" t="s">
        <v>556</v>
      </c>
      <c r="F740" s="128"/>
      <c r="G740" s="128"/>
      <c r="H740" s="92" t="str">
        <f>IF(E740="", "", "(")</f>
        <v>(</v>
      </c>
      <c r="I740" s="128"/>
      <c r="J740" s="128"/>
      <c r="K740" s="92" t="str">
        <f>IF(OR(I740="　", I740=""), "", "-")</f>
        <v/>
      </c>
      <c r="L740" s="129">
        <v>127</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c r="A741" s="149" t="s">
        <v>382</v>
      </c>
      <c r="B741" s="150"/>
      <c r="C741" s="150"/>
      <c r="D741" s="150"/>
      <c r="E741" s="150"/>
      <c r="F741" s="151"/>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c r="A742" s="149"/>
      <c r="B742" s="150"/>
      <c r="C742" s="150"/>
      <c r="D742" s="150"/>
      <c r="E742" s="150"/>
      <c r="F742" s="151"/>
      <c r="G742" s="45"/>
      <c r="H742" s="100" t="s">
        <v>579</v>
      </c>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47"/>
    </row>
    <row r="743" spans="1:52" ht="28.4" customHeight="1">
      <c r="A743" s="149"/>
      <c r="B743" s="150"/>
      <c r="C743" s="150"/>
      <c r="D743" s="150"/>
      <c r="E743" s="150"/>
      <c r="F743" s="151"/>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7"/>
    </row>
    <row r="744" spans="1:52" ht="28.4" customHeight="1">
      <c r="A744" s="149"/>
      <c r="B744" s="150"/>
      <c r="C744" s="150"/>
      <c r="D744" s="150"/>
      <c r="E744" s="150"/>
      <c r="F744" s="151"/>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7"/>
    </row>
    <row r="745" spans="1:52" ht="27.75" customHeight="1">
      <c r="A745" s="149"/>
      <c r="B745" s="150"/>
      <c r="C745" s="150"/>
      <c r="D745" s="150"/>
      <c r="E745" s="150"/>
      <c r="F745" s="151"/>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46"/>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14.25" customHeight="1">
      <c r="A746" s="149"/>
      <c r="B746" s="150"/>
      <c r="C746" s="150"/>
      <c r="D746" s="150"/>
      <c r="E746" s="150"/>
      <c r="F746" s="151"/>
      <c r="G746" s="45"/>
      <c r="H746" s="101" t="s">
        <v>578</v>
      </c>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8.4" customHeight="1">
      <c r="A747" s="149"/>
      <c r="B747" s="150"/>
      <c r="C747" s="150"/>
      <c r="D747" s="150"/>
      <c r="E747" s="150"/>
      <c r="F747" s="151"/>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7"/>
    </row>
    <row r="748" spans="1:52" ht="27.75" customHeight="1">
      <c r="A748" s="149"/>
      <c r="B748" s="150"/>
      <c r="C748" s="150"/>
      <c r="D748" s="150"/>
      <c r="E748" s="150"/>
      <c r="F748" s="151"/>
      <c r="G748" s="45"/>
      <c r="H748" s="101"/>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7"/>
    </row>
    <row r="749" spans="1:52" ht="28.4" customHeight="1">
      <c r="A749" s="149"/>
      <c r="B749" s="150"/>
      <c r="C749" s="150"/>
      <c r="D749" s="150"/>
      <c r="E749" s="150"/>
      <c r="F749" s="151"/>
      <c r="G749" s="45"/>
      <c r="H749" s="100" t="s">
        <v>742</v>
      </c>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7"/>
    </row>
    <row r="750" spans="1:52" ht="28.4" customHeight="1">
      <c r="A750" s="149"/>
      <c r="B750" s="150"/>
      <c r="C750" s="150"/>
      <c r="D750" s="150"/>
      <c r="E750" s="150"/>
      <c r="F750" s="151"/>
      <c r="G750" s="45"/>
      <c r="H750" s="101"/>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47"/>
    </row>
    <row r="751" spans="1:52" ht="28.4" customHeight="1">
      <c r="A751" s="149"/>
      <c r="B751" s="150"/>
      <c r="C751" s="150"/>
      <c r="D751" s="150"/>
      <c r="E751" s="150"/>
      <c r="F751" s="151"/>
      <c r="G751" s="45"/>
      <c r="H751" s="100" t="s">
        <v>743</v>
      </c>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47"/>
    </row>
    <row r="752" spans="1:52" ht="28.4" customHeight="1">
      <c r="A752" s="149"/>
      <c r="B752" s="150"/>
      <c r="C752" s="150"/>
      <c r="D752" s="150"/>
      <c r="E752" s="150"/>
      <c r="F752" s="151"/>
      <c r="G752" s="45"/>
      <c r="H752" s="101"/>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47"/>
    </row>
    <row r="753" spans="1:50" ht="28.4" customHeight="1">
      <c r="A753" s="149"/>
      <c r="B753" s="150"/>
      <c r="C753" s="150"/>
      <c r="D753" s="150"/>
      <c r="E753" s="150"/>
      <c r="F753" s="151"/>
      <c r="G753" s="45"/>
      <c r="H753" s="101"/>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7"/>
    </row>
    <row r="754" spans="1:50" ht="27.75" customHeight="1">
      <c r="A754" s="149"/>
      <c r="B754" s="150"/>
      <c r="C754" s="150"/>
      <c r="D754" s="150"/>
      <c r="E754" s="150"/>
      <c r="F754" s="151"/>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47"/>
    </row>
    <row r="755" spans="1:50" ht="28.4" customHeight="1">
      <c r="A755" s="149"/>
      <c r="B755" s="150"/>
      <c r="C755" s="150"/>
      <c r="D755" s="150"/>
      <c r="E755" s="150"/>
      <c r="F755" s="151"/>
      <c r="G755" s="45"/>
      <c r="H755" s="101" t="s">
        <v>808</v>
      </c>
      <c r="I755" s="46"/>
      <c r="J755" s="46"/>
      <c r="K755" s="46"/>
      <c r="L755" s="46"/>
      <c r="M755" s="46"/>
      <c r="N755" s="46"/>
      <c r="O755" s="46"/>
      <c r="P755" s="46"/>
      <c r="Q755" s="101"/>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1.75" customHeight="1">
      <c r="A756" s="149"/>
      <c r="B756" s="150"/>
      <c r="C756" s="150"/>
      <c r="D756" s="150"/>
      <c r="E756" s="150"/>
      <c r="F756" s="151"/>
      <c r="G756" s="45"/>
      <c r="H756" s="102"/>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9.75" customHeight="1">
      <c r="A757" s="149"/>
      <c r="B757" s="150"/>
      <c r="C757" s="150"/>
      <c r="D757" s="150"/>
      <c r="E757" s="150"/>
      <c r="F757" s="151"/>
      <c r="G757" s="45"/>
      <c r="H757" s="46" t="s">
        <v>809</v>
      </c>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149"/>
      <c r="B758" s="150"/>
      <c r="C758" s="150"/>
      <c r="D758" s="150"/>
      <c r="E758" s="150"/>
      <c r="F758" s="151"/>
      <c r="G758" s="45"/>
      <c r="H758" s="101"/>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15" customHeight="1">
      <c r="A760" s="149"/>
      <c r="B760" s="150"/>
      <c r="C760" s="150"/>
      <c r="D760" s="150"/>
      <c r="E760" s="150"/>
      <c r="F760" s="151"/>
      <c r="G760" s="45"/>
      <c r="H760" s="101"/>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75" customHeight="1">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customHeight="1">
      <c r="A762" s="149"/>
      <c r="B762" s="150"/>
      <c r="C762" s="150"/>
      <c r="D762" s="150"/>
      <c r="E762" s="150"/>
      <c r="F762" s="151"/>
      <c r="G762" s="45"/>
      <c r="H762" s="101" t="s">
        <v>810</v>
      </c>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5" customHeight="1">
      <c r="A763" s="149"/>
      <c r="B763" s="150"/>
      <c r="C763" s="150"/>
      <c r="D763" s="150"/>
      <c r="E763" s="150"/>
      <c r="F763" s="151"/>
      <c r="G763" s="45"/>
      <c r="H763" s="102"/>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9"/>
      <c r="B765" s="150"/>
      <c r="C765" s="150"/>
      <c r="D765" s="150"/>
      <c r="E765" s="150"/>
      <c r="F765" s="151"/>
      <c r="G765" s="45"/>
      <c r="H765" s="46" t="s">
        <v>811</v>
      </c>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9"/>
      <c r="B766" s="150"/>
      <c r="C766" s="150"/>
      <c r="D766" s="150"/>
      <c r="E766" s="150"/>
      <c r="F766" s="151"/>
      <c r="G766" s="45"/>
      <c r="H766" s="101"/>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9"/>
      <c r="B767" s="150"/>
      <c r="C767" s="150"/>
      <c r="D767" s="150"/>
      <c r="E767" s="150"/>
      <c r="F767" s="151"/>
      <c r="G767" s="45"/>
      <c r="H767" s="102"/>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9"/>
      <c r="B771" s="150"/>
      <c r="C771" s="150"/>
      <c r="D771" s="150"/>
      <c r="E771" s="150"/>
      <c r="F771" s="151"/>
      <c r="G771" s="102"/>
      <c r="H771" s="101"/>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6"/>
      <c r="H772" s="101" t="s">
        <v>812</v>
      </c>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9"/>
      <c r="B773" s="150"/>
      <c r="C773" s="150"/>
      <c r="D773" s="150"/>
      <c r="E773" s="150"/>
      <c r="F773" s="151"/>
      <c r="G773" s="45"/>
      <c r="H773" s="102"/>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9"/>
      <c r="B775" s="150"/>
      <c r="C775" s="150"/>
      <c r="D775" s="150"/>
      <c r="E775" s="150"/>
      <c r="F775" s="151"/>
      <c r="G775" s="45"/>
      <c r="H775" s="46" t="s">
        <v>807</v>
      </c>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9"/>
      <c r="B776" s="150"/>
      <c r="C776" s="150"/>
      <c r="D776" s="150"/>
      <c r="E776" s="150"/>
      <c r="F776" s="151"/>
      <c r="G776" s="45"/>
      <c r="H776" s="101"/>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9"/>
      <c r="B777" s="150"/>
      <c r="C777" s="150"/>
      <c r="D777" s="150"/>
      <c r="E777" s="150"/>
      <c r="F777" s="151"/>
      <c r="G777" s="45"/>
      <c r="H777" s="46" t="s">
        <v>813</v>
      </c>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101"/>
      <c r="AV777" s="46"/>
      <c r="AW777" s="46"/>
      <c r="AX777" s="47"/>
    </row>
    <row r="778" spans="1:50" ht="25.5" customHeight="1">
      <c r="A778" s="149"/>
      <c r="B778" s="150"/>
      <c r="C778" s="150"/>
      <c r="D778" s="150"/>
      <c r="E778" s="150"/>
      <c r="F778" s="151"/>
      <c r="G778" s="45"/>
      <c r="H778" s="46" t="s">
        <v>814</v>
      </c>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384</v>
      </c>
      <c r="B780" s="768"/>
      <c r="C780" s="768"/>
      <c r="D780" s="768"/>
      <c r="E780" s="768"/>
      <c r="F780" s="769"/>
      <c r="G780" s="446" t="s">
        <v>358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359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615</v>
      </c>
      <c r="H782" s="457"/>
      <c r="I782" s="457"/>
      <c r="J782" s="457"/>
      <c r="K782" s="458"/>
      <c r="L782" s="459" t="s">
        <v>633</v>
      </c>
      <c r="M782" s="460"/>
      <c r="N782" s="460"/>
      <c r="O782" s="460"/>
      <c r="P782" s="460"/>
      <c r="Q782" s="460"/>
      <c r="R782" s="460"/>
      <c r="S782" s="460"/>
      <c r="T782" s="460"/>
      <c r="U782" s="460"/>
      <c r="V782" s="460"/>
      <c r="W782" s="460"/>
      <c r="X782" s="461"/>
      <c r="Y782" s="462">
        <v>27</v>
      </c>
      <c r="Z782" s="463"/>
      <c r="AA782" s="463"/>
      <c r="AB782" s="561"/>
      <c r="AC782" s="456" t="s">
        <v>615</v>
      </c>
      <c r="AD782" s="457"/>
      <c r="AE782" s="457"/>
      <c r="AF782" s="457"/>
      <c r="AG782" s="458"/>
      <c r="AH782" s="459" t="s">
        <v>634</v>
      </c>
      <c r="AI782" s="460"/>
      <c r="AJ782" s="460"/>
      <c r="AK782" s="460"/>
      <c r="AL782" s="460"/>
      <c r="AM782" s="460"/>
      <c r="AN782" s="460"/>
      <c r="AO782" s="460"/>
      <c r="AP782" s="460"/>
      <c r="AQ782" s="460"/>
      <c r="AR782" s="460"/>
      <c r="AS782" s="460"/>
      <c r="AT782" s="461"/>
      <c r="AU782" s="462">
        <v>10</v>
      </c>
      <c r="AV782" s="463"/>
      <c r="AW782" s="463"/>
      <c r="AX782" s="464"/>
    </row>
    <row r="783" spans="1:50" ht="21.75" customHeight="1">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27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10</v>
      </c>
      <c r="AV792" s="422"/>
      <c r="AW792" s="422"/>
      <c r="AX792" s="424"/>
    </row>
    <row r="793" spans="1:50" ht="24.75" customHeight="1">
      <c r="A793" s="560"/>
      <c r="B793" s="770"/>
      <c r="C793" s="770"/>
      <c r="D793" s="770"/>
      <c r="E793" s="770"/>
      <c r="F793" s="771"/>
      <c r="G793" s="446" t="s">
        <v>317</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316</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0"/>
      <c r="B795" s="770"/>
      <c r="C795" s="770"/>
      <c r="D795" s="770"/>
      <c r="E795" s="770"/>
      <c r="F795" s="771"/>
      <c r="G795" s="456" t="s">
        <v>615</v>
      </c>
      <c r="H795" s="457"/>
      <c r="I795" s="457"/>
      <c r="J795" s="457"/>
      <c r="K795" s="458"/>
      <c r="L795" s="459" t="s">
        <v>635</v>
      </c>
      <c r="M795" s="460"/>
      <c r="N795" s="460"/>
      <c r="O795" s="460"/>
      <c r="P795" s="460"/>
      <c r="Q795" s="460"/>
      <c r="R795" s="460"/>
      <c r="S795" s="460"/>
      <c r="T795" s="460"/>
      <c r="U795" s="460"/>
      <c r="V795" s="460"/>
      <c r="W795" s="460"/>
      <c r="X795" s="461"/>
      <c r="Y795" s="462">
        <v>0.7</v>
      </c>
      <c r="Z795" s="463"/>
      <c r="AA795" s="463"/>
      <c r="AB795" s="561"/>
      <c r="AC795" s="456" t="s">
        <v>615</v>
      </c>
      <c r="AD795" s="457"/>
      <c r="AE795" s="457"/>
      <c r="AF795" s="457"/>
      <c r="AG795" s="458"/>
      <c r="AH795" s="459" t="s">
        <v>636</v>
      </c>
      <c r="AI795" s="460"/>
      <c r="AJ795" s="460"/>
      <c r="AK795" s="460"/>
      <c r="AL795" s="460"/>
      <c r="AM795" s="460"/>
      <c r="AN795" s="460"/>
      <c r="AO795" s="460"/>
      <c r="AP795" s="460"/>
      <c r="AQ795" s="460"/>
      <c r="AR795" s="460"/>
      <c r="AS795" s="460"/>
      <c r="AT795" s="461"/>
      <c r="AU795" s="462">
        <v>21</v>
      </c>
      <c r="AV795" s="463"/>
      <c r="AW795" s="463"/>
      <c r="AX795" s="464"/>
    </row>
    <row r="796" spans="1:50" ht="22.9" customHeight="1">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0.7</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21</v>
      </c>
      <c r="AV805" s="422"/>
      <c r="AW805" s="422"/>
      <c r="AX805" s="424"/>
    </row>
    <row r="806" spans="1:50" ht="24.75" customHeight="1">
      <c r="A806" s="560"/>
      <c r="B806" s="770"/>
      <c r="C806" s="770"/>
      <c r="D806" s="770"/>
      <c r="E806" s="770"/>
      <c r="F806" s="771"/>
      <c r="G806" s="446" t="s">
        <v>318</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319</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c r="A808" s="560"/>
      <c r="B808" s="770"/>
      <c r="C808" s="770"/>
      <c r="D808" s="770"/>
      <c r="E808" s="770"/>
      <c r="F808" s="771"/>
      <c r="G808" s="456" t="s">
        <v>615</v>
      </c>
      <c r="H808" s="457"/>
      <c r="I808" s="457"/>
      <c r="J808" s="457"/>
      <c r="K808" s="458"/>
      <c r="L808" s="459" t="s">
        <v>637</v>
      </c>
      <c r="M808" s="460"/>
      <c r="N808" s="460"/>
      <c r="O808" s="460"/>
      <c r="P808" s="460"/>
      <c r="Q808" s="460"/>
      <c r="R808" s="460"/>
      <c r="S808" s="460"/>
      <c r="T808" s="460"/>
      <c r="U808" s="460"/>
      <c r="V808" s="460"/>
      <c r="W808" s="460"/>
      <c r="X808" s="461"/>
      <c r="Y808" s="462">
        <v>6</v>
      </c>
      <c r="Z808" s="463"/>
      <c r="AA808" s="463"/>
      <c r="AB808" s="561"/>
      <c r="AC808" s="456" t="s">
        <v>615</v>
      </c>
      <c r="AD808" s="457"/>
      <c r="AE808" s="457"/>
      <c r="AF808" s="457"/>
      <c r="AG808" s="458"/>
      <c r="AH808" s="459" t="s">
        <v>638</v>
      </c>
      <c r="AI808" s="460"/>
      <c r="AJ808" s="460"/>
      <c r="AK808" s="460"/>
      <c r="AL808" s="460"/>
      <c r="AM808" s="460"/>
      <c r="AN808" s="460"/>
      <c r="AO808" s="460"/>
      <c r="AP808" s="460"/>
      <c r="AQ808" s="460"/>
      <c r="AR808" s="460"/>
      <c r="AS808" s="460"/>
      <c r="AT808" s="461"/>
      <c r="AU808" s="462">
        <v>9</v>
      </c>
      <c r="AV808" s="463"/>
      <c r="AW808" s="463"/>
      <c r="AX808" s="464"/>
    </row>
    <row r="809" spans="1:50" ht="22.9" customHeight="1">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6</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9</v>
      </c>
      <c r="AV818" s="422"/>
      <c r="AW818" s="422"/>
      <c r="AX818" s="424"/>
    </row>
    <row r="819" spans="1:50" ht="24.75" customHeight="1">
      <c r="A819" s="560"/>
      <c r="B819" s="770"/>
      <c r="C819" s="770"/>
      <c r="D819" s="770"/>
      <c r="E819" s="770"/>
      <c r="F819" s="771"/>
      <c r="G819" s="446" t="s">
        <v>267</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c r="A821" s="560"/>
      <c r="B821" s="770"/>
      <c r="C821" s="770"/>
      <c r="D821" s="770"/>
      <c r="E821" s="770"/>
      <c r="F821" s="771"/>
      <c r="G821" s="456" t="s">
        <v>615</v>
      </c>
      <c r="H821" s="457"/>
      <c r="I821" s="457"/>
      <c r="J821" s="457"/>
      <c r="K821" s="458"/>
      <c r="L821" s="459" t="s">
        <v>639</v>
      </c>
      <c r="M821" s="460"/>
      <c r="N821" s="460"/>
      <c r="O821" s="460"/>
      <c r="P821" s="460"/>
      <c r="Q821" s="460"/>
      <c r="R821" s="460"/>
      <c r="S821" s="460"/>
      <c r="T821" s="460"/>
      <c r="U821" s="460"/>
      <c r="V821" s="460"/>
      <c r="W821" s="460"/>
      <c r="X821" s="461"/>
      <c r="Y821" s="462">
        <v>7</v>
      </c>
      <c r="Z821" s="463"/>
      <c r="AA821" s="463"/>
      <c r="AB821" s="561"/>
      <c r="AC821" s="456" t="s">
        <v>615</v>
      </c>
      <c r="AD821" s="457"/>
      <c r="AE821" s="457"/>
      <c r="AF821" s="457"/>
      <c r="AG821" s="458"/>
      <c r="AH821" s="459" t="s">
        <v>640</v>
      </c>
      <c r="AI821" s="460"/>
      <c r="AJ821" s="460"/>
      <c r="AK821" s="460"/>
      <c r="AL821" s="460"/>
      <c r="AM821" s="460"/>
      <c r="AN821" s="460"/>
      <c r="AO821" s="460"/>
      <c r="AP821" s="460"/>
      <c r="AQ821" s="460"/>
      <c r="AR821" s="460"/>
      <c r="AS821" s="460"/>
      <c r="AT821" s="461"/>
      <c r="AU821" s="462">
        <v>4</v>
      </c>
      <c r="AV821" s="463"/>
      <c r="AW821" s="463"/>
      <c r="AX821" s="464"/>
    </row>
    <row r="822" spans="1:50" ht="22.9" customHeight="1">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7</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4</v>
      </c>
      <c r="AV831" s="422"/>
      <c r="AW831" s="422"/>
      <c r="AX831" s="424"/>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343</v>
      </c>
      <c r="AM832" s="964"/>
      <c r="AN832" s="964"/>
      <c r="AO832" s="81" t="s">
        <v>580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295</v>
      </c>
      <c r="K837" s="112"/>
      <c r="L837" s="112"/>
      <c r="M837" s="112"/>
      <c r="N837" s="112"/>
      <c r="O837" s="112"/>
      <c r="P837" s="354" t="s">
        <v>245</v>
      </c>
      <c r="Q837" s="354"/>
      <c r="R837" s="354"/>
      <c r="S837" s="354"/>
      <c r="T837" s="354"/>
      <c r="U837" s="354"/>
      <c r="V837" s="354"/>
      <c r="W837" s="354"/>
      <c r="X837" s="354"/>
      <c r="Y837" s="351" t="s">
        <v>293</v>
      </c>
      <c r="Z837" s="352"/>
      <c r="AA837" s="352"/>
      <c r="AB837" s="352"/>
      <c r="AC837" s="284" t="s">
        <v>337</v>
      </c>
      <c r="AD837" s="284"/>
      <c r="AE837" s="284"/>
      <c r="AF837" s="284"/>
      <c r="AG837" s="284"/>
      <c r="AH837" s="351" t="s">
        <v>365</v>
      </c>
      <c r="AI837" s="353"/>
      <c r="AJ837" s="353"/>
      <c r="AK837" s="353"/>
      <c r="AL837" s="353" t="s">
        <v>21</v>
      </c>
      <c r="AM837" s="353"/>
      <c r="AN837" s="353"/>
      <c r="AO837" s="433"/>
      <c r="AP837" s="434" t="s">
        <v>296</v>
      </c>
      <c r="AQ837" s="434"/>
      <c r="AR837" s="434"/>
      <c r="AS837" s="434"/>
      <c r="AT837" s="434"/>
      <c r="AU837" s="434"/>
      <c r="AV837" s="434"/>
      <c r="AW837" s="434"/>
      <c r="AX837" s="434"/>
    </row>
    <row r="838" spans="1:50" ht="30" customHeight="1">
      <c r="A838" s="411">
        <v>1</v>
      </c>
      <c r="B838" s="411">
        <v>1</v>
      </c>
      <c r="C838" s="430" t="s">
        <v>643</v>
      </c>
      <c r="D838" s="425"/>
      <c r="E838" s="425"/>
      <c r="F838" s="425"/>
      <c r="G838" s="425"/>
      <c r="H838" s="425"/>
      <c r="I838" s="425"/>
      <c r="J838" s="426"/>
      <c r="K838" s="427"/>
      <c r="L838" s="427"/>
      <c r="M838" s="427"/>
      <c r="N838" s="427"/>
      <c r="O838" s="427"/>
      <c r="P838" s="431" t="s">
        <v>644</v>
      </c>
      <c r="Q838" s="324"/>
      <c r="R838" s="324"/>
      <c r="S838" s="324"/>
      <c r="T838" s="324"/>
      <c r="U838" s="324"/>
      <c r="V838" s="324"/>
      <c r="W838" s="324"/>
      <c r="X838" s="324"/>
      <c r="Y838" s="325">
        <v>27</v>
      </c>
      <c r="Z838" s="326"/>
      <c r="AA838" s="326"/>
      <c r="AB838" s="327"/>
      <c r="AC838" s="335"/>
      <c r="AD838" s="432"/>
      <c r="AE838" s="432"/>
      <c r="AF838" s="432"/>
      <c r="AG838" s="432"/>
      <c r="AH838" s="428"/>
      <c r="AI838" s="429"/>
      <c r="AJ838" s="429"/>
      <c r="AK838" s="429"/>
      <c r="AL838" s="332"/>
      <c r="AM838" s="333"/>
      <c r="AN838" s="333"/>
      <c r="AO838" s="334"/>
      <c r="AP838" s="328"/>
      <c r="AQ838" s="328"/>
      <c r="AR838" s="328"/>
      <c r="AS838" s="328"/>
      <c r="AT838" s="328"/>
      <c r="AU838" s="328"/>
      <c r="AV838" s="328"/>
      <c r="AW838" s="328"/>
      <c r="AX838" s="328"/>
    </row>
    <row r="839" spans="1:50" ht="30" customHeight="1">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c r="A840" s="411">
        <v>3</v>
      </c>
      <c r="B840" s="411">
        <v>1</v>
      </c>
      <c r="C840" s="430"/>
      <c r="D840" s="425"/>
      <c r="E840" s="425"/>
      <c r="F840" s="425"/>
      <c r="G840" s="425"/>
      <c r="H840" s="425"/>
      <c r="I840" s="425"/>
      <c r="J840" s="426"/>
      <c r="K840" s="427"/>
      <c r="L840" s="427"/>
      <c r="M840" s="427"/>
      <c r="N840" s="427"/>
      <c r="O840" s="427"/>
      <c r="P840" s="431"/>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1">
        <v>4</v>
      </c>
      <c r="B841" s="411">
        <v>1</v>
      </c>
      <c r="C841" s="430"/>
      <c r="D841" s="425"/>
      <c r="E841" s="425"/>
      <c r="F841" s="425"/>
      <c r="G841" s="425"/>
      <c r="H841" s="425"/>
      <c r="I841" s="425"/>
      <c r="J841" s="426"/>
      <c r="K841" s="427"/>
      <c r="L841" s="427"/>
      <c r="M841" s="427"/>
      <c r="N841" s="427"/>
      <c r="O841" s="427"/>
      <c r="P841" s="431"/>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8.5" hidden="1" customHeight="1">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4" t="s">
        <v>295</v>
      </c>
      <c r="K870" s="112"/>
      <c r="L870" s="112"/>
      <c r="M870" s="112"/>
      <c r="N870" s="112"/>
      <c r="O870" s="112"/>
      <c r="P870" s="354" t="s">
        <v>245</v>
      </c>
      <c r="Q870" s="354"/>
      <c r="R870" s="354"/>
      <c r="S870" s="354"/>
      <c r="T870" s="354"/>
      <c r="U870" s="354"/>
      <c r="V870" s="354"/>
      <c r="W870" s="354"/>
      <c r="X870" s="354"/>
      <c r="Y870" s="351" t="s">
        <v>293</v>
      </c>
      <c r="Z870" s="352"/>
      <c r="AA870" s="352"/>
      <c r="AB870" s="352"/>
      <c r="AC870" s="284" t="s">
        <v>337</v>
      </c>
      <c r="AD870" s="284"/>
      <c r="AE870" s="284"/>
      <c r="AF870" s="284"/>
      <c r="AG870" s="284"/>
      <c r="AH870" s="351" t="s">
        <v>365</v>
      </c>
      <c r="AI870" s="353"/>
      <c r="AJ870" s="353"/>
      <c r="AK870" s="353"/>
      <c r="AL870" s="353" t="s">
        <v>21</v>
      </c>
      <c r="AM870" s="353"/>
      <c r="AN870" s="353"/>
      <c r="AO870" s="433"/>
      <c r="AP870" s="434" t="s">
        <v>296</v>
      </c>
      <c r="AQ870" s="434"/>
      <c r="AR870" s="434"/>
      <c r="AS870" s="434"/>
      <c r="AT870" s="434"/>
      <c r="AU870" s="434"/>
      <c r="AV870" s="434"/>
      <c r="AW870" s="434"/>
      <c r="AX870" s="434"/>
    </row>
    <row r="871" spans="1:50" ht="30" customHeight="1">
      <c r="A871" s="411">
        <v>1</v>
      </c>
      <c r="B871" s="411">
        <v>1</v>
      </c>
      <c r="C871" s="430" t="s">
        <v>645</v>
      </c>
      <c r="D871" s="425"/>
      <c r="E871" s="425"/>
      <c r="F871" s="425"/>
      <c r="G871" s="425"/>
      <c r="H871" s="425"/>
      <c r="I871" s="425"/>
      <c r="J871" s="426"/>
      <c r="K871" s="427"/>
      <c r="L871" s="427"/>
      <c r="M871" s="427"/>
      <c r="N871" s="427"/>
      <c r="O871" s="427"/>
      <c r="P871" s="431" t="s">
        <v>644</v>
      </c>
      <c r="Q871" s="324"/>
      <c r="R871" s="324"/>
      <c r="S871" s="324"/>
      <c r="T871" s="324"/>
      <c r="U871" s="324"/>
      <c r="V871" s="324"/>
      <c r="W871" s="324"/>
      <c r="X871" s="324"/>
      <c r="Y871" s="325">
        <v>10</v>
      </c>
      <c r="Z871" s="326"/>
      <c r="AA871" s="326"/>
      <c r="AB871" s="327"/>
      <c r="AC871" s="335"/>
      <c r="AD871" s="432"/>
      <c r="AE871" s="432"/>
      <c r="AF871" s="432"/>
      <c r="AG871" s="432"/>
      <c r="AH871" s="428"/>
      <c r="AI871" s="429"/>
      <c r="AJ871" s="429"/>
      <c r="AK871" s="429"/>
      <c r="AL871" s="332"/>
      <c r="AM871" s="333"/>
      <c r="AN871" s="333"/>
      <c r="AO871" s="334"/>
      <c r="AP871" s="328"/>
      <c r="AQ871" s="328"/>
      <c r="AR871" s="328"/>
      <c r="AS871" s="328"/>
      <c r="AT871" s="328"/>
      <c r="AU871" s="328"/>
      <c r="AV871" s="328"/>
      <c r="AW871" s="328"/>
      <c r="AX871" s="328"/>
    </row>
    <row r="872" spans="1:50" ht="29.65" customHeight="1">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c r="A873" s="411">
        <v>3</v>
      </c>
      <c r="B873" s="411">
        <v>1</v>
      </c>
      <c r="C873" s="430"/>
      <c r="D873" s="425"/>
      <c r="E873" s="425"/>
      <c r="F873" s="425"/>
      <c r="G873" s="425"/>
      <c r="H873" s="425"/>
      <c r="I873" s="425"/>
      <c r="J873" s="426"/>
      <c r="K873" s="427"/>
      <c r="L873" s="427"/>
      <c r="M873" s="427"/>
      <c r="N873" s="427"/>
      <c r="O873" s="427"/>
      <c r="P873" s="431"/>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1">
        <v>4</v>
      </c>
      <c r="B874" s="411">
        <v>1</v>
      </c>
      <c r="C874" s="430"/>
      <c r="D874" s="425"/>
      <c r="E874" s="425"/>
      <c r="F874" s="425"/>
      <c r="G874" s="425"/>
      <c r="H874" s="425"/>
      <c r="I874" s="425"/>
      <c r="J874" s="426"/>
      <c r="K874" s="427"/>
      <c r="L874" s="427"/>
      <c r="M874" s="427"/>
      <c r="N874" s="427"/>
      <c r="O874" s="427"/>
      <c r="P874" s="431"/>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0.75" customHeight="1">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1.1499999999999999" hidden="1" customHeight="1">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4" t="s">
        <v>295</v>
      </c>
      <c r="K903" s="112"/>
      <c r="L903" s="112"/>
      <c r="M903" s="112"/>
      <c r="N903" s="112"/>
      <c r="O903" s="112"/>
      <c r="P903" s="354" t="s">
        <v>245</v>
      </c>
      <c r="Q903" s="354"/>
      <c r="R903" s="354"/>
      <c r="S903" s="354"/>
      <c r="T903" s="354"/>
      <c r="U903" s="354"/>
      <c r="V903" s="354"/>
      <c r="W903" s="354"/>
      <c r="X903" s="354"/>
      <c r="Y903" s="351" t="s">
        <v>293</v>
      </c>
      <c r="Z903" s="352"/>
      <c r="AA903" s="352"/>
      <c r="AB903" s="352"/>
      <c r="AC903" s="284" t="s">
        <v>337</v>
      </c>
      <c r="AD903" s="284"/>
      <c r="AE903" s="284"/>
      <c r="AF903" s="284"/>
      <c r="AG903" s="284"/>
      <c r="AH903" s="351" t="s">
        <v>365</v>
      </c>
      <c r="AI903" s="353"/>
      <c r="AJ903" s="353"/>
      <c r="AK903" s="353"/>
      <c r="AL903" s="353" t="s">
        <v>21</v>
      </c>
      <c r="AM903" s="353"/>
      <c r="AN903" s="353"/>
      <c r="AO903" s="433"/>
      <c r="AP903" s="434" t="s">
        <v>296</v>
      </c>
      <c r="AQ903" s="434"/>
      <c r="AR903" s="434"/>
      <c r="AS903" s="434"/>
      <c r="AT903" s="434"/>
      <c r="AU903" s="434"/>
      <c r="AV903" s="434"/>
      <c r="AW903" s="434"/>
      <c r="AX903" s="434"/>
    </row>
    <row r="904" spans="1:50" ht="30" customHeight="1">
      <c r="A904" s="411">
        <v>1</v>
      </c>
      <c r="B904" s="411">
        <v>1</v>
      </c>
      <c r="C904" s="430" t="s">
        <v>646</v>
      </c>
      <c r="D904" s="425"/>
      <c r="E904" s="425"/>
      <c r="F904" s="425"/>
      <c r="G904" s="425"/>
      <c r="H904" s="425"/>
      <c r="I904" s="425"/>
      <c r="J904" s="426"/>
      <c r="K904" s="427"/>
      <c r="L904" s="427"/>
      <c r="M904" s="427"/>
      <c r="N904" s="427"/>
      <c r="O904" s="427"/>
      <c r="P904" s="431" t="s">
        <v>644</v>
      </c>
      <c r="Q904" s="324"/>
      <c r="R904" s="324"/>
      <c r="S904" s="324"/>
      <c r="T904" s="324"/>
      <c r="U904" s="324"/>
      <c r="V904" s="324"/>
      <c r="W904" s="324"/>
      <c r="X904" s="324"/>
      <c r="Y904" s="325">
        <v>0.7</v>
      </c>
      <c r="Z904" s="326"/>
      <c r="AA904" s="326"/>
      <c r="AB904" s="327"/>
      <c r="AC904" s="335"/>
      <c r="AD904" s="432"/>
      <c r="AE904" s="432"/>
      <c r="AF904" s="432"/>
      <c r="AG904" s="432"/>
      <c r="AH904" s="428"/>
      <c r="AI904" s="429"/>
      <c r="AJ904" s="429"/>
      <c r="AK904" s="429"/>
      <c r="AL904" s="332"/>
      <c r="AM904" s="333"/>
      <c r="AN904" s="333"/>
      <c r="AO904" s="334"/>
      <c r="AP904" s="328"/>
      <c r="AQ904" s="328"/>
      <c r="AR904" s="328"/>
      <c r="AS904" s="328"/>
      <c r="AT904" s="328"/>
      <c r="AU904" s="328"/>
      <c r="AV904" s="328"/>
      <c r="AW904" s="328"/>
      <c r="AX904" s="328"/>
    </row>
    <row r="905" spans="1:50" ht="30" customHeight="1">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1.9" customHeight="1">
      <c r="A906" s="411">
        <v>3</v>
      </c>
      <c r="B906" s="411">
        <v>1</v>
      </c>
      <c r="C906" s="430"/>
      <c r="D906" s="425"/>
      <c r="E906" s="425"/>
      <c r="F906" s="425"/>
      <c r="G906" s="425"/>
      <c r="H906" s="425"/>
      <c r="I906" s="425"/>
      <c r="J906" s="426"/>
      <c r="K906" s="427"/>
      <c r="L906" s="427"/>
      <c r="M906" s="427"/>
      <c r="N906" s="427"/>
      <c r="O906" s="427"/>
      <c r="P906" s="431"/>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1">
        <v>4</v>
      </c>
      <c r="B907" s="411">
        <v>1</v>
      </c>
      <c r="C907" s="430"/>
      <c r="D907" s="425"/>
      <c r="E907" s="425"/>
      <c r="F907" s="425"/>
      <c r="G907" s="425"/>
      <c r="H907" s="425"/>
      <c r="I907" s="425"/>
      <c r="J907" s="426"/>
      <c r="K907" s="427"/>
      <c r="L907" s="427"/>
      <c r="M907" s="427"/>
      <c r="N907" s="427"/>
      <c r="O907" s="427"/>
      <c r="P907" s="431"/>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1.1499999999999999" hidden="1" customHeight="1">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1.1499999999999999" hidden="1" customHeight="1">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4" t="s">
        <v>295</v>
      </c>
      <c r="K936" s="112"/>
      <c r="L936" s="112"/>
      <c r="M936" s="112"/>
      <c r="N936" s="112"/>
      <c r="O936" s="112"/>
      <c r="P936" s="354" t="s">
        <v>245</v>
      </c>
      <c r="Q936" s="354"/>
      <c r="R936" s="354"/>
      <c r="S936" s="354"/>
      <c r="T936" s="354"/>
      <c r="U936" s="354"/>
      <c r="V936" s="354"/>
      <c r="W936" s="354"/>
      <c r="X936" s="354"/>
      <c r="Y936" s="351" t="s">
        <v>293</v>
      </c>
      <c r="Z936" s="352"/>
      <c r="AA936" s="352"/>
      <c r="AB936" s="352"/>
      <c r="AC936" s="284" t="s">
        <v>337</v>
      </c>
      <c r="AD936" s="284"/>
      <c r="AE936" s="284"/>
      <c r="AF936" s="284"/>
      <c r="AG936" s="284"/>
      <c r="AH936" s="351" t="s">
        <v>365</v>
      </c>
      <c r="AI936" s="353"/>
      <c r="AJ936" s="353"/>
      <c r="AK936" s="353"/>
      <c r="AL936" s="353" t="s">
        <v>21</v>
      </c>
      <c r="AM936" s="353"/>
      <c r="AN936" s="353"/>
      <c r="AO936" s="433"/>
      <c r="AP936" s="434" t="s">
        <v>296</v>
      </c>
      <c r="AQ936" s="434"/>
      <c r="AR936" s="434"/>
      <c r="AS936" s="434"/>
      <c r="AT936" s="434"/>
      <c r="AU936" s="434"/>
      <c r="AV936" s="434"/>
      <c r="AW936" s="434"/>
      <c r="AX936" s="434"/>
    </row>
    <row r="937" spans="1:50" ht="30" customHeight="1">
      <c r="A937" s="411">
        <v>1</v>
      </c>
      <c r="B937" s="411">
        <v>1</v>
      </c>
      <c r="C937" s="430" t="s">
        <v>647</v>
      </c>
      <c r="D937" s="425"/>
      <c r="E937" s="425"/>
      <c r="F937" s="425"/>
      <c r="G937" s="425"/>
      <c r="H937" s="425"/>
      <c r="I937" s="425"/>
      <c r="J937" s="426"/>
      <c r="K937" s="427"/>
      <c r="L937" s="427"/>
      <c r="M937" s="427"/>
      <c r="N937" s="427"/>
      <c r="O937" s="427"/>
      <c r="P937" s="431" t="s">
        <v>644</v>
      </c>
      <c r="Q937" s="324"/>
      <c r="R937" s="324"/>
      <c r="S937" s="324"/>
      <c r="T937" s="324"/>
      <c r="U937" s="324"/>
      <c r="V937" s="324"/>
      <c r="W937" s="324"/>
      <c r="X937" s="324"/>
      <c r="Y937" s="325">
        <v>21</v>
      </c>
      <c r="Z937" s="326"/>
      <c r="AA937" s="326"/>
      <c r="AB937" s="327"/>
      <c r="AC937" s="335"/>
      <c r="AD937" s="432"/>
      <c r="AE937" s="432"/>
      <c r="AF937" s="432"/>
      <c r="AG937" s="432"/>
      <c r="AH937" s="428"/>
      <c r="AI937" s="429"/>
      <c r="AJ937" s="429"/>
      <c r="AK937" s="429"/>
      <c r="AL937" s="332"/>
      <c r="AM937" s="333"/>
      <c r="AN937" s="333"/>
      <c r="AO937" s="334"/>
      <c r="AP937" s="328"/>
      <c r="AQ937" s="328"/>
      <c r="AR937" s="328"/>
      <c r="AS937" s="328"/>
      <c r="AT937" s="328"/>
      <c r="AU937" s="328"/>
      <c r="AV937" s="328"/>
      <c r="AW937" s="328"/>
      <c r="AX937" s="328"/>
    </row>
    <row r="938" spans="1:50" ht="30" customHeight="1">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1.1499999999999999" customHeight="1">
      <c r="A939" s="411">
        <v>3</v>
      </c>
      <c r="B939" s="411">
        <v>1</v>
      </c>
      <c r="C939" s="430"/>
      <c r="D939" s="425"/>
      <c r="E939" s="425"/>
      <c r="F939" s="425"/>
      <c r="G939" s="425"/>
      <c r="H939" s="425"/>
      <c r="I939" s="425"/>
      <c r="J939" s="426"/>
      <c r="K939" s="427"/>
      <c r="L939" s="427"/>
      <c r="M939" s="427"/>
      <c r="N939" s="427"/>
      <c r="O939" s="427"/>
      <c r="P939" s="431"/>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1">
        <v>4</v>
      </c>
      <c r="B940" s="411">
        <v>1</v>
      </c>
      <c r="C940" s="430"/>
      <c r="D940" s="425"/>
      <c r="E940" s="425"/>
      <c r="F940" s="425"/>
      <c r="G940" s="425"/>
      <c r="H940" s="425"/>
      <c r="I940" s="425"/>
      <c r="J940" s="426"/>
      <c r="K940" s="427"/>
      <c r="L940" s="427"/>
      <c r="M940" s="427"/>
      <c r="N940" s="427"/>
      <c r="O940" s="427"/>
      <c r="P940" s="431"/>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3"/>
      <c r="B969" s="353"/>
      <c r="C969" s="353" t="s">
        <v>26</v>
      </c>
      <c r="D969" s="353"/>
      <c r="E969" s="353"/>
      <c r="F969" s="353"/>
      <c r="G969" s="353"/>
      <c r="H969" s="353"/>
      <c r="I969" s="353"/>
      <c r="J969" s="284" t="s">
        <v>295</v>
      </c>
      <c r="K969" s="112"/>
      <c r="L969" s="112"/>
      <c r="M969" s="112"/>
      <c r="N969" s="112"/>
      <c r="O969" s="112"/>
      <c r="P969" s="354" t="s">
        <v>245</v>
      </c>
      <c r="Q969" s="354"/>
      <c r="R969" s="354"/>
      <c r="S969" s="354"/>
      <c r="T969" s="354"/>
      <c r="U969" s="354"/>
      <c r="V969" s="354"/>
      <c r="W969" s="354"/>
      <c r="X969" s="354"/>
      <c r="Y969" s="351" t="s">
        <v>293</v>
      </c>
      <c r="Z969" s="352"/>
      <c r="AA969" s="352"/>
      <c r="AB969" s="352"/>
      <c r="AC969" s="284" t="s">
        <v>337</v>
      </c>
      <c r="AD969" s="284"/>
      <c r="AE969" s="284"/>
      <c r="AF969" s="284"/>
      <c r="AG969" s="284"/>
      <c r="AH969" s="351" t="s">
        <v>365</v>
      </c>
      <c r="AI969" s="353"/>
      <c r="AJ969" s="353"/>
      <c r="AK969" s="353"/>
      <c r="AL969" s="353" t="s">
        <v>21</v>
      </c>
      <c r="AM969" s="353"/>
      <c r="AN969" s="353"/>
      <c r="AO969" s="433"/>
      <c r="AP969" s="434" t="s">
        <v>296</v>
      </c>
      <c r="AQ969" s="434"/>
      <c r="AR969" s="434"/>
      <c r="AS969" s="434"/>
      <c r="AT969" s="434"/>
      <c r="AU969" s="434"/>
      <c r="AV969" s="434"/>
      <c r="AW969" s="434"/>
      <c r="AX969" s="434"/>
    </row>
    <row r="970" spans="1:50" ht="30" customHeight="1">
      <c r="A970" s="411">
        <v>1</v>
      </c>
      <c r="B970" s="411">
        <v>1</v>
      </c>
      <c r="C970" s="430" t="s">
        <v>648</v>
      </c>
      <c r="D970" s="425"/>
      <c r="E970" s="425"/>
      <c r="F970" s="425"/>
      <c r="G970" s="425"/>
      <c r="H970" s="425"/>
      <c r="I970" s="425"/>
      <c r="J970" s="426"/>
      <c r="K970" s="427"/>
      <c r="L970" s="427"/>
      <c r="M970" s="427"/>
      <c r="N970" s="427"/>
      <c r="O970" s="427"/>
      <c r="P970" s="431" t="s">
        <v>644</v>
      </c>
      <c r="Q970" s="324"/>
      <c r="R970" s="324"/>
      <c r="S970" s="324"/>
      <c r="T970" s="324"/>
      <c r="U970" s="324"/>
      <c r="V970" s="324"/>
      <c r="W970" s="324"/>
      <c r="X970" s="324"/>
      <c r="Y970" s="325">
        <v>6</v>
      </c>
      <c r="Z970" s="326"/>
      <c r="AA970" s="326"/>
      <c r="AB970" s="327"/>
      <c r="AC970" s="335"/>
      <c r="AD970" s="432"/>
      <c r="AE970" s="432"/>
      <c r="AF970" s="432"/>
      <c r="AG970" s="432"/>
      <c r="AH970" s="428"/>
      <c r="AI970" s="429"/>
      <c r="AJ970" s="429"/>
      <c r="AK970" s="429"/>
      <c r="AL970" s="332"/>
      <c r="AM970" s="333"/>
      <c r="AN970" s="333"/>
      <c r="AO970" s="334"/>
      <c r="AP970" s="328"/>
      <c r="AQ970" s="328"/>
      <c r="AR970" s="328"/>
      <c r="AS970" s="328"/>
      <c r="AT970" s="328"/>
      <c r="AU970" s="328"/>
      <c r="AV970" s="328"/>
      <c r="AW970" s="328"/>
      <c r="AX970" s="328"/>
    </row>
    <row r="971" spans="1:50" ht="30" customHeight="1">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0.4" customHeight="1">
      <c r="A972" s="411">
        <v>3</v>
      </c>
      <c r="B972" s="411">
        <v>1</v>
      </c>
      <c r="C972" s="430"/>
      <c r="D972" s="425"/>
      <c r="E972" s="425"/>
      <c r="F972" s="425"/>
      <c r="G972" s="425"/>
      <c r="H972" s="425"/>
      <c r="I972" s="425"/>
      <c r="J972" s="426"/>
      <c r="K972" s="427"/>
      <c r="L972" s="427"/>
      <c r="M972" s="427"/>
      <c r="N972" s="427"/>
      <c r="O972" s="427"/>
      <c r="P972" s="431"/>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1">
        <v>4</v>
      </c>
      <c r="B973" s="411">
        <v>1</v>
      </c>
      <c r="C973" s="430"/>
      <c r="D973" s="425"/>
      <c r="E973" s="425"/>
      <c r="F973" s="425"/>
      <c r="G973" s="425"/>
      <c r="H973" s="425"/>
      <c r="I973" s="425"/>
      <c r="J973" s="426"/>
      <c r="K973" s="427"/>
      <c r="L973" s="427"/>
      <c r="M973" s="427"/>
      <c r="N973" s="427"/>
      <c r="O973" s="427"/>
      <c r="P973" s="431"/>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9.25" hidden="1" customHeight="1">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29.65" hidden="1" customHeight="1">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3"/>
      <c r="B1002" s="353"/>
      <c r="C1002" s="353" t="s">
        <v>26</v>
      </c>
      <c r="D1002" s="353"/>
      <c r="E1002" s="353"/>
      <c r="F1002" s="353"/>
      <c r="G1002" s="353"/>
      <c r="H1002" s="353"/>
      <c r="I1002" s="353"/>
      <c r="J1002" s="284" t="s">
        <v>295</v>
      </c>
      <c r="K1002" s="112"/>
      <c r="L1002" s="112"/>
      <c r="M1002" s="112"/>
      <c r="N1002" s="112"/>
      <c r="O1002" s="112"/>
      <c r="P1002" s="354" t="s">
        <v>245</v>
      </c>
      <c r="Q1002" s="354"/>
      <c r="R1002" s="354"/>
      <c r="S1002" s="354"/>
      <c r="T1002" s="354"/>
      <c r="U1002" s="354"/>
      <c r="V1002" s="354"/>
      <c r="W1002" s="354"/>
      <c r="X1002" s="354"/>
      <c r="Y1002" s="351" t="s">
        <v>293</v>
      </c>
      <c r="Z1002" s="352"/>
      <c r="AA1002" s="352"/>
      <c r="AB1002" s="352"/>
      <c r="AC1002" s="284" t="s">
        <v>337</v>
      </c>
      <c r="AD1002" s="284"/>
      <c r="AE1002" s="284"/>
      <c r="AF1002" s="284"/>
      <c r="AG1002" s="284"/>
      <c r="AH1002" s="351" t="s">
        <v>365</v>
      </c>
      <c r="AI1002" s="353"/>
      <c r="AJ1002" s="353"/>
      <c r="AK1002" s="353"/>
      <c r="AL1002" s="353" t="s">
        <v>21</v>
      </c>
      <c r="AM1002" s="353"/>
      <c r="AN1002" s="353"/>
      <c r="AO1002" s="433"/>
      <c r="AP1002" s="434" t="s">
        <v>296</v>
      </c>
      <c r="AQ1002" s="434"/>
      <c r="AR1002" s="434"/>
      <c r="AS1002" s="434"/>
      <c r="AT1002" s="434"/>
      <c r="AU1002" s="434"/>
      <c r="AV1002" s="434"/>
      <c r="AW1002" s="434"/>
      <c r="AX1002" s="434"/>
    </row>
    <row r="1003" spans="1:50" ht="30" customHeight="1">
      <c r="A1003" s="411">
        <v>1</v>
      </c>
      <c r="B1003" s="411">
        <v>1</v>
      </c>
      <c r="C1003" s="430" t="s">
        <v>649</v>
      </c>
      <c r="D1003" s="425"/>
      <c r="E1003" s="425"/>
      <c r="F1003" s="425"/>
      <c r="G1003" s="425"/>
      <c r="H1003" s="425"/>
      <c r="I1003" s="425"/>
      <c r="J1003" s="426"/>
      <c r="K1003" s="427"/>
      <c r="L1003" s="427"/>
      <c r="M1003" s="427"/>
      <c r="N1003" s="427"/>
      <c r="O1003" s="427"/>
      <c r="P1003" s="431" t="s">
        <v>644</v>
      </c>
      <c r="Q1003" s="324"/>
      <c r="R1003" s="324"/>
      <c r="S1003" s="324"/>
      <c r="T1003" s="324"/>
      <c r="U1003" s="324"/>
      <c r="V1003" s="324"/>
      <c r="W1003" s="324"/>
      <c r="X1003" s="324"/>
      <c r="Y1003" s="325">
        <v>9</v>
      </c>
      <c r="Z1003" s="326"/>
      <c r="AA1003" s="326"/>
      <c r="AB1003" s="327"/>
      <c r="AC1003" s="335"/>
      <c r="AD1003" s="432"/>
      <c r="AE1003" s="432"/>
      <c r="AF1003" s="432"/>
      <c r="AG1003" s="432"/>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customHeight="1">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1.5" customHeight="1">
      <c r="A1005" s="411">
        <v>3</v>
      </c>
      <c r="B1005" s="411">
        <v>1</v>
      </c>
      <c r="C1005" s="430"/>
      <c r="D1005" s="425"/>
      <c r="E1005" s="425"/>
      <c r="F1005" s="425"/>
      <c r="G1005" s="425"/>
      <c r="H1005" s="425"/>
      <c r="I1005" s="425"/>
      <c r="J1005" s="426"/>
      <c r="K1005" s="427"/>
      <c r="L1005" s="427"/>
      <c r="M1005" s="427"/>
      <c r="N1005" s="427"/>
      <c r="O1005" s="427"/>
      <c r="P1005" s="431"/>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1">
        <v>4</v>
      </c>
      <c r="B1006" s="411">
        <v>1</v>
      </c>
      <c r="C1006" s="430"/>
      <c r="D1006" s="425"/>
      <c r="E1006" s="425"/>
      <c r="F1006" s="425"/>
      <c r="G1006" s="425"/>
      <c r="H1006" s="425"/>
      <c r="I1006" s="425"/>
      <c r="J1006" s="426"/>
      <c r="K1006" s="427"/>
      <c r="L1006" s="427"/>
      <c r="M1006" s="427"/>
      <c r="N1006" s="427"/>
      <c r="O1006" s="427"/>
      <c r="P1006" s="431"/>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28.9" hidden="1" customHeight="1">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3"/>
      <c r="B1035" s="353"/>
      <c r="C1035" s="353" t="s">
        <v>26</v>
      </c>
      <c r="D1035" s="353"/>
      <c r="E1035" s="353"/>
      <c r="F1035" s="353"/>
      <c r="G1035" s="353"/>
      <c r="H1035" s="353"/>
      <c r="I1035" s="353"/>
      <c r="J1035" s="284" t="s">
        <v>295</v>
      </c>
      <c r="K1035" s="112"/>
      <c r="L1035" s="112"/>
      <c r="M1035" s="112"/>
      <c r="N1035" s="112"/>
      <c r="O1035" s="112"/>
      <c r="P1035" s="354" t="s">
        <v>245</v>
      </c>
      <c r="Q1035" s="354"/>
      <c r="R1035" s="354"/>
      <c r="S1035" s="354"/>
      <c r="T1035" s="354"/>
      <c r="U1035" s="354"/>
      <c r="V1035" s="354"/>
      <c r="W1035" s="354"/>
      <c r="X1035" s="354"/>
      <c r="Y1035" s="351" t="s">
        <v>293</v>
      </c>
      <c r="Z1035" s="352"/>
      <c r="AA1035" s="352"/>
      <c r="AB1035" s="352"/>
      <c r="AC1035" s="284" t="s">
        <v>337</v>
      </c>
      <c r="AD1035" s="284"/>
      <c r="AE1035" s="284"/>
      <c r="AF1035" s="284"/>
      <c r="AG1035" s="284"/>
      <c r="AH1035" s="351" t="s">
        <v>365</v>
      </c>
      <c r="AI1035" s="353"/>
      <c r="AJ1035" s="353"/>
      <c r="AK1035" s="353"/>
      <c r="AL1035" s="353" t="s">
        <v>21</v>
      </c>
      <c r="AM1035" s="353"/>
      <c r="AN1035" s="353"/>
      <c r="AO1035" s="433"/>
      <c r="AP1035" s="434" t="s">
        <v>296</v>
      </c>
      <c r="AQ1035" s="434"/>
      <c r="AR1035" s="434"/>
      <c r="AS1035" s="434"/>
      <c r="AT1035" s="434"/>
      <c r="AU1035" s="434"/>
      <c r="AV1035" s="434"/>
      <c r="AW1035" s="434"/>
      <c r="AX1035" s="434"/>
    </row>
    <row r="1036" spans="1:50" ht="30" customHeight="1">
      <c r="A1036" s="411">
        <v>1</v>
      </c>
      <c r="B1036" s="411">
        <v>1</v>
      </c>
      <c r="C1036" s="430" t="s">
        <v>650</v>
      </c>
      <c r="D1036" s="425"/>
      <c r="E1036" s="425"/>
      <c r="F1036" s="425"/>
      <c r="G1036" s="425"/>
      <c r="H1036" s="425"/>
      <c r="I1036" s="425"/>
      <c r="J1036" s="426"/>
      <c r="K1036" s="427"/>
      <c r="L1036" s="427"/>
      <c r="M1036" s="427"/>
      <c r="N1036" s="427"/>
      <c r="O1036" s="427"/>
      <c r="P1036" s="431" t="s">
        <v>644</v>
      </c>
      <c r="Q1036" s="324"/>
      <c r="R1036" s="324"/>
      <c r="S1036" s="324"/>
      <c r="T1036" s="324"/>
      <c r="U1036" s="324"/>
      <c r="V1036" s="324"/>
      <c r="W1036" s="324"/>
      <c r="X1036" s="324"/>
      <c r="Y1036" s="325">
        <v>7</v>
      </c>
      <c r="Z1036" s="326"/>
      <c r="AA1036" s="326"/>
      <c r="AB1036" s="327"/>
      <c r="AC1036" s="335"/>
      <c r="AD1036" s="432"/>
      <c r="AE1036" s="432"/>
      <c r="AF1036" s="432"/>
      <c r="AG1036" s="432"/>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customHeight="1">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1.1499999999999999" customHeight="1">
      <c r="A1038" s="411">
        <v>3</v>
      </c>
      <c r="B1038" s="411">
        <v>1</v>
      </c>
      <c r="C1038" s="430"/>
      <c r="D1038" s="425"/>
      <c r="E1038" s="425"/>
      <c r="F1038" s="425"/>
      <c r="G1038" s="425"/>
      <c r="H1038" s="425"/>
      <c r="I1038" s="425"/>
      <c r="J1038" s="426"/>
      <c r="K1038" s="427"/>
      <c r="L1038" s="427"/>
      <c r="M1038" s="427"/>
      <c r="N1038" s="427"/>
      <c r="O1038" s="427"/>
      <c r="P1038" s="431"/>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1">
        <v>4</v>
      </c>
      <c r="B1039" s="411">
        <v>1</v>
      </c>
      <c r="C1039" s="430"/>
      <c r="D1039" s="425"/>
      <c r="E1039" s="425"/>
      <c r="F1039" s="425"/>
      <c r="G1039" s="425"/>
      <c r="H1039" s="425"/>
      <c r="I1039" s="425"/>
      <c r="J1039" s="426"/>
      <c r="K1039" s="427"/>
      <c r="L1039" s="427"/>
      <c r="M1039" s="427"/>
      <c r="N1039" s="427"/>
      <c r="O1039" s="427"/>
      <c r="P1039" s="431"/>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8.5" hidden="1" customHeight="1">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26.65" hidden="1" customHeight="1">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3"/>
      <c r="B1068" s="353"/>
      <c r="C1068" s="353" t="s">
        <v>26</v>
      </c>
      <c r="D1068" s="353"/>
      <c r="E1068" s="353"/>
      <c r="F1068" s="353"/>
      <c r="G1068" s="353"/>
      <c r="H1068" s="353"/>
      <c r="I1068" s="353"/>
      <c r="J1068" s="284" t="s">
        <v>295</v>
      </c>
      <c r="K1068" s="112"/>
      <c r="L1068" s="112"/>
      <c r="M1068" s="112"/>
      <c r="N1068" s="112"/>
      <c r="O1068" s="112"/>
      <c r="P1068" s="354" t="s">
        <v>245</v>
      </c>
      <c r="Q1068" s="354"/>
      <c r="R1068" s="354"/>
      <c r="S1068" s="354"/>
      <c r="T1068" s="354"/>
      <c r="U1068" s="354"/>
      <c r="V1068" s="354"/>
      <c r="W1068" s="354"/>
      <c r="X1068" s="354"/>
      <c r="Y1068" s="351" t="s">
        <v>293</v>
      </c>
      <c r="Z1068" s="352"/>
      <c r="AA1068" s="352"/>
      <c r="AB1068" s="352"/>
      <c r="AC1068" s="284" t="s">
        <v>337</v>
      </c>
      <c r="AD1068" s="284"/>
      <c r="AE1068" s="284"/>
      <c r="AF1068" s="284"/>
      <c r="AG1068" s="284"/>
      <c r="AH1068" s="351" t="s">
        <v>365</v>
      </c>
      <c r="AI1068" s="353"/>
      <c r="AJ1068" s="353"/>
      <c r="AK1068" s="353"/>
      <c r="AL1068" s="353" t="s">
        <v>21</v>
      </c>
      <c r="AM1068" s="353"/>
      <c r="AN1068" s="353"/>
      <c r="AO1068" s="433"/>
      <c r="AP1068" s="434" t="s">
        <v>296</v>
      </c>
      <c r="AQ1068" s="434"/>
      <c r="AR1068" s="434"/>
      <c r="AS1068" s="434"/>
      <c r="AT1068" s="434"/>
      <c r="AU1068" s="434"/>
      <c r="AV1068" s="434"/>
      <c r="AW1068" s="434"/>
      <c r="AX1068" s="434"/>
    </row>
    <row r="1069" spans="1:50" ht="30" customHeight="1">
      <c r="A1069" s="411">
        <v>1</v>
      </c>
      <c r="B1069" s="411">
        <v>1</v>
      </c>
      <c r="C1069" s="430" t="s">
        <v>651</v>
      </c>
      <c r="D1069" s="425"/>
      <c r="E1069" s="425"/>
      <c r="F1069" s="425"/>
      <c r="G1069" s="425"/>
      <c r="H1069" s="425"/>
      <c r="I1069" s="425"/>
      <c r="J1069" s="426"/>
      <c r="K1069" s="427"/>
      <c r="L1069" s="427"/>
      <c r="M1069" s="427"/>
      <c r="N1069" s="427"/>
      <c r="O1069" s="427"/>
      <c r="P1069" s="431" t="s">
        <v>644</v>
      </c>
      <c r="Q1069" s="324"/>
      <c r="R1069" s="324"/>
      <c r="S1069" s="324"/>
      <c r="T1069" s="324"/>
      <c r="U1069" s="324"/>
      <c r="V1069" s="324"/>
      <c r="W1069" s="324"/>
      <c r="X1069" s="324"/>
      <c r="Y1069" s="325">
        <v>4</v>
      </c>
      <c r="Z1069" s="326"/>
      <c r="AA1069" s="326"/>
      <c r="AB1069" s="327"/>
      <c r="AC1069" s="335"/>
      <c r="AD1069" s="432"/>
      <c r="AE1069" s="432"/>
      <c r="AF1069" s="432"/>
      <c r="AG1069" s="432"/>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29.65" customHeight="1">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c r="A1071" s="411">
        <v>3</v>
      </c>
      <c r="B1071" s="411">
        <v>1</v>
      </c>
      <c r="C1071" s="430"/>
      <c r="D1071" s="425"/>
      <c r="E1071" s="425"/>
      <c r="F1071" s="425"/>
      <c r="G1071" s="425"/>
      <c r="H1071" s="425"/>
      <c r="I1071" s="425"/>
      <c r="J1071" s="426"/>
      <c r="K1071" s="427"/>
      <c r="L1071" s="427"/>
      <c r="M1071" s="427"/>
      <c r="N1071" s="427"/>
      <c r="O1071" s="427"/>
      <c r="P1071" s="431"/>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1">
        <v>4</v>
      </c>
      <c r="B1072" s="411">
        <v>1</v>
      </c>
      <c r="C1072" s="430"/>
      <c r="D1072" s="425"/>
      <c r="E1072" s="425"/>
      <c r="F1072" s="425"/>
      <c r="G1072" s="425"/>
      <c r="H1072" s="425"/>
      <c r="I1072" s="425"/>
      <c r="J1072" s="426"/>
      <c r="K1072" s="427"/>
      <c r="L1072" s="427"/>
      <c r="M1072" s="427"/>
      <c r="N1072" s="427"/>
      <c r="O1072" s="427"/>
      <c r="P1072" s="431"/>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9.25" hidden="1" customHeight="1">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29.65" hidden="1" customHeight="1">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c r="A1099" s="895" t="s">
        <v>328</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343</v>
      </c>
      <c r="AM1099" s="966"/>
      <c r="AN1099" s="966"/>
      <c r="AO1099" s="79" t="s">
        <v>580</v>
      </c>
      <c r="AP1099" s="68"/>
      <c r="AQ1099" s="68"/>
      <c r="AR1099" s="68"/>
      <c r="AS1099" s="68"/>
      <c r="AT1099" s="68"/>
      <c r="AU1099" s="68"/>
      <c r="AV1099" s="68"/>
      <c r="AW1099" s="68"/>
      <c r="AX1099" s="69"/>
    </row>
    <row r="1100" spans="1:50" ht="24"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4" t="s">
        <v>264</v>
      </c>
      <c r="D1102" s="898"/>
      <c r="E1102" s="284" t="s">
        <v>263</v>
      </c>
      <c r="F1102" s="898"/>
      <c r="G1102" s="898"/>
      <c r="H1102" s="898"/>
      <c r="I1102" s="898"/>
      <c r="J1102" s="284" t="s">
        <v>295</v>
      </c>
      <c r="K1102" s="284"/>
      <c r="L1102" s="284"/>
      <c r="M1102" s="284"/>
      <c r="N1102" s="284"/>
      <c r="O1102" s="284"/>
      <c r="P1102" s="351" t="s">
        <v>27</v>
      </c>
      <c r="Q1102" s="351"/>
      <c r="R1102" s="351"/>
      <c r="S1102" s="351"/>
      <c r="T1102" s="351"/>
      <c r="U1102" s="351"/>
      <c r="V1102" s="351"/>
      <c r="W1102" s="351"/>
      <c r="X1102" s="351"/>
      <c r="Y1102" s="284" t="s">
        <v>297</v>
      </c>
      <c r="Z1102" s="898"/>
      <c r="AA1102" s="898"/>
      <c r="AB1102" s="898"/>
      <c r="AC1102" s="284" t="s">
        <v>246</v>
      </c>
      <c r="AD1102" s="284"/>
      <c r="AE1102" s="284"/>
      <c r="AF1102" s="284"/>
      <c r="AG1102" s="284"/>
      <c r="AH1102" s="351" t="s">
        <v>259</v>
      </c>
      <c r="AI1102" s="352"/>
      <c r="AJ1102" s="352"/>
      <c r="AK1102" s="352"/>
      <c r="AL1102" s="352" t="s">
        <v>21</v>
      </c>
      <c r="AM1102" s="352"/>
      <c r="AN1102" s="352"/>
      <c r="AO1102" s="901"/>
      <c r="AP1102" s="434" t="s">
        <v>329</v>
      </c>
      <c r="AQ1102" s="434"/>
      <c r="AR1102" s="434"/>
      <c r="AS1102" s="434"/>
      <c r="AT1102" s="434"/>
      <c r="AU1102" s="434"/>
      <c r="AV1102" s="434"/>
      <c r="AW1102" s="434"/>
      <c r="AX1102" s="434"/>
    </row>
    <row r="1103" spans="1:50" ht="30" hidden="1" customHeight="1">
      <c r="A1103" s="411">
        <v>1</v>
      </c>
      <c r="B1103" s="411">
        <v>1</v>
      </c>
      <c r="C1103" s="900"/>
      <c r="D1103" s="900"/>
      <c r="E1103" s="899"/>
      <c r="F1103" s="899"/>
      <c r="G1103" s="899"/>
      <c r="H1103" s="899"/>
      <c r="I1103" s="899"/>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0.75" hidden="1" customHeight="1">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1">
        <v>18</v>
      </c>
      <c r="B1120" s="411">
        <v>1</v>
      </c>
      <c r="C1120" s="900"/>
      <c r="D1120" s="900"/>
      <c r="E1120" s="268"/>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10" orientation="portrait" r:id="rId1"/>
  <headerFooter differentFirst="1" alignWithMargins="0"/>
  <rowBreaks count="7" manualBreakCount="7">
    <brk id="43" max="16383" man="1"/>
    <brk id="102" max="16383" man="1"/>
    <brk id="186" max="16383" man="1"/>
    <brk id="727" max="16383" man="1"/>
    <brk id="740" max="16383" man="1"/>
    <brk id="779" max="16383" man="1"/>
    <brk id="967"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355</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416</v>
      </c>
      <c r="AB2" s="31"/>
      <c r="AC2" s="33" t="s">
        <v>135</v>
      </c>
      <c r="AD2" s="28"/>
      <c r="AE2" s="44" t="s">
        <v>176</v>
      </c>
      <c r="AF2" s="30"/>
      <c r="AG2" s="55" t="s">
        <v>370</v>
      </c>
      <c r="AI2" s="53" t="s">
        <v>406</v>
      </c>
      <c r="AK2" s="53" t="s">
        <v>261</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254</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419</v>
      </c>
      <c r="W4" s="32" t="s">
        <v>151</v>
      </c>
      <c r="Y4" s="32" t="s">
        <v>433</v>
      </c>
      <c r="Z4" s="30"/>
      <c r="AA4" s="32" t="s">
        <v>527</v>
      </c>
      <c r="AB4" s="31"/>
      <c r="AC4" s="32" t="s">
        <v>137</v>
      </c>
      <c r="AD4" s="28"/>
      <c r="AE4" s="44" t="s">
        <v>178</v>
      </c>
      <c r="AF4" s="30"/>
      <c r="AG4" s="55" t="s">
        <v>372</v>
      </c>
      <c r="AI4" s="53" t="s">
        <v>256</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560</v>
      </c>
      <c r="R8" s="13" t="str">
        <f t="shared" si="3"/>
        <v>その他</v>
      </c>
      <c r="S8" s="13" t="str">
        <f t="shared" si="4"/>
        <v>その他</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その他</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262</v>
      </c>
    </row>
    <row r="29" spans="1:37" ht="13.5" customHeight="1">
      <c r="A29" s="13"/>
      <c r="B29" s="13"/>
      <c r="F29" s="18" t="s">
        <v>300</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348</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390</v>
      </c>
      <c r="AF2" s="382"/>
      <c r="AG2" s="382"/>
      <c r="AH2" s="382"/>
      <c r="AI2" s="382" t="s">
        <v>388</v>
      </c>
      <c r="AJ2" s="382"/>
      <c r="AK2" s="382"/>
      <c r="AL2" s="382"/>
      <c r="AM2" s="382" t="s">
        <v>417</v>
      </c>
      <c r="AN2" s="382"/>
      <c r="AO2" s="382"/>
      <c r="AP2" s="375"/>
      <c r="AQ2" s="183" t="s">
        <v>233</v>
      </c>
      <c r="AR2" s="176"/>
      <c r="AS2" s="176"/>
      <c r="AT2" s="177"/>
      <c r="AU2" s="380" t="s">
        <v>134</v>
      </c>
      <c r="AV2" s="380"/>
      <c r="AW2" s="380"/>
      <c r="AX2" s="381"/>
    </row>
    <row r="3" spans="1:50" ht="18.75" customHeight="1">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7"/>
      <c r="AR3" s="278"/>
      <c r="AS3" s="144" t="s">
        <v>234</v>
      </c>
      <c r="AT3" s="179"/>
      <c r="AU3" s="278"/>
      <c r="AV3" s="278"/>
      <c r="AW3" s="386" t="s">
        <v>181</v>
      </c>
      <c r="AX3" s="387"/>
    </row>
    <row r="4" spans="1:50" ht="22.5" customHeight="1">
      <c r="A4" s="519"/>
      <c r="B4" s="517"/>
      <c r="C4" s="517"/>
      <c r="D4" s="517"/>
      <c r="E4" s="517"/>
      <c r="F4" s="518"/>
      <c r="G4" s="544"/>
      <c r="H4" s="1021"/>
      <c r="I4" s="1021"/>
      <c r="J4" s="1021"/>
      <c r="K4" s="1021"/>
      <c r="L4" s="1021"/>
      <c r="M4" s="1021"/>
      <c r="N4" s="1021"/>
      <c r="O4" s="1022"/>
      <c r="P4" s="168"/>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526"/>
      <c r="AC5" s="1006"/>
      <c r="AD5" s="1006"/>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c r="A7" s="904" t="s">
        <v>378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348</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390</v>
      </c>
      <c r="AF9" s="382"/>
      <c r="AG9" s="382"/>
      <c r="AH9" s="382"/>
      <c r="AI9" s="382" t="s">
        <v>388</v>
      </c>
      <c r="AJ9" s="382"/>
      <c r="AK9" s="382"/>
      <c r="AL9" s="382"/>
      <c r="AM9" s="382" t="s">
        <v>417</v>
      </c>
      <c r="AN9" s="382"/>
      <c r="AO9" s="382"/>
      <c r="AP9" s="375"/>
      <c r="AQ9" s="183" t="s">
        <v>233</v>
      </c>
      <c r="AR9" s="176"/>
      <c r="AS9" s="176"/>
      <c r="AT9" s="177"/>
      <c r="AU9" s="380" t="s">
        <v>134</v>
      </c>
      <c r="AV9" s="380"/>
      <c r="AW9" s="380"/>
      <c r="AX9" s="381"/>
    </row>
    <row r="10" spans="1:50" ht="18.75" customHeight="1">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7"/>
      <c r="AR10" s="278"/>
      <c r="AS10" s="144" t="s">
        <v>234</v>
      </c>
      <c r="AT10" s="179"/>
      <c r="AU10" s="278"/>
      <c r="AV10" s="278"/>
      <c r="AW10" s="386" t="s">
        <v>181</v>
      </c>
      <c r="AX10" s="387"/>
    </row>
    <row r="11" spans="1:50" ht="22.5" customHeight="1">
      <c r="A11" s="519"/>
      <c r="B11" s="517"/>
      <c r="C11" s="517"/>
      <c r="D11" s="517"/>
      <c r="E11" s="517"/>
      <c r="F11" s="518"/>
      <c r="G11" s="544"/>
      <c r="H11" s="1021"/>
      <c r="I11" s="1021"/>
      <c r="J11" s="1021"/>
      <c r="K11" s="1021"/>
      <c r="L11" s="1021"/>
      <c r="M11" s="1021"/>
      <c r="N11" s="1021"/>
      <c r="O11" s="1022"/>
      <c r="P11" s="168"/>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6"/>
      <c r="AC12" s="1006"/>
      <c r="AD12" s="1006"/>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c r="A14" s="904" t="s">
        <v>378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348</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390</v>
      </c>
      <c r="AF16" s="382"/>
      <c r="AG16" s="382"/>
      <c r="AH16" s="382"/>
      <c r="AI16" s="382" t="s">
        <v>388</v>
      </c>
      <c r="AJ16" s="382"/>
      <c r="AK16" s="382"/>
      <c r="AL16" s="382"/>
      <c r="AM16" s="382" t="s">
        <v>417</v>
      </c>
      <c r="AN16" s="382"/>
      <c r="AO16" s="382"/>
      <c r="AP16" s="375"/>
      <c r="AQ16" s="183" t="s">
        <v>233</v>
      </c>
      <c r="AR16" s="176"/>
      <c r="AS16" s="176"/>
      <c r="AT16" s="177"/>
      <c r="AU16" s="380" t="s">
        <v>134</v>
      </c>
      <c r="AV16" s="380"/>
      <c r="AW16" s="380"/>
      <c r="AX16" s="381"/>
    </row>
    <row r="17" spans="1:50" ht="18.75" customHeight="1">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7"/>
      <c r="AR17" s="278"/>
      <c r="AS17" s="144" t="s">
        <v>234</v>
      </c>
      <c r="AT17" s="179"/>
      <c r="AU17" s="278"/>
      <c r="AV17" s="278"/>
      <c r="AW17" s="386" t="s">
        <v>181</v>
      </c>
      <c r="AX17" s="387"/>
    </row>
    <row r="18" spans="1:50" ht="22.5" customHeight="1">
      <c r="A18" s="519"/>
      <c r="B18" s="517"/>
      <c r="C18" s="517"/>
      <c r="D18" s="517"/>
      <c r="E18" s="517"/>
      <c r="F18" s="518"/>
      <c r="G18" s="544"/>
      <c r="H18" s="1021"/>
      <c r="I18" s="1021"/>
      <c r="J18" s="1021"/>
      <c r="K18" s="1021"/>
      <c r="L18" s="1021"/>
      <c r="M18" s="1021"/>
      <c r="N18" s="1021"/>
      <c r="O18" s="1022"/>
      <c r="P18" s="168"/>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6"/>
      <c r="AC19" s="1006"/>
      <c r="AD19" s="1006"/>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c r="A21" s="904" t="s">
        <v>378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348</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390</v>
      </c>
      <c r="AF23" s="382"/>
      <c r="AG23" s="382"/>
      <c r="AH23" s="382"/>
      <c r="AI23" s="382" t="s">
        <v>388</v>
      </c>
      <c r="AJ23" s="382"/>
      <c r="AK23" s="382"/>
      <c r="AL23" s="382"/>
      <c r="AM23" s="382" t="s">
        <v>417</v>
      </c>
      <c r="AN23" s="382"/>
      <c r="AO23" s="382"/>
      <c r="AP23" s="375"/>
      <c r="AQ23" s="183" t="s">
        <v>233</v>
      </c>
      <c r="AR23" s="176"/>
      <c r="AS23" s="176"/>
      <c r="AT23" s="177"/>
      <c r="AU23" s="380" t="s">
        <v>134</v>
      </c>
      <c r="AV23" s="380"/>
      <c r="AW23" s="380"/>
      <c r="AX23" s="381"/>
    </row>
    <row r="24" spans="1:50" ht="18.75" customHeight="1">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7"/>
      <c r="AR24" s="278"/>
      <c r="AS24" s="144" t="s">
        <v>234</v>
      </c>
      <c r="AT24" s="179"/>
      <c r="AU24" s="278"/>
      <c r="AV24" s="278"/>
      <c r="AW24" s="386" t="s">
        <v>181</v>
      </c>
      <c r="AX24" s="387"/>
    </row>
    <row r="25" spans="1:50" ht="22.5" customHeight="1">
      <c r="A25" s="519"/>
      <c r="B25" s="517"/>
      <c r="C25" s="517"/>
      <c r="D25" s="517"/>
      <c r="E25" s="517"/>
      <c r="F25" s="518"/>
      <c r="G25" s="544"/>
      <c r="H25" s="1021"/>
      <c r="I25" s="1021"/>
      <c r="J25" s="1021"/>
      <c r="K25" s="1021"/>
      <c r="L25" s="1021"/>
      <c r="M25" s="1021"/>
      <c r="N25" s="1021"/>
      <c r="O25" s="1022"/>
      <c r="P25" s="168"/>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6"/>
      <c r="AC26" s="1006"/>
      <c r="AD26" s="1006"/>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c r="A28" s="904" t="s">
        <v>378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348</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390</v>
      </c>
      <c r="AF30" s="382"/>
      <c r="AG30" s="382"/>
      <c r="AH30" s="382"/>
      <c r="AI30" s="382" t="s">
        <v>388</v>
      </c>
      <c r="AJ30" s="382"/>
      <c r="AK30" s="382"/>
      <c r="AL30" s="382"/>
      <c r="AM30" s="382" t="s">
        <v>417</v>
      </c>
      <c r="AN30" s="382"/>
      <c r="AO30" s="382"/>
      <c r="AP30" s="375"/>
      <c r="AQ30" s="183" t="s">
        <v>233</v>
      </c>
      <c r="AR30" s="176"/>
      <c r="AS30" s="176"/>
      <c r="AT30" s="177"/>
      <c r="AU30" s="380" t="s">
        <v>134</v>
      </c>
      <c r="AV30" s="380"/>
      <c r="AW30" s="380"/>
      <c r="AX30" s="381"/>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7"/>
      <c r="AR31" s="278"/>
      <c r="AS31" s="144" t="s">
        <v>234</v>
      </c>
      <c r="AT31" s="179"/>
      <c r="AU31" s="278"/>
      <c r="AV31" s="278"/>
      <c r="AW31" s="386" t="s">
        <v>181</v>
      </c>
      <c r="AX31" s="387"/>
    </row>
    <row r="32" spans="1:50" ht="22.5" customHeight="1">
      <c r="A32" s="519"/>
      <c r="B32" s="517"/>
      <c r="C32" s="517"/>
      <c r="D32" s="517"/>
      <c r="E32" s="517"/>
      <c r="F32" s="518"/>
      <c r="G32" s="544"/>
      <c r="H32" s="1021"/>
      <c r="I32" s="1021"/>
      <c r="J32" s="1021"/>
      <c r="K32" s="1021"/>
      <c r="L32" s="1021"/>
      <c r="M32" s="1021"/>
      <c r="N32" s="1021"/>
      <c r="O32" s="1022"/>
      <c r="P32" s="168"/>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6"/>
      <c r="AC33" s="1006"/>
      <c r="AD33" s="1006"/>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c r="A35" s="904" t="s">
        <v>378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348</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390</v>
      </c>
      <c r="AF37" s="382"/>
      <c r="AG37" s="382"/>
      <c r="AH37" s="382"/>
      <c r="AI37" s="382" t="s">
        <v>388</v>
      </c>
      <c r="AJ37" s="382"/>
      <c r="AK37" s="382"/>
      <c r="AL37" s="382"/>
      <c r="AM37" s="382" t="s">
        <v>417</v>
      </c>
      <c r="AN37" s="382"/>
      <c r="AO37" s="382"/>
      <c r="AP37" s="375"/>
      <c r="AQ37" s="183" t="s">
        <v>233</v>
      </c>
      <c r="AR37" s="176"/>
      <c r="AS37" s="176"/>
      <c r="AT37" s="177"/>
      <c r="AU37" s="380" t="s">
        <v>134</v>
      </c>
      <c r="AV37" s="380"/>
      <c r="AW37" s="380"/>
      <c r="AX37" s="381"/>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7"/>
      <c r="AR38" s="278"/>
      <c r="AS38" s="144" t="s">
        <v>234</v>
      </c>
      <c r="AT38" s="179"/>
      <c r="AU38" s="278"/>
      <c r="AV38" s="278"/>
      <c r="AW38" s="386" t="s">
        <v>181</v>
      </c>
      <c r="AX38" s="387"/>
    </row>
    <row r="39" spans="1:50" ht="22.5" customHeight="1">
      <c r="A39" s="519"/>
      <c r="B39" s="517"/>
      <c r="C39" s="517"/>
      <c r="D39" s="517"/>
      <c r="E39" s="517"/>
      <c r="F39" s="518"/>
      <c r="G39" s="544"/>
      <c r="H39" s="1021"/>
      <c r="I39" s="1021"/>
      <c r="J39" s="1021"/>
      <c r="K39" s="1021"/>
      <c r="L39" s="1021"/>
      <c r="M39" s="1021"/>
      <c r="N39" s="1021"/>
      <c r="O39" s="1022"/>
      <c r="P39" s="168"/>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6"/>
      <c r="AC40" s="1006"/>
      <c r="AD40" s="1006"/>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348</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390</v>
      </c>
      <c r="AF44" s="382"/>
      <c r="AG44" s="382"/>
      <c r="AH44" s="382"/>
      <c r="AI44" s="382" t="s">
        <v>388</v>
      </c>
      <c r="AJ44" s="382"/>
      <c r="AK44" s="382"/>
      <c r="AL44" s="382"/>
      <c r="AM44" s="382" t="s">
        <v>417</v>
      </c>
      <c r="AN44" s="382"/>
      <c r="AO44" s="382"/>
      <c r="AP44" s="375"/>
      <c r="AQ44" s="183" t="s">
        <v>233</v>
      </c>
      <c r="AR44" s="176"/>
      <c r="AS44" s="176"/>
      <c r="AT44" s="177"/>
      <c r="AU44" s="380" t="s">
        <v>134</v>
      </c>
      <c r="AV44" s="380"/>
      <c r="AW44" s="380"/>
      <c r="AX44" s="381"/>
    </row>
    <row r="45" spans="1:50" ht="18.75"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7"/>
      <c r="AR45" s="278"/>
      <c r="AS45" s="144" t="s">
        <v>234</v>
      </c>
      <c r="AT45" s="179"/>
      <c r="AU45" s="278"/>
      <c r="AV45" s="278"/>
      <c r="AW45" s="386" t="s">
        <v>181</v>
      </c>
      <c r="AX45" s="387"/>
    </row>
    <row r="46" spans="1:50" ht="22.5" customHeight="1">
      <c r="A46" s="519"/>
      <c r="B46" s="517"/>
      <c r="C46" s="517"/>
      <c r="D46" s="517"/>
      <c r="E46" s="517"/>
      <c r="F46" s="518"/>
      <c r="G46" s="544"/>
      <c r="H46" s="1021"/>
      <c r="I46" s="1021"/>
      <c r="J46" s="1021"/>
      <c r="K46" s="1021"/>
      <c r="L46" s="1021"/>
      <c r="M46" s="1021"/>
      <c r="N46" s="1021"/>
      <c r="O46" s="1022"/>
      <c r="P46" s="168"/>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6"/>
      <c r="AC47" s="1006"/>
      <c r="AD47" s="1006"/>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348</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390</v>
      </c>
      <c r="AF51" s="382"/>
      <c r="AG51" s="382"/>
      <c r="AH51" s="382"/>
      <c r="AI51" s="382" t="s">
        <v>388</v>
      </c>
      <c r="AJ51" s="382"/>
      <c r="AK51" s="382"/>
      <c r="AL51" s="382"/>
      <c r="AM51" s="382" t="s">
        <v>417</v>
      </c>
      <c r="AN51" s="382"/>
      <c r="AO51" s="382"/>
      <c r="AP51" s="375"/>
      <c r="AQ51" s="183" t="s">
        <v>233</v>
      </c>
      <c r="AR51" s="176"/>
      <c r="AS51" s="176"/>
      <c r="AT51" s="177"/>
      <c r="AU51" s="380" t="s">
        <v>134</v>
      </c>
      <c r="AV51" s="380"/>
      <c r="AW51" s="380"/>
      <c r="AX51" s="381"/>
    </row>
    <row r="52" spans="1:50" ht="18.75"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7"/>
      <c r="AR52" s="278"/>
      <c r="AS52" s="144" t="s">
        <v>234</v>
      </c>
      <c r="AT52" s="179"/>
      <c r="AU52" s="278"/>
      <c r="AV52" s="278"/>
      <c r="AW52" s="386" t="s">
        <v>181</v>
      </c>
      <c r="AX52" s="387"/>
    </row>
    <row r="53" spans="1:50" ht="22.5" customHeight="1">
      <c r="A53" s="519"/>
      <c r="B53" s="517"/>
      <c r="C53" s="517"/>
      <c r="D53" s="517"/>
      <c r="E53" s="517"/>
      <c r="F53" s="518"/>
      <c r="G53" s="544"/>
      <c r="H53" s="1021"/>
      <c r="I53" s="1021"/>
      <c r="J53" s="1021"/>
      <c r="K53" s="1021"/>
      <c r="L53" s="1021"/>
      <c r="M53" s="1021"/>
      <c r="N53" s="1021"/>
      <c r="O53" s="1022"/>
      <c r="P53" s="168"/>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6"/>
      <c r="AC54" s="1006"/>
      <c r="AD54" s="1006"/>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348</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390</v>
      </c>
      <c r="AF58" s="382"/>
      <c r="AG58" s="382"/>
      <c r="AH58" s="382"/>
      <c r="AI58" s="382" t="s">
        <v>388</v>
      </c>
      <c r="AJ58" s="382"/>
      <c r="AK58" s="382"/>
      <c r="AL58" s="382"/>
      <c r="AM58" s="382" t="s">
        <v>417</v>
      </c>
      <c r="AN58" s="382"/>
      <c r="AO58" s="382"/>
      <c r="AP58" s="375"/>
      <c r="AQ58" s="183" t="s">
        <v>233</v>
      </c>
      <c r="AR58" s="176"/>
      <c r="AS58" s="176"/>
      <c r="AT58" s="177"/>
      <c r="AU58" s="380" t="s">
        <v>134</v>
      </c>
      <c r="AV58" s="380"/>
      <c r="AW58" s="380"/>
      <c r="AX58" s="381"/>
    </row>
    <row r="59" spans="1:50" ht="18.75"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7"/>
      <c r="AR59" s="278"/>
      <c r="AS59" s="144" t="s">
        <v>234</v>
      </c>
      <c r="AT59" s="179"/>
      <c r="AU59" s="278"/>
      <c r="AV59" s="278"/>
      <c r="AW59" s="386" t="s">
        <v>181</v>
      </c>
      <c r="AX59" s="387"/>
    </row>
    <row r="60" spans="1:50" ht="22.5" customHeight="1">
      <c r="A60" s="519"/>
      <c r="B60" s="517"/>
      <c r="C60" s="517"/>
      <c r="D60" s="517"/>
      <c r="E60" s="517"/>
      <c r="F60" s="518"/>
      <c r="G60" s="544"/>
      <c r="H60" s="1021"/>
      <c r="I60" s="1021"/>
      <c r="J60" s="1021"/>
      <c r="K60" s="1021"/>
      <c r="L60" s="1021"/>
      <c r="M60" s="1021"/>
      <c r="N60" s="1021"/>
      <c r="O60" s="1022"/>
      <c r="P60" s="168"/>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6"/>
      <c r="AC61" s="1006"/>
      <c r="AD61" s="1006"/>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348</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390</v>
      </c>
      <c r="AF65" s="382"/>
      <c r="AG65" s="382"/>
      <c r="AH65" s="382"/>
      <c r="AI65" s="382" t="s">
        <v>388</v>
      </c>
      <c r="AJ65" s="382"/>
      <c r="AK65" s="382"/>
      <c r="AL65" s="382"/>
      <c r="AM65" s="382" t="s">
        <v>417</v>
      </c>
      <c r="AN65" s="382"/>
      <c r="AO65" s="382"/>
      <c r="AP65" s="375"/>
      <c r="AQ65" s="183" t="s">
        <v>233</v>
      </c>
      <c r="AR65" s="176"/>
      <c r="AS65" s="176"/>
      <c r="AT65" s="177"/>
      <c r="AU65" s="380" t="s">
        <v>134</v>
      </c>
      <c r="AV65" s="380"/>
      <c r="AW65" s="380"/>
      <c r="AX65" s="381"/>
    </row>
    <row r="66" spans="1:50" ht="18.75" customHeight="1">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7"/>
      <c r="AR66" s="278"/>
      <c r="AS66" s="144" t="s">
        <v>234</v>
      </c>
      <c r="AT66" s="179"/>
      <c r="AU66" s="278"/>
      <c r="AV66" s="278"/>
      <c r="AW66" s="386" t="s">
        <v>181</v>
      </c>
      <c r="AX66" s="387"/>
    </row>
    <row r="67" spans="1:50" ht="22.5" customHeight="1">
      <c r="A67" s="519"/>
      <c r="B67" s="517"/>
      <c r="C67" s="517"/>
      <c r="D67" s="517"/>
      <c r="E67" s="517"/>
      <c r="F67" s="518"/>
      <c r="G67" s="544"/>
      <c r="H67" s="1021"/>
      <c r="I67" s="1021"/>
      <c r="J67" s="1021"/>
      <c r="K67" s="1021"/>
      <c r="L67" s="1021"/>
      <c r="M67" s="1021"/>
      <c r="N67" s="1021"/>
      <c r="O67" s="1022"/>
      <c r="P67" s="168"/>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6"/>
      <c r="AC68" s="1006"/>
      <c r="AD68" s="1006"/>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c r="A70" s="904" t="s">
        <v>378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Y136" sqref="Y136:AB13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6" t="s">
        <v>364</v>
      </c>
      <c r="H2" s="447"/>
      <c r="I2" s="447"/>
      <c r="J2" s="447"/>
      <c r="K2" s="447"/>
      <c r="L2" s="447"/>
      <c r="M2" s="447"/>
      <c r="N2" s="447"/>
      <c r="O2" s="447"/>
      <c r="P2" s="447"/>
      <c r="Q2" s="447"/>
      <c r="R2" s="447"/>
      <c r="S2" s="447"/>
      <c r="T2" s="447"/>
      <c r="U2" s="447"/>
      <c r="V2" s="447"/>
      <c r="W2" s="447"/>
      <c r="X2" s="447"/>
      <c r="Y2" s="447"/>
      <c r="Z2" s="447"/>
      <c r="AA2" s="447"/>
      <c r="AB2" s="448"/>
      <c r="AC2" s="446" t="s">
        <v>366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3"/>
      <c r="B4" s="1044"/>
      <c r="C4" s="1044"/>
      <c r="D4" s="1044"/>
      <c r="E4" s="1044"/>
      <c r="F4" s="1045"/>
      <c r="G4" s="456" t="s">
        <v>615</v>
      </c>
      <c r="H4" s="457"/>
      <c r="I4" s="457"/>
      <c r="J4" s="457"/>
      <c r="K4" s="458"/>
      <c r="L4" s="459" t="s">
        <v>641</v>
      </c>
      <c r="M4" s="460"/>
      <c r="N4" s="460"/>
      <c r="O4" s="460"/>
      <c r="P4" s="460"/>
      <c r="Q4" s="460"/>
      <c r="R4" s="460"/>
      <c r="S4" s="460"/>
      <c r="T4" s="460"/>
      <c r="U4" s="460"/>
      <c r="V4" s="460"/>
      <c r="W4" s="460"/>
      <c r="X4" s="461"/>
      <c r="Y4" s="462">
        <v>1</v>
      </c>
      <c r="Z4" s="463"/>
      <c r="AA4" s="463"/>
      <c r="AB4" s="561"/>
      <c r="AC4" s="456" t="s">
        <v>615</v>
      </c>
      <c r="AD4" s="457"/>
      <c r="AE4" s="457"/>
      <c r="AF4" s="457"/>
      <c r="AG4" s="458"/>
      <c r="AH4" s="459" t="s">
        <v>642</v>
      </c>
      <c r="AI4" s="460"/>
      <c r="AJ4" s="460"/>
      <c r="AK4" s="460"/>
      <c r="AL4" s="460"/>
      <c r="AM4" s="460"/>
      <c r="AN4" s="460"/>
      <c r="AO4" s="460"/>
      <c r="AP4" s="460"/>
      <c r="AQ4" s="460"/>
      <c r="AR4" s="460"/>
      <c r="AS4" s="460"/>
      <c r="AT4" s="461"/>
      <c r="AU4" s="462">
        <v>0.2</v>
      </c>
      <c r="AV4" s="463"/>
      <c r="AW4" s="463"/>
      <c r="AX4" s="464"/>
    </row>
    <row r="5" spans="1:50" ht="22.5" customHeight="1">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1</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0.2</v>
      </c>
      <c r="AV14" s="422"/>
      <c r="AW14" s="422"/>
      <c r="AX14" s="424"/>
    </row>
    <row r="15" spans="1:50" ht="30" customHeight="1">
      <c r="A15" s="1043"/>
      <c r="B15" s="1044"/>
      <c r="C15" s="1044"/>
      <c r="D15" s="1044"/>
      <c r="E15" s="1044"/>
      <c r="F15" s="1045"/>
      <c r="G15" s="446" t="s">
        <v>269</v>
      </c>
      <c r="H15" s="447"/>
      <c r="I15" s="447"/>
      <c r="J15" s="447"/>
      <c r="K15" s="447"/>
      <c r="L15" s="447"/>
      <c r="M15" s="447"/>
      <c r="N15" s="447"/>
      <c r="O15" s="447"/>
      <c r="P15" s="447"/>
      <c r="Q15" s="447"/>
      <c r="R15" s="447"/>
      <c r="S15" s="447"/>
      <c r="T15" s="447"/>
      <c r="U15" s="447"/>
      <c r="V15" s="447"/>
      <c r="W15" s="447"/>
      <c r="X15" s="447"/>
      <c r="Y15" s="447"/>
      <c r="Z15" s="447"/>
      <c r="AA15" s="447"/>
      <c r="AB15" s="448"/>
      <c r="AC15" s="446" t="s">
        <v>270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3"/>
      <c r="B17" s="1044"/>
      <c r="C17" s="1044"/>
      <c r="D17" s="1044"/>
      <c r="E17" s="1044"/>
      <c r="F17" s="1045"/>
      <c r="G17" s="456" t="s">
        <v>582</v>
      </c>
      <c r="H17" s="457"/>
      <c r="I17" s="457"/>
      <c r="J17" s="457"/>
      <c r="K17" s="458"/>
      <c r="L17" s="459" t="s">
        <v>581</v>
      </c>
      <c r="M17" s="460"/>
      <c r="N17" s="460"/>
      <c r="O17" s="460"/>
      <c r="P17" s="460"/>
      <c r="Q17" s="460"/>
      <c r="R17" s="460"/>
      <c r="S17" s="460"/>
      <c r="T17" s="460"/>
      <c r="U17" s="460"/>
      <c r="V17" s="460"/>
      <c r="W17" s="460"/>
      <c r="X17" s="461"/>
      <c r="Y17" s="462">
        <v>35</v>
      </c>
      <c r="Z17" s="463"/>
      <c r="AA17" s="463"/>
      <c r="AB17" s="561"/>
      <c r="AC17" s="456" t="s">
        <v>583</v>
      </c>
      <c r="AD17" s="457"/>
      <c r="AE17" s="457"/>
      <c r="AF17" s="457"/>
      <c r="AG17" s="458"/>
      <c r="AH17" s="459" t="s">
        <v>584</v>
      </c>
      <c r="AI17" s="460"/>
      <c r="AJ17" s="460"/>
      <c r="AK17" s="460"/>
      <c r="AL17" s="460"/>
      <c r="AM17" s="460"/>
      <c r="AN17" s="460"/>
      <c r="AO17" s="460"/>
      <c r="AP17" s="460"/>
      <c r="AQ17" s="460"/>
      <c r="AR17" s="460"/>
      <c r="AS17" s="460"/>
      <c r="AT17" s="461"/>
      <c r="AU17" s="462">
        <v>17</v>
      </c>
      <c r="AV17" s="463"/>
      <c r="AW17" s="463"/>
      <c r="AX17" s="464"/>
    </row>
    <row r="18" spans="1:50" ht="22.9" customHeight="1">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35</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17</v>
      </c>
      <c r="AV27" s="422"/>
      <c r="AW27" s="422"/>
      <c r="AX27" s="424"/>
    </row>
    <row r="28" spans="1:50" ht="30" customHeight="1">
      <c r="A28" s="1043"/>
      <c r="B28" s="1044"/>
      <c r="C28" s="1044"/>
      <c r="D28" s="1044"/>
      <c r="E28" s="1044"/>
      <c r="F28" s="1045"/>
      <c r="G28" s="446" t="s">
        <v>268</v>
      </c>
      <c r="H28" s="447"/>
      <c r="I28" s="447"/>
      <c r="J28" s="447"/>
      <c r="K28" s="447"/>
      <c r="L28" s="447"/>
      <c r="M28" s="447"/>
      <c r="N28" s="447"/>
      <c r="O28" s="447"/>
      <c r="P28" s="447"/>
      <c r="Q28" s="447"/>
      <c r="R28" s="447"/>
      <c r="S28" s="447"/>
      <c r="T28" s="447"/>
      <c r="U28" s="447"/>
      <c r="V28" s="447"/>
      <c r="W28" s="447"/>
      <c r="X28" s="447"/>
      <c r="Y28" s="447"/>
      <c r="Z28" s="447"/>
      <c r="AA28" s="447"/>
      <c r="AB28" s="448"/>
      <c r="AC28" s="446" t="s">
        <v>271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3"/>
      <c r="B30" s="1044"/>
      <c r="C30" s="1044"/>
      <c r="D30" s="1044"/>
      <c r="E30" s="1044"/>
      <c r="F30" s="1045"/>
      <c r="G30" s="456" t="s">
        <v>585</v>
      </c>
      <c r="H30" s="457"/>
      <c r="I30" s="457"/>
      <c r="J30" s="457"/>
      <c r="K30" s="458"/>
      <c r="L30" s="459" t="s">
        <v>586</v>
      </c>
      <c r="M30" s="460"/>
      <c r="N30" s="460"/>
      <c r="O30" s="460"/>
      <c r="P30" s="460"/>
      <c r="Q30" s="460"/>
      <c r="R30" s="460"/>
      <c r="S30" s="460"/>
      <c r="T30" s="460"/>
      <c r="U30" s="460"/>
      <c r="V30" s="460"/>
      <c r="W30" s="460"/>
      <c r="X30" s="461"/>
      <c r="Y30" s="462">
        <v>54</v>
      </c>
      <c r="Z30" s="463"/>
      <c r="AA30" s="463"/>
      <c r="AB30" s="561"/>
      <c r="AC30" s="456" t="s">
        <v>615</v>
      </c>
      <c r="AD30" s="457"/>
      <c r="AE30" s="457"/>
      <c r="AF30" s="457"/>
      <c r="AG30" s="458"/>
      <c r="AH30" s="459" t="s">
        <v>614</v>
      </c>
      <c r="AI30" s="460"/>
      <c r="AJ30" s="460"/>
      <c r="AK30" s="460"/>
      <c r="AL30" s="460"/>
      <c r="AM30" s="460"/>
      <c r="AN30" s="460"/>
      <c r="AO30" s="460"/>
      <c r="AP30" s="460"/>
      <c r="AQ30" s="460"/>
      <c r="AR30" s="460"/>
      <c r="AS30" s="460"/>
      <c r="AT30" s="461"/>
      <c r="AU30" s="462">
        <v>33</v>
      </c>
      <c r="AV30" s="463"/>
      <c r="AW30" s="463"/>
      <c r="AX30" s="464"/>
    </row>
    <row r="31" spans="1:50" ht="24" customHeight="1">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54</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33</v>
      </c>
      <c r="AV40" s="422"/>
      <c r="AW40" s="422"/>
      <c r="AX40" s="424"/>
    </row>
    <row r="41" spans="1:50" ht="30" customHeight="1">
      <c r="A41" s="1043"/>
      <c r="B41" s="1044"/>
      <c r="C41" s="1044"/>
      <c r="D41" s="1044"/>
      <c r="E41" s="1044"/>
      <c r="F41" s="1045"/>
      <c r="G41" s="446" t="s">
        <v>313</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3"/>
      <c r="B43" s="1044"/>
      <c r="C43" s="1044"/>
      <c r="D43" s="1044"/>
      <c r="E43" s="1044"/>
      <c r="F43" s="1045"/>
      <c r="G43" s="456" t="s">
        <v>703</v>
      </c>
      <c r="H43" s="457"/>
      <c r="I43" s="457"/>
      <c r="J43" s="457"/>
      <c r="K43" s="458"/>
      <c r="L43" s="459" t="s">
        <v>702</v>
      </c>
      <c r="M43" s="460"/>
      <c r="N43" s="460"/>
      <c r="O43" s="460"/>
      <c r="P43" s="460"/>
      <c r="Q43" s="460"/>
      <c r="R43" s="460"/>
      <c r="S43" s="460"/>
      <c r="T43" s="460"/>
      <c r="U43" s="460"/>
      <c r="V43" s="460"/>
      <c r="W43" s="460"/>
      <c r="X43" s="461"/>
      <c r="Y43" s="462">
        <v>2.7</v>
      </c>
      <c r="Z43" s="463"/>
      <c r="AA43" s="463"/>
      <c r="AB43" s="561"/>
      <c r="AC43" s="456" t="s">
        <v>704</v>
      </c>
      <c r="AD43" s="457"/>
      <c r="AE43" s="457"/>
      <c r="AF43" s="457"/>
      <c r="AG43" s="458"/>
      <c r="AH43" s="459" t="s">
        <v>705</v>
      </c>
      <c r="AI43" s="460"/>
      <c r="AJ43" s="460"/>
      <c r="AK43" s="460"/>
      <c r="AL43" s="460"/>
      <c r="AM43" s="460"/>
      <c r="AN43" s="460"/>
      <c r="AO43" s="460"/>
      <c r="AP43" s="460"/>
      <c r="AQ43" s="460"/>
      <c r="AR43" s="460"/>
      <c r="AS43" s="460"/>
      <c r="AT43" s="461"/>
      <c r="AU43" s="462">
        <v>1.6</v>
      </c>
      <c r="AV43" s="463"/>
      <c r="AW43" s="463"/>
      <c r="AX43" s="464"/>
    </row>
    <row r="44" spans="1:50" ht="21.75" customHeight="1">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2.7</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1.6</v>
      </c>
      <c r="AV53" s="1057"/>
      <c r="AW53" s="1057"/>
      <c r="AX53" s="1059"/>
    </row>
    <row r="54" spans="1:50" s="38" customFormat="1" ht="24.75" customHeight="1" thickBot="1"/>
    <row r="55" spans="1:50" ht="30" customHeight="1">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272</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3"/>
      <c r="B57" s="1044"/>
      <c r="C57" s="1044"/>
      <c r="D57" s="1044"/>
      <c r="E57" s="1044"/>
      <c r="F57" s="1045"/>
      <c r="G57" s="456" t="s">
        <v>664</v>
      </c>
      <c r="H57" s="457"/>
      <c r="I57" s="457"/>
      <c r="J57" s="457"/>
      <c r="K57" s="458"/>
      <c r="L57" s="459" t="s">
        <v>706</v>
      </c>
      <c r="M57" s="460"/>
      <c r="N57" s="460"/>
      <c r="O57" s="460"/>
      <c r="P57" s="460"/>
      <c r="Q57" s="460"/>
      <c r="R57" s="460"/>
      <c r="S57" s="460"/>
      <c r="T57" s="460"/>
      <c r="U57" s="460"/>
      <c r="V57" s="460"/>
      <c r="W57" s="460"/>
      <c r="X57" s="461"/>
      <c r="Y57" s="462">
        <v>0.2</v>
      </c>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 customHeight="1">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0.2</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3"/>
      <c r="B68" s="1044"/>
      <c r="C68" s="1044"/>
      <c r="D68" s="1044"/>
      <c r="E68" s="1044"/>
      <c r="F68" s="1045"/>
      <c r="G68" s="446" t="s">
        <v>273</v>
      </c>
      <c r="H68" s="447"/>
      <c r="I68" s="447"/>
      <c r="J68" s="447"/>
      <c r="K68" s="447"/>
      <c r="L68" s="447"/>
      <c r="M68" s="447"/>
      <c r="N68" s="447"/>
      <c r="O68" s="447"/>
      <c r="P68" s="447"/>
      <c r="Q68" s="447"/>
      <c r="R68" s="447"/>
      <c r="S68" s="447"/>
      <c r="T68" s="447"/>
      <c r="U68" s="447"/>
      <c r="V68" s="447"/>
      <c r="W68" s="447"/>
      <c r="X68" s="447"/>
      <c r="Y68" s="447"/>
      <c r="Z68" s="447"/>
      <c r="AA68" s="447"/>
      <c r="AB68" s="448"/>
      <c r="AC68" s="446" t="s">
        <v>274</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3"/>
      <c r="B70" s="1044"/>
      <c r="C70" s="1044"/>
      <c r="D70" s="1044"/>
      <c r="E70" s="1044"/>
      <c r="F70" s="1045"/>
      <c r="G70" s="456" t="s">
        <v>708</v>
      </c>
      <c r="H70" s="457"/>
      <c r="I70" s="457"/>
      <c r="J70" s="457"/>
      <c r="K70" s="458"/>
      <c r="L70" s="459" t="s">
        <v>707</v>
      </c>
      <c r="M70" s="460"/>
      <c r="N70" s="460"/>
      <c r="O70" s="460"/>
      <c r="P70" s="460"/>
      <c r="Q70" s="460"/>
      <c r="R70" s="460"/>
      <c r="S70" s="460"/>
      <c r="T70" s="460"/>
      <c r="U70" s="460"/>
      <c r="V70" s="460"/>
      <c r="W70" s="460"/>
      <c r="X70" s="461"/>
      <c r="Y70" s="462">
        <v>16.3</v>
      </c>
      <c r="Z70" s="463"/>
      <c r="AA70" s="463"/>
      <c r="AB70" s="561"/>
      <c r="AC70" s="456" t="s">
        <v>751</v>
      </c>
      <c r="AD70" s="457"/>
      <c r="AE70" s="457"/>
      <c r="AF70" s="457"/>
      <c r="AG70" s="458"/>
      <c r="AH70" s="459" t="s">
        <v>737</v>
      </c>
      <c r="AI70" s="460"/>
      <c r="AJ70" s="460"/>
      <c r="AK70" s="460"/>
      <c r="AL70" s="460"/>
      <c r="AM70" s="460"/>
      <c r="AN70" s="460"/>
      <c r="AO70" s="460"/>
      <c r="AP70" s="460"/>
      <c r="AQ70" s="460"/>
      <c r="AR70" s="460"/>
      <c r="AS70" s="460"/>
      <c r="AT70" s="461"/>
      <c r="AU70" s="462">
        <v>3</v>
      </c>
      <c r="AV70" s="463"/>
      <c r="AW70" s="463"/>
      <c r="AX70" s="464"/>
    </row>
    <row r="71" spans="1:50" ht="24" customHeight="1">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16.3</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3</v>
      </c>
      <c r="AV80" s="422"/>
      <c r="AW80" s="422"/>
      <c r="AX80" s="424"/>
    </row>
    <row r="81" spans="1:50" ht="30" customHeight="1">
      <c r="A81" s="1043"/>
      <c r="B81" s="1044"/>
      <c r="C81" s="1044"/>
      <c r="D81" s="1044"/>
      <c r="E81" s="1044"/>
      <c r="F81" s="1045"/>
      <c r="G81" s="446" t="s">
        <v>275</v>
      </c>
      <c r="H81" s="447"/>
      <c r="I81" s="447"/>
      <c r="J81" s="447"/>
      <c r="K81" s="447"/>
      <c r="L81" s="447"/>
      <c r="M81" s="447"/>
      <c r="N81" s="447"/>
      <c r="O81" s="447"/>
      <c r="P81" s="447"/>
      <c r="Q81" s="447"/>
      <c r="R81" s="447"/>
      <c r="S81" s="447"/>
      <c r="T81" s="447"/>
      <c r="U81" s="447"/>
      <c r="V81" s="447"/>
      <c r="W81" s="447"/>
      <c r="X81" s="447"/>
      <c r="Y81" s="447"/>
      <c r="Z81" s="447"/>
      <c r="AA81" s="447"/>
      <c r="AB81" s="448"/>
      <c r="AC81" s="446" t="s">
        <v>762</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3"/>
      <c r="B83" s="1044"/>
      <c r="C83" s="1044"/>
      <c r="D83" s="1044"/>
      <c r="E83" s="1044"/>
      <c r="F83" s="1045"/>
      <c r="G83" s="456" t="s">
        <v>752</v>
      </c>
      <c r="H83" s="457"/>
      <c r="I83" s="457"/>
      <c r="J83" s="457"/>
      <c r="K83" s="458"/>
      <c r="L83" s="459" t="s">
        <v>753</v>
      </c>
      <c r="M83" s="460"/>
      <c r="N83" s="460"/>
      <c r="O83" s="460"/>
      <c r="P83" s="460"/>
      <c r="Q83" s="460"/>
      <c r="R83" s="460"/>
      <c r="S83" s="460"/>
      <c r="T83" s="460"/>
      <c r="U83" s="460"/>
      <c r="V83" s="460"/>
      <c r="W83" s="460"/>
      <c r="X83" s="461"/>
      <c r="Y83" s="462">
        <v>8.4</v>
      </c>
      <c r="Z83" s="463"/>
      <c r="AA83" s="463"/>
      <c r="AB83" s="561"/>
      <c r="AC83" s="456" t="s">
        <v>764</v>
      </c>
      <c r="AD83" s="457"/>
      <c r="AE83" s="457"/>
      <c r="AF83" s="457"/>
      <c r="AG83" s="458"/>
      <c r="AH83" s="459" t="s">
        <v>763</v>
      </c>
      <c r="AI83" s="460"/>
      <c r="AJ83" s="460"/>
      <c r="AK83" s="460"/>
      <c r="AL83" s="460"/>
      <c r="AM83" s="460"/>
      <c r="AN83" s="460"/>
      <c r="AO83" s="460"/>
      <c r="AP83" s="460"/>
      <c r="AQ83" s="460"/>
      <c r="AR83" s="460"/>
      <c r="AS83" s="460"/>
      <c r="AT83" s="461"/>
      <c r="AU83" s="462">
        <v>7</v>
      </c>
      <c r="AV83" s="463"/>
      <c r="AW83" s="463"/>
      <c r="AX83" s="464"/>
    </row>
    <row r="84" spans="1:50" ht="22.5" customHeight="1">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8.4</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7</v>
      </c>
      <c r="AV93" s="422"/>
      <c r="AW93" s="422"/>
      <c r="AX93" s="424"/>
    </row>
    <row r="94" spans="1:50" ht="30" customHeight="1">
      <c r="A94" s="1043"/>
      <c r="B94" s="1044"/>
      <c r="C94" s="1044"/>
      <c r="D94" s="1044"/>
      <c r="E94" s="1044"/>
      <c r="F94" s="1045"/>
      <c r="G94" s="446" t="s">
        <v>766</v>
      </c>
      <c r="H94" s="447"/>
      <c r="I94" s="447"/>
      <c r="J94" s="447"/>
      <c r="K94" s="447"/>
      <c r="L94" s="447"/>
      <c r="M94" s="447"/>
      <c r="N94" s="447"/>
      <c r="O94" s="447"/>
      <c r="P94" s="447"/>
      <c r="Q94" s="447"/>
      <c r="R94" s="447"/>
      <c r="S94" s="447"/>
      <c r="T94" s="447"/>
      <c r="U94" s="447"/>
      <c r="V94" s="447"/>
      <c r="W94" s="447"/>
      <c r="X94" s="447"/>
      <c r="Y94" s="447"/>
      <c r="Z94" s="447"/>
      <c r="AA94" s="447"/>
      <c r="AB94" s="448"/>
      <c r="AC94" s="446" t="s">
        <v>768</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3"/>
      <c r="B96" s="1044"/>
      <c r="C96" s="1044"/>
      <c r="D96" s="1044"/>
      <c r="E96" s="1044"/>
      <c r="F96" s="1045"/>
      <c r="G96" s="456" t="s">
        <v>694</v>
      </c>
      <c r="H96" s="457"/>
      <c r="I96" s="457"/>
      <c r="J96" s="457"/>
      <c r="K96" s="458"/>
      <c r="L96" s="459" t="s">
        <v>693</v>
      </c>
      <c r="M96" s="460"/>
      <c r="N96" s="460"/>
      <c r="O96" s="460"/>
      <c r="P96" s="460"/>
      <c r="Q96" s="460"/>
      <c r="R96" s="460"/>
      <c r="S96" s="460"/>
      <c r="T96" s="460"/>
      <c r="U96" s="460"/>
      <c r="V96" s="460"/>
      <c r="W96" s="460"/>
      <c r="X96" s="461"/>
      <c r="Y96" s="462">
        <v>1.2</v>
      </c>
      <c r="Z96" s="463"/>
      <c r="AA96" s="463"/>
      <c r="AB96" s="561"/>
      <c r="AC96" s="456" t="s">
        <v>663</v>
      </c>
      <c r="AD96" s="457"/>
      <c r="AE96" s="457"/>
      <c r="AF96" s="457"/>
      <c r="AG96" s="458"/>
      <c r="AH96" s="459" t="s">
        <v>695</v>
      </c>
      <c r="AI96" s="460"/>
      <c r="AJ96" s="460"/>
      <c r="AK96" s="460"/>
      <c r="AL96" s="460"/>
      <c r="AM96" s="460"/>
      <c r="AN96" s="460"/>
      <c r="AO96" s="460"/>
      <c r="AP96" s="460"/>
      <c r="AQ96" s="460"/>
      <c r="AR96" s="460"/>
      <c r="AS96" s="460"/>
      <c r="AT96" s="461"/>
      <c r="AU96" s="462">
        <v>0.5</v>
      </c>
      <c r="AV96" s="463"/>
      <c r="AW96" s="463"/>
      <c r="AX96" s="464"/>
    </row>
    <row r="97" spans="1:50" ht="24" customHeight="1">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1.2</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0.5</v>
      </c>
      <c r="AV106" s="1057"/>
      <c r="AW106" s="1057"/>
      <c r="AX106" s="1059"/>
    </row>
    <row r="107" spans="1:50" s="38" customFormat="1" ht="24.75" customHeight="1" thickBot="1"/>
    <row r="108" spans="1:50" ht="30" customHeight="1">
      <c r="A108" s="1040" t="s">
        <v>28</v>
      </c>
      <c r="B108" s="1041"/>
      <c r="C108" s="1041"/>
      <c r="D108" s="1041"/>
      <c r="E108" s="1041"/>
      <c r="F108" s="1042"/>
      <c r="G108" s="446" t="s">
        <v>765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767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2.5" customHeight="1">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3"/>
      <c r="B121" s="1044"/>
      <c r="C121" s="1044"/>
      <c r="D121" s="1044"/>
      <c r="E121" s="1044"/>
      <c r="F121" s="1045"/>
      <c r="G121" s="446" t="s">
        <v>276</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277</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3"/>
      <c r="B123" s="1044"/>
      <c r="C123" s="1044"/>
      <c r="D123" s="1044"/>
      <c r="E123" s="1044"/>
      <c r="F123" s="1045"/>
      <c r="G123" s="456" t="s">
        <v>739</v>
      </c>
      <c r="H123" s="457"/>
      <c r="I123" s="457"/>
      <c r="J123" s="457"/>
      <c r="K123" s="458"/>
      <c r="L123" s="459" t="s">
        <v>738</v>
      </c>
      <c r="M123" s="460"/>
      <c r="N123" s="460"/>
      <c r="O123" s="460"/>
      <c r="P123" s="460"/>
      <c r="Q123" s="460"/>
      <c r="R123" s="460"/>
      <c r="S123" s="460"/>
      <c r="T123" s="460"/>
      <c r="U123" s="460"/>
      <c r="V123" s="460"/>
      <c r="W123" s="460"/>
      <c r="X123" s="461"/>
      <c r="Y123" s="462">
        <v>0.39</v>
      </c>
      <c r="Z123" s="463"/>
      <c r="AA123" s="463"/>
      <c r="AB123" s="561"/>
      <c r="AC123" s="456" t="s">
        <v>741</v>
      </c>
      <c r="AD123" s="457"/>
      <c r="AE123" s="457"/>
      <c r="AF123" s="457"/>
      <c r="AG123" s="458"/>
      <c r="AH123" s="459" t="s">
        <v>740</v>
      </c>
      <c r="AI123" s="460"/>
      <c r="AJ123" s="460"/>
      <c r="AK123" s="460"/>
      <c r="AL123" s="460"/>
      <c r="AM123" s="460"/>
      <c r="AN123" s="460"/>
      <c r="AO123" s="460"/>
      <c r="AP123" s="460"/>
      <c r="AQ123" s="460"/>
      <c r="AR123" s="460"/>
      <c r="AS123" s="460"/>
      <c r="AT123" s="461"/>
      <c r="AU123" s="462">
        <v>1.3</v>
      </c>
      <c r="AV123" s="463"/>
      <c r="AW123" s="463"/>
      <c r="AX123" s="464"/>
    </row>
    <row r="124" spans="1:50" ht="24" customHeight="1">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0.39</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1.3</v>
      </c>
      <c r="AV133" s="422"/>
      <c r="AW133" s="422"/>
      <c r="AX133" s="424"/>
    </row>
    <row r="134" spans="1:50" ht="30" customHeight="1">
      <c r="A134" s="1043"/>
      <c r="B134" s="1044"/>
      <c r="C134" s="1044"/>
      <c r="D134" s="1044"/>
      <c r="E134" s="1044"/>
      <c r="F134" s="1045"/>
      <c r="G134" s="446" t="s">
        <v>278</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279</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3"/>
      <c r="B136" s="1044"/>
      <c r="C136" s="1044"/>
      <c r="D136" s="1044"/>
      <c r="E136" s="1044"/>
      <c r="F136" s="1045"/>
      <c r="G136" s="456" t="s">
        <v>835</v>
      </c>
      <c r="H136" s="457"/>
      <c r="I136" s="457"/>
      <c r="J136" s="457"/>
      <c r="K136" s="458"/>
      <c r="L136" s="459" t="s">
        <v>836</v>
      </c>
      <c r="M136" s="460"/>
      <c r="N136" s="460"/>
      <c r="O136" s="460"/>
      <c r="P136" s="460"/>
      <c r="Q136" s="460"/>
      <c r="R136" s="460"/>
      <c r="S136" s="460"/>
      <c r="T136" s="460"/>
      <c r="U136" s="460"/>
      <c r="V136" s="460"/>
      <c r="W136" s="460"/>
      <c r="X136" s="461"/>
      <c r="Y136" s="462">
        <v>0.1</v>
      </c>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 customHeight="1">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0.1</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3"/>
      <c r="B147" s="1044"/>
      <c r="C147" s="1044"/>
      <c r="D147" s="1044"/>
      <c r="E147" s="1044"/>
      <c r="F147" s="1045"/>
      <c r="G147" s="446" t="s">
        <v>280</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3"/>
      <c r="B149" s="1044"/>
      <c r="C149" s="1044"/>
      <c r="D149" s="1044"/>
      <c r="E149" s="1044"/>
      <c r="F149" s="1045"/>
      <c r="G149" s="456" t="s">
        <v>824</v>
      </c>
      <c r="H149" s="457"/>
      <c r="I149" s="457"/>
      <c r="J149" s="457"/>
      <c r="K149" s="458"/>
      <c r="L149" s="459" t="s">
        <v>834</v>
      </c>
      <c r="M149" s="460"/>
      <c r="N149" s="460"/>
      <c r="O149" s="460"/>
      <c r="P149" s="460"/>
      <c r="Q149" s="460"/>
      <c r="R149" s="460"/>
      <c r="S149" s="460"/>
      <c r="T149" s="460"/>
      <c r="U149" s="460"/>
      <c r="V149" s="460"/>
      <c r="W149" s="460"/>
      <c r="X149" s="461"/>
      <c r="Y149" s="462">
        <v>7.0000000000000007E-2</v>
      </c>
      <c r="Z149" s="463"/>
      <c r="AA149" s="463"/>
      <c r="AB149" s="561"/>
      <c r="AC149" s="456" t="s">
        <v>824</v>
      </c>
      <c r="AD149" s="457"/>
      <c r="AE149" s="457"/>
      <c r="AF149" s="457"/>
      <c r="AG149" s="458"/>
      <c r="AH149" s="459" t="s">
        <v>833</v>
      </c>
      <c r="AI149" s="460"/>
      <c r="AJ149" s="460"/>
      <c r="AK149" s="460"/>
      <c r="AL149" s="460"/>
      <c r="AM149" s="460"/>
      <c r="AN149" s="460"/>
      <c r="AO149" s="460"/>
      <c r="AP149" s="460"/>
      <c r="AQ149" s="460"/>
      <c r="AR149" s="460"/>
      <c r="AS149" s="460"/>
      <c r="AT149" s="461"/>
      <c r="AU149" s="462">
        <v>3</v>
      </c>
      <c r="AV149" s="463"/>
      <c r="AW149" s="463"/>
      <c r="AX149" s="464"/>
    </row>
    <row r="150" spans="1:50" ht="22.5" customHeight="1">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7.0000000000000007E-2</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3</v>
      </c>
      <c r="AV159" s="1057"/>
      <c r="AW159" s="1057"/>
      <c r="AX159" s="1059"/>
    </row>
    <row r="160" spans="1:50" s="38" customFormat="1" ht="24.75" customHeight="1" thickBot="1"/>
    <row r="161" spans="1:50" ht="30" customHeight="1">
      <c r="A161" s="1040" t="s">
        <v>28</v>
      </c>
      <c r="B161" s="1041"/>
      <c r="C161" s="1041"/>
      <c r="D161" s="1041"/>
      <c r="E161" s="1041"/>
      <c r="F161" s="1042"/>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281</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3"/>
      <c r="B163" s="1044"/>
      <c r="C163" s="1044"/>
      <c r="D163" s="1044"/>
      <c r="E163" s="1044"/>
      <c r="F163" s="1045"/>
      <c r="G163" s="456" t="s">
        <v>832</v>
      </c>
      <c r="H163" s="457"/>
      <c r="I163" s="457"/>
      <c r="J163" s="457"/>
      <c r="K163" s="458"/>
      <c r="L163" s="459" t="s">
        <v>831</v>
      </c>
      <c r="M163" s="460"/>
      <c r="N163" s="460"/>
      <c r="O163" s="460"/>
      <c r="P163" s="460"/>
      <c r="Q163" s="460"/>
      <c r="R163" s="460"/>
      <c r="S163" s="460"/>
      <c r="T163" s="460"/>
      <c r="U163" s="460"/>
      <c r="V163" s="460"/>
      <c r="W163" s="460"/>
      <c r="X163" s="461"/>
      <c r="Y163" s="462">
        <v>0.5</v>
      </c>
      <c r="Z163" s="463"/>
      <c r="AA163" s="463"/>
      <c r="AB163" s="561"/>
      <c r="AC163" s="456" t="s">
        <v>830</v>
      </c>
      <c r="AD163" s="457"/>
      <c r="AE163" s="457"/>
      <c r="AF163" s="457"/>
      <c r="AG163" s="458"/>
      <c r="AH163" s="459" t="s">
        <v>829</v>
      </c>
      <c r="AI163" s="460"/>
      <c r="AJ163" s="460"/>
      <c r="AK163" s="460"/>
      <c r="AL163" s="460"/>
      <c r="AM163" s="460"/>
      <c r="AN163" s="460"/>
      <c r="AO163" s="460"/>
      <c r="AP163" s="460"/>
      <c r="AQ163" s="460"/>
      <c r="AR163" s="460"/>
      <c r="AS163" s="460"/>
      <c r="AT163" s="461"/>
      <c r="AU163" s="462">
        <v>2.1</v>
      </c>
      <c r="AV163" s="463"/>
      <c r="AW163" s="463"/>
      <c r="AX163" s="464"/>
    </row>
    <row r="164" spans="1:50" ht="24" customHeight="1">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0.5</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2.1</v>
      </c>
      <c r="AV173" s="422"/>
      <c r="AW173" s="422"/>
      <c r="AX173" s="424"/>
    </row>
    <row r="174" spans="1:50" ht="30" customHeight="1">
      <c r="A174" s="1043"/>
      <c r="B174" s="1044"/>
      <c r="C174" s="1044"/>
      <c r="D174" s="1044"/>
      <c r="E174" s="1044"/>
      <c r="F174" s="1045"/>
      <c r="G174" s="446" t="s">
        <v>282</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283</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3"/>
      <c r="B176" s="1044"/>
      <c r="C176" s="1044"/>
      <c r="D176" s="1044"/>
      <c r="E176" s="1044"/>
      <c r="F176" s="1045"/>
      <c r="G176" s="456" t="s">
        <v>828</v>
      </c>
      <c r="H176" s="457"/>
      <c r="I176" s="457"/>
      <c r="J176" s="457"/>
      <c r="K176" s="458"/>
      <c r="L176" s="459" t="s">
        <v>827</v>
      </c>
      <c r="M176" s="460"/>
      <c r="N176" s="460"/>
      <c r="O176" s="460"/>
      <c r="P176" s="460"/>
      <c r="Q176" s="460"/>
      <c r="R176" s="460"/>
      <c r="S176" s="460"/>
      <c r="T176" s="460"/>
      <c r="U176" s="460"/>
      <c r="V176" s="460"/>
      <c r="W176" s="460"/>
      <c r="X176" s="461"/>
      <c r="Y176" s="462">
        <v>0.1</v>
      </c>
      <c r="Z176" s="463"/>
      <c r="AA176" s="463"/>
      <c r="AB176" s="561"/>
      <c r="AC176" s="456" t="s">
        <v>826</v>
      </c>
      <c r="AD176" s="457"/>
      <c r="AE176" s="457"/>
      <c r="AF176" s="457"/>
      <c r="AG176" s="458"/>
      <c r="AH176" s="459" t="s">
        <v>825</v>
      </c>
      <c r="AI176" s="460"/>
      <c r="AJ176" s="460"/>
      <c r="AK176" s="460"/>
      <c r="AL176" s="460"/>
      <c r="AM176" s="460"/>
      <c r="AN176" s="460"/>
      <c r="AO176" s="460"/>
      <c r="AP176" s="460"/>
      <c r="AQ176" s="460"/>
      <c r="AR176" s="460"/>
      <c r="AS176" s="460"/>
      <c r="AT176" s="461"/>
      <c r="AU176" s="462">
        <v>0.04</v>
      </c>
      <c r="AV176" s="463"/>
      <c r="AW176" s="463"/>
      <c r="AX176" s="464"/>
    </row>
    <row r="177" spans="1:50" ht="22.9" customHeight="1">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0.1</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0.04</v>
      </c>
      <c r="AV186" s="422"/>
      <c r="AW186" s="422"/>
      <c r="AX186" s="424"/>
    </row>
    <row r="187" spans="1:50" ht="30" customHeight="1">
      <c r="A187" s="1043"/>
      <c r="B187" s="1044"/>
      <c r="C187" s="1044"/>
      <c r="D187" s="1044"/>
      <c r="E187" s="1044"/>
      <c r="F187" s="1045"/>
      <c r="G187" s="446" t="s">
        <v>285</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284</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3"/>
      <c r="B189" s="1044"/>
      <c r="C189" s="1044"/>
      <c r="D189" s="1044"/>
      <c r="E189" s="1044"/>
      <c r="F189" s="1045"/>
      <c r="G189" s="456" t="s">
        <v>824</v>
      </c>
      <c r="H189" s="457"/>
      <c r="I189" s="457"/>
      <c r="J189" s="457"/>
      <c r="K189" s="458"/>
      <c r="L189" s="459" t="s">
        <v>823</v>
      </c>
      <c r="M189" s="460"/>
      <c r="N189" s="460"/>
      <c r="O189" s="460"/>
      <c r="P189" s="460"/>
      <c r="Q189" s="460"/>
      <c r="R189" s="460"/>
      <c r="S189" s="460"/>
      <c r="T189" s="460"/>
      <c r="U189" s="460"/>
      <c r="V189" s="460"/>
      <c r="W189" s="460"/>
      <c r="X189" s="461"/>
      <c r="Y189" s="462">
        <v>0.11</v>
      </c>
      <c r="Z189" s="463"/>
      <c r="AA189" s="463"/>
      <c r="AB189" s="561"/>
      <c r="AC189" s="456" t="s">
        <v>821</v>
      </c>
      <c r="AD189" s="457"/>
      <c r="AE189" s="457"/>
      <c r="AF189" s="457"/>
      <c r="AG189" s="458"/>
      <c r="AH189" s="459" t="s">
        <v>822</v>
      </c>
      <c r="AI189" s="460"/>
      <c r="AJ189" s="460"/>
      <c r="AK189" s="460"/>
      <c r="AL189" s="460"/>
      <c r="AM189" s="460"/>
      <c r="AN189" s="460"/>
      <c r="AO189" s="460"/>
      <c r="AP189" s="460"/>
      <c r="AQ189" s="460"/>
      <c r="AR189" s="460"/>
      <c r="AS189" s="460"/>
      <c r="AT189" s="461"/>
      <c r="AU189" s="462">
        <v>2.2999999999999998</v>
      </c>
      <c r="AV189" s="463"/>
      <c r="AW189" s="463"/>
      <c r="AX189" s="464"/>
    </row>
    <row r="190" spans="1:50" ht="24" customHeight="1">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0.11</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2.2999999999999998</v>
      </c>
      <c r="AV199" s="422"/>
      <c r="AW199" s="422"/>
      <c r="AX199" s="424"/>
    </row>
    <row r="200" spans="1:50" ht="30" customHeight="1">
      <c r="A200" s="1043"/>
      <c r="B200" s="1044"/>
      <c r="C200" s="1044"/>
      <c r="D200" s="1044"/>
      <c r="E200" s="1044"/>
      <c r="F200" s="1045"/>
      <c r="G200" s="446" t="s">
        <v>286</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2.5" customHeight="1">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287</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3"/>
      <c r="B216" s="1044"/>
      <c r="C216" s="1044"/>
      <c r="D216" s="1044"/>
      <c r="E216" s="1044"/>
      <c r="F216" s="1045"/>
      <c r="G216" s="456" t="s">
        <v>820</v>
      </c>
      <c r="H216" s="457"/>
      <c r="I216" s="457"/>
      <c r="J216" s="457"/>
      <c r="K216" s="458"/>
      <c r="L216" s="459" t="s">
        <v>819</v>
      </c>
      <c r="M216" s="460"/>
      <c r="N216" s="460"/>
      <c r="O216" s="460"/>
      <c r="P216" s="460"/>
      <c r="Q216" s="460"/>
      <c r="R216" s="460"/>
      <c r="S216" s="460"/>
      <c r="T216" s="460"/>
      <c r="U216" s="460"/>
      <c r="V216" s="460"/>
      <c r="W216" s="460"/>
      <c r="X216" s="461"/>
      <c r="Y216" s="462">
        <v>0.3</v>
      </c>
      <c r="Z216" s="463"/>
      <c r="AA216" s="463"/>
      <c r="AB216" s="561"/>
      <c r="AC216" s="456" t="s">
        <v>818</v>
      </c>
      <c r="AD216" s="457"/>
      <c r="AE216" s="457"/>
      <c r="AF216" s="457"/>
      <c r="AG216" s="458"/>
      <c r="AH216" s="459" t="s">
        <v>817</v>
      </c>
      <c r="AI216" s="460"/>
      <c r="AJ216" s="460"/>
      <c r="AK216" s="460"/>
      <c r="AL216" s="460"/>
      <c r="AM216" s="460"/>
      <c r="AN216" s="460"/>
      <c r="AO216" s="460"/>
      <c r="AP216" s="460"/>
      <c r="AQ216" s="460"/>
      <c r="AR216" s="460"/>
      <c r="AS216" s="460"/>
      <c r="AT216" s="461"/>
      <c r="AU216" s="462">
        <v>36</v>
      </c>
      <c r="AV216" s="463"/>
      <c r="AW216" s="463"/>
      <c r="AX216" s="464"/>
    </row>
    <row r="217" spans="1:50" ht="22.15" customHeight="1">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0.3</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36</v>
      </c>
      <c r="AV226" s="422"/>
      <c r="AW226" s="422"/>
      <c r="AX226" s="424"/>
    </row>
    <row r="227" spans="1:50" ht="30" customHeight="1">
      <c r="A227" s="1043"/>
      <c r="B227" s="1044"/>
      <c r="C227" s="1044"/>
      <c r="D227" s="1044"/>
      <c r="E227" s="1044"/>
      <c r="F227" s="1045"/>
      <c r="G227" s="446" t="s">
        <v>288</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289</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3"/>
      <c r="B229" s="1044"/>
      <c r="C229" s="1044"/>
      <c r="D229" s="1044"/>
      <c r="E229" s="1044"/>
      <c r="F229" s="1045"/>
      <c r="G229" s="456" t="s">
        <v>816</v>
      </c>
      <c r="H229" s="457"/>
      <c r="I229" s="457"/>
      <c r="J229" s="457"/>
      <c r="K229" s="458"/>
      <c r="L229" s="459" t="s">
        <v>815</v>
      </c>
      <c r="M229" s="460"/>
      <c r="N229" s="460"/>
      <c r="O229" s="460"/>
      <c r="P229" s="460"/>
      <c r="Q229" s="460"/>
      <c r="R229" s="460"/>
      <c r="S229" s="460"/>
      <c r="T229" s="460"/>
      <c r="U229" s="460"/>
      <c r="V229" s="460"/>
      <c r="W229" s="460"/>
      <c r="X229" s="461"/>
      <c r="Y229" s="462">
        <v>1.3</v>
      </c>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1.3</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3"/>
      <c r="B240" s="1044"/>
      <c r="C240" s="1044"/>
      <c r="D240" s="1044"/>
      <c r="E240" s="1044"/>
      <c r="F240" s="1045"/>
      <c r="G240" s="446" t="s">
        <v>290</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291</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3"/>
      <c r="B253" s="1044"/>
      <c r="C253" s="1044"/>
      <c r="D253" s="1044"/>
      <c r="E253" s="1044"/>
      <c r="F253" s="1045"/>
      <c r="G253" s="446" t="s">
        <v>292</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53" max="16383" man="1"/>
    <brk id="1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1094" sqref="Y1094:AB109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295</v>
      </c>
      <c r="K3" s="112"/>
      <c r="L3" s="112"/>
      <c r="M3" s="112"/>
      <c r="N3" s="112"/>
      <c r="O3" s="112"/>
      <c r="P3" s="354" t="s">
        <v>27</v>
      </c>
      <c r="Q3" s="354"/>
      <c r="R3" s="354"/>
      <c r="S3" s="354"/>
      <c r="T3" s="354"/>
      <c r="U3" s="354"/>
      <c r="V3" s="354"/>
      <c r="W3" s="354"/>
      <c r="X3" s="354"/>
      <c r="Y3" s="351" t="s">
        <v>352</v>
      </c>
      <c r="Z3" s="352"/>
      <c r="AA3" s="352"/>
      <c r="AB3" s="352"/>
      <c r="AC3" s="284" t="s">
        <v>337</v>
      </c>
      <c r="AD3" s="284"/>
      <c r="AE3" s="284"/>
      <c r="AF3" s="284"/>
      <c r="AG3" s="284"/>
      <c r="AH3" s="351" t="s">
        <v>259</v>
      </c>
      <c r="AI3" s="353"/>
      <c r="AJ3" s="353"/>
      <c r="AK3" s="353"/>
      <c r="AL3" s="353" t="s">
        <v>21</v>
      </c>
      <c r="AM3" s="353"/>
      <c r="AN3" s="353"/>
      <c r="AO3" s="433"/>
      <c r="AP3" s="434" t="s">
        <v>296</v>
      </c>
      <c r="AQ3" s="434"/>
      <c r="AR3" s="434"/>
      <c r="AS3" s="434"/>
      <c r="AT3" s="434"/>
      <c r="AU3" s="434"/>
      <c r="AV3" s="434"/>
      <c r="AW3" s="434"/>
      <c r="AX3" s="434"/>
    </row>
    <row r="4" spans="1:50" ht="26.25" customHeight="1">
      <c r="A4" s="1063">
        <v>1</v>
      </c>
      <c r="B4" s="1063">
        <v>1</v>
      </c>
      <c r="C4" s="430" t="s">
        <v>652</v>
      </c>
      <c r="D4" s="425"/>
      <c r="E4" s="425"/>
      <c r="F4" s="425"/>
      <c r="G4" s="425"/>
      <c r="H4" s="425"/>
      <c r="I4" s="425"/>
      <c r="J4" s="426"/>
      <c r="K4" s="427"/>
      <c r="L4" s="427"/>
      <c r="M4" s="427"/>
      <c r="N4" s="427"/>
      <c r="O4" s="427"/>
      <c r="P4" s="431" t="s">
        <v>644</v>
      </c>
      <c r="Q4" s="324"/>
      <c r="R4" s="324"/>
      <c r="S4" s="324"/>
      <c r="T4" s="324"/>
      <c r="U4" s="324"/>
      <c r="V4" s="324"/>
      <c r="W4" s="324"/>
      <c r="X4" s="324"/>
      <c r="Y4" s="325">
        <v>1</v>
      </c>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4" customHeight="1">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hidden="1" customHeight="1">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4.4" hidden="1" customHeight="1">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295</v>
      </c>
      <c r="K36" s="112"/>
      <c r="L36" s="112"/>
      <c r="M36" s="112"/>
      <c r="N36" s="112"/>
      <c r="O36" s="112"/>
      <c r="P36" s="354" t="s">
        <v>27</v>
      </c>
      <c r="Q36" s="354"/>
      <c r="R36" s="354"/>
      <c r="S36" s="354"/>
      <c r="T36" s="354"/>
      <c r="U36" s="354"/>
      <c r="V36" s="354"/>
      <c r="W36" s="354"/>
      <c r="X36" s="354"/>
      <c r="Y36" s="351" t="s">
        <v>352</v>
      </c>
      <c r="Z36" s="352"/>
      <c r="AA36" s="352"/>
      <c r="AB36" s="352"/>
      <c r="AC36" s="284" t="s">
        <v>337</v>
      </c>
      <c r="AD36" s="284"/>
      <c r="AE36" s="284"/>
      <c r="AF36" s="284"/>
      <c r="AG36" s="284"/>
      <c r="AH36" s="351" t="s">
        <v>259</v>
      </c>
      <c r="AI36" s="353"/>
      <c r="AJ36" s="353"/>
      <c r="AK36" s="353"/>
      <c r="AL36" s="353" t="s">
        <v>21</v>
      </c>
      <c r="AM36" s="353"/>
      <c r="AN36" s="353"/>
      <c r="AO36" s="433"/>
      <c r="AP36" s="434" t="s">
        <v>296</v>
      </c>
      <c r="AQ36" s="434"/>
      <c r="AR36" s="434"/>
      <c r="AS36" s="434"/>
      <c r="AT36" s="434"/>
      <c r="AU36" s="434"/>
      <c r="AV36" s="434"/>
      <c r="AW36" s="434"/>
      <c r="AX36" s="434"/>
    </row>
    <row r="37" spans="1:50" ht="26.25" customHeight="1">
      <c r="A37" s="1063">
        <v>1</v>
      </c>
      <c r="B37" s="1063">
        <v>1</v>
      </c>
      <c r="C37" s="430" t="s">
        <v>653</v>
      </c>
      <c r="D37" s="425"/>
      <c r="E37" s="425"/>
      <c r="F37" s="425"/>
      <c r="G37" s="425"/>
      <c r="H37" s="425"/>
      <c r="I37" s="425"/>
      <c r="J37" s="426"/>
      <c r="K37" s="427"/>
      <c r="L37" s="427"/>
      <c r="M37" s="427"/>
      <c r="N37" s="427"/>
      <c r="O37" s="427"/>
      <c r="P37" s="431" t="s">
        <v>644</v>
      </c>
      <c r="Q37" s="324"/>
      <c r="R37" s="324"/>
      <c r="S37" s="324"/>
      <c r="T37" s="324"/>
      <c r="U37" s="324"/>
      <c r="V37" s="324"/>
      <c r="W37" s="324"/>
      <c r="X37" s="324"/>
      <c r="Y37" s="325">
        <v>0.2</v>
      </c>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2.9" customHeight="1">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1" hidden="1" customHeight="1">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295</v>
      </c>
      <c r="K69" s="112"/>
      <c r="L69" s="112"/>
      <c r="M69" s="112"/>
      <c r="N69" s="112"/>
      <c r="O69" s="112"/>
      <c r="P69" s="354" t="s">
        <v>27</v>
      </c>
      <c r="Q69" s="354"/>
      <c r="R69" s="354"/>
      <c r="S69" s="354"/>
      <c r="T69" s="354"/>
      <c r="U69" s="354"/>
      <c r="V69" s="354"/>
      <c r="W69" s="354"/>
      <c r="X69" s="354"/>
      <c r="Y69" s="351" t="s">
        <v>352</v>
      </c>
      <c r="Z69" s="352"/>
      <c r="AA69" s="352"/>
      <c r="AB69" s="352"/>
      <c r="AC69" s="284" t="s">
        <v>337</v>
      </c>
      <c r="AD69" s="284"/>
      <c r="AE69" s="284"/>
      <c r="AF69" s="284"/>
      <c r="AG69" s="284"/>
      <c r="AH69" s="351" t="s">
        <v>259</v>
      </c>
      <c r="AI69" s="353"/>
      <c r="AJ69" s="353"/>
      <c r="AK69" s="353"/>
      <c r="AL69" s="353" t="s">
        <v>21</v>
      </c>
      <c r="AM69" s="353"/>
      <c r="AN69" s="353"/>
      <c r="AO69" s="433"/>
      <c r="AP69" s="434" t="s">
        <v>296</v>
      </c>
      <c r="AQ69" s="434"/>
      <c r="AR69" s="434"/>
      <c r="AS69" s="434"/>
      <c r="AT69" s="434"/>
      <c r="AU69" s="434"/>
      <c r="AV69" s="434"/>
      <c r="AW69" s="434"/>
      <c r="AX69" s="434"/>
    </row>
    <row r="70" spans="1:50" ht="26.25" customHeight="1">
      <c r="A70" s="1063">
        <v>1</v>
      </c>
      <c r="B70" s="1063">
        <v>1</v>
      </c>
      <c r="C70" s="430" t="s">
        <v>588</v>
      </c>
      <c r="D70" s="425"/>
      <c r="E70" s="425"/>
      <c r="F70" s="425"/>
      <c r="G70" s="425"/>
      <c r="H70" s="425"/>
      <c r="I70" s="425"/>
      <c r="J70" s="426"/>
      <c r="K70" s="427"/>
      <c r="L70" s="427"/>
      <c r="M70" s="427"/>
      <c r="N70" s="427"/>
      <c r="O70" s="427"/>
      <c r="P70" s="431" t="s">
        <v>587</v>
      </c>
      <c r="Q70" s="324"/>
      <c r="R70" s="324"/>
      <c r="S70" s="324"/>
      <c r="T70" s="324"/>
      <c r="U70" s="324"/>
      <c r="V70" s="324"/>
      <c r="W70" s="324"/>
      <c r="X70" s="324"/>
      <c r="Y70" s="325">
        <v>0.4</v>
      </c>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3">
        <v>2</v>
      </c>
      <c r="B71" s="1063">
        <v>1</v>
      </c>
      <c r="C71" s="430" t="s">
        <v>589</v>
      </c>
      <c r="D71" s="425"/>
      <c r="E71" s="425"/>
      <c r="F71" s="425"/>
      <c r="G71" s="425"/>
      <c r="H71" s="425"/>
      <c r="I71" s="425"/>
      <c r="J71" s="426"/>
      <c r="K71" s="427"/>
      <c r="L71" s="427"/>
      <c r="M71" s="427"/>
      <c r="N71" s="427"/>
      <c r="O71" s="427"/>
      <c r="P71" s="431" t="s">
        <v>587</v>
      </c>
      <c r="Q71" s="324"/>
      <c r="R71" s="324"/>
      <c r="S71" s="324"/>
      <c r="T71" s="324"/>
      <c r="U71" s="324"/>
      <c r="V71" s="324"/>
      <c r="W71" s="324"/>
      <c r="X71" s="324"/>
      <c r="Y71" s="325">
        <v>0.3</v>
      </c>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3">
        <v>3</v>
      </c>
      <c r="B72" s="1063">
        <v>1</v>
      </c>
      <c r="C72" s="430" t="s">
        <v>590</v>
      </c>
      <c r="D72" s="425"/>
      <c r="E72" s="425"/>
      <c r="F72" s="425"/>
      <c r="G72" s="425"/>
      <c r="H72" s="425"/>
      <c r="I72" s="425"/>
      <c r="J72" s="426"/>
      <c r="K72" s="427"/>
      <c r="L72" s="427"/>
      <c r="M72" s="427"/>
      <c r="N72" s="427"/>
      <c r="O72" s="427"/>
      <c r="P72" s="431" t="s">
        <v>587</v>
      </c>
      <c r="Q72" s="324"/>
      <c r="R72" s="324"/>
      <c r="S72" s="324"/>
      <c r="T72" s="324"/>
      <c r="U72" s="324"/>
      <c r="V72" s="324"/>
      <c r="W72" s="324"/>
      <c r="X72" s="324"/>
      <c r="Y72" s="325">
        <v>0.2</v>
      </c>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3">
        <v>4</v>
      </c>
      <c r="B73" s="1063">
        <v>1</v>
      </c>
      <c r="C73" s="430" t="s">
        <v>591</v>
      </c>
      <c r="D73" s="425"/>
      <c r="E73" s="425"/>
      <c r="F73" s="425"/>
      <c r="G73" s="425"/>
      <c r="H73" s="425"/>
      <c r="I73" s="425"/>
      <c r="J73" s="426"/>
      <c r="K73" s="427"/>
      <c r="L73" s="427"/>
      <c r="M73" s="427"/>
      <c r="N73" s="427"/>
      <c r="O73" s="427"/>
      <c r="P73" s="431" t="s">
        <v>587</v>
      </c>
      <c r="Q73" s="324"/>
      <c r="R73" s="324"/>
      <c r="S73" s="324"/>
      <c r="T73" s="324"/>
      <c r="U73" s="324"/>
      <c r="V73" s="324"/>
      <c r="W73" s="324"/>
      <c r="X73" s="324"/>
      <c r="Y73" s="325">
        <v>0.2</v>
      </c>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3">
        <v>5</v>
      </c>
      <c r="B74" s="1063">
        <v>1</v>
      </c>
      <c r="C74" s="430" t="s">
        <v>592</v>
      </c>
      <c r="D74" s="425"/>
      <c r="E74" s="425"/>
      <c r="F74" s="425"/>
      <c r="G74" s="425"/>
      <c r="H74" s="425"/>
      <c r="I74" s="425"/>
      <c r="J74" s="426"/>
      <c r="K74" s="427"/>
      <c r="L74" s="427"/>
      <c r="M74" s="427"/>
      <c r="N74" s="427"/>
      <c r="O74" s="427"/>
      <c r="P74" s="431" t="s">
        <v>587</v>
      </c>
      <c r="Q74" s="324"/>
      <c r="R74" s="324"/>
      <c r="S74" s="324"/>
      <c r="T74" s="324"/>
      <c r="U74" s="324"/>
      <c r="V74" s="324"/>
      <c r="W74" s="324"/>
      <c r="X74" s="324"/>
      <c r="Y74" s="325">
        <v>0.2</v>
      </c>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3">
        <v>6</v>
      </c>
      <c r="B75" s="1063">
        <v>1</v>
      </c>
      <c r="C75" s="430" t="s">
        <v>593</v>
      </c>
      <c r="D75" s="425"/>
      <c r="E75" s="425"/>
      <c r="F75" s="425"/>
      <c r="G75" s="425"/>
      <c r="H75" s="425"/>
      <c r="I75" s="425"/>
      <c r="J75" s="426"/>
      <c r="K75" s="427"/>
      <c r="L75" s="427"/>
      <c r="M75" s="427"/>
      <c r="N75" s="427"/>
      <c r="O75" s="427"/>
      <c r="P75" s="431" t="s">
        <v>587</v>
      </c>
      <c r="Q75" s="324"/>
      <c r="R75" s="324"/>
      <c r="S75" s="324"/>
      <c r="T75" s="324"/>
      <c r="U75" s="324"/>
      <c r="V75" s="324"/>
      <c r="W75" s="324"/>
      <c r="X75" s="324"/>
      <c r="Y75" s="325">
        <v>0.2</v>
      </c>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3">
        <v>7</v>
      </c>
      <c r="B76" s="1063">
        <v>1</v>
      </c>
      <c r="C76" s="430" t="s">
        <v>594</v>
      </c>
      <c r="D76" s="425"/>
      <c r="E76" s="425"/>
      <c r="F76" s="425"/>
      <c r="G76" s="425"/>
      <c r="H76" s="425"/>
      <c r="I76" s="425"/>
      <c r="J76" s="426"/>
      <c r="K76" s="427"/>
      <c r="L76" s="427"/>
      <c r="M76" s="427"/>
      <c r="N76" s="427"/>
      <c r="O76" s="427"/>
      <c r="P76" s="431" t="s">
        <v>587</v>
      </c>
      <c r="Q76" s="324"/>
      <c r="R76" s="324"/>
      <c r="S76" s="324"/>
      <c r="T76" s="324"/>
      <c r="U76" s="324"/>
      <c r="V76" s="324"/>
      <c r="W76" s="324"/>
      <c r="X76" s="324"/>
      <c r="Y76" s="325">
        <v>0.2</v>
      </c>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3">
        <v>8</v>
      </c>
      <c r="B77" s="1063">
        <v>1</v>
      </c>
      <c r="C77" s="430" t="s">
        <v>595</v>
      </c>
      <c r="D77" s="425"/>
      <c r="E77" s="425"/>
      <c r="F77" s="425"/>
      <c r="G77" s="425"/>
      <c r="H77" s="425"/>
      <c r="I77" s="425"/>
      <c r="J77" s="426"/>
      <c r="K77" s="427"/>
      <c r="L77" s="427"/>
      <c r="M77" s="427"/>
      <c r="N77" s="427"/>
      <c r="O77" s="427"/>
      <c r="P77" s="431" t="s">
        <v>587</v>
      </c>
      <c r="Q77" s="324"/>
      <c r="R77" s="324"/>
      <c r="S77" s="324"/>
      <c r="T77" s="324"/>
      <c r="U77" s="324"/>
      <c r="V77" s="324"/>
      <c r="W77" s="324"/>
      <c r="X77" s="324"/>
      <c r="Y77" s="325">
        <v>0.2</v>
      </c>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3">
        <v>9</v>
      </c>
      <c r="B78" s="1063">
        <v>1</v>
      </c>
      <c r="C78" s="430" t="s">
        <v>596</v>
      </c>
      <c r="D78" s="425"/>
      <c r="E78" s="425"/>
      <c r="F78" s="425"/>
      <c r="G78" s="425"/>
      <c r="H78" s="425"/>
      <c r="I78" s="425"/>
      <c r="J78" s="426"/>
      <c r="K78" s="427"/>
      <c r="L78" s="427"/>
      <c r="M78" s="427"/>
      <c r="N78" s="427"/>
      <c r="O78" s="427"/>
      <c r="P78" s="431" t="s">
        <v>587</v>
      </c>
      <c r="Q78" s="324"/>
      <c r="R78" s="324"/>
      <c r="S78" s="324"/>
      <c r="T78" s="324"/>
      <c r="U78" s="324"/>
      <c r="V78" s="324"/>
      <c r="W78" s="324"/>
      <c r="X78" s="324"/>
      <c r="Y78" s="325">
        <v>0.2</v>
      </c>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3">
        <v>10</v>
      </c>
      <c r="B79" s="1063">
        <v>1</v>
      </c>
      <c r="C79" s="430" t="s">
        <v>597</v>
      </c>
      <c r="D79" s="425"/>
      <c r="E79" s="425"/>
      <c r="F79" s="425"/>
      <c r="G79" s="425"/>
      <c r="H79" s="425"/>
      <c r="I79" s="425"/>
      <c r="J79" s="426"/>
      <c r="K79" s="427"/>
      <c r="L79" s="427"/>
      <c r="M79" s="427"/>
      <c r="N79" s="427"/>
      <c r="O79" s="427"/>
      <c r="P79" s="431" t="s">
        <v>587</v>
      </c>
      <c r="Q79" s="324"/>
      <c r="R79" s="324"/>
      <c r="S79" s="324"/>
      <c r="T79" s="324"/>
      <c r="U79" s="324"/>
      <c r="V79" s="324"/>
      <c r="W79" s="324"/>
      <c r="X79" s="324"/>
      <c r="Y79" s="325">
        <v>0.1</v>
      </c>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0.75" customHeight="1">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0.75" hidden="1" customHeight="1">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295</v>
      </c>
      <c r="K102" s="112"/>
      <c r="L102" s="112"/>
      <c r="M102" s="112"/>
      <c r="N102" s="112"/>
      <c r="O102" s="112"/>
      <c r="P102" s="354" t="s">
        <v>27</v>
      </c>
      <c r="Q102" s="354"/>
      <c r="R102" s="354"/>
      <c r="S102" s="354"/>
      <c r="T102" s="354"/>
      <c r="U102" s="354"/>
      <c r="V102" s="354"/>
      <c r="W102" s="354"/>
      <c r="X102" s="354"/>
      <c r="Y102" s="351" t="s">
        <v>352</v>
      </c>
      <c r="Z102" s="352"/>
      <c r="AA102" s="352"/>
      <c r="AB102" s="352"/>
      <c r="AC102" s="284" t="s">
        <v>337</v>
      </c>
      <c r="AD102" s="284"/>
      <c r="AE102" s="284"/>
      <c r="AF102" s="284"/>
      <c r="AG102" s="284"/>
      <c r="AH102" s="351" t="s">
        <v>259</v>
      </c>
      <c r="AI102" s="353"/>
      <c r="AJ102" s="353"/>
      <c r="AK102" s="353"/>
      <c r="AL102" s="353" t="s">
        <v>21</v>
      </c>
      <c r="AM102" s="353"/>
      <c r="AN102" s="353"/>
      <c r="AO102" s="433"/>
      <c r="AP102" s="434" t="s">
        <v>296</v>
      </c>
      <c r="AQ102" s="434"/>
      <c r="AR102" s="434"/>
      <c r="AS102" s="434"/>
      <c r="AT102" s="434"/>
      <c r="AU102" s="434"/>
      <c r="AV102" s="434"/>
      <c r="AW102" s="434"/>
      <c r="AX102" s="434"/>
    </row>
    <row r="103" spans="1:50" ht="26.25" customHeight="1">
      <c r="A103" s="1063">
        <v>1</v>
      </c>
      <c r="B103" s="1063">
        <v>1</v>
      </c>
      <c r="C103" s="430" t="s">
        <v>598</v>
      </c>
      <c r="D103" s="425"/>
      <c r="E103" s="425"/>
      <c r="F103" s="425"/>
      <c r="G103" s="425"/>
      <c r="H103" s="425"/>
      <c r="I103" s="425"/>
      <c r="J103" s="426"/>
      <c r="K103" s="427"/>
      <c r="L103" s="427"/>
      <c r="M103" s="427"/>
      <c r="N103" s="427"/>
      <c r="O103" s="427"/>
      <c r="P103" s="431" t="s">
        <v>600</v>
      </c>
      <c r="Q103" s="324"/>
      <c r="R103" s="324"/>
      <c r="S103" s="324"/>
      <c r="T103" s="324"/>
      <c r="U103" s="324"/>
      <c r="V103" s="324"/>
      <c r="W103" s="324"/>
      <c r="X103" s="324"/>
      <c r="Y103" s="325">
        <v>0.4</v>
      </c>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3">
        <v>2</v>
      </c>
      <c r="B104" s="1063">
        <v>1</v>
      </c>
      <c r="C104" s="430" t="s">
        <v>598</v>
      </c>
      <c r="D104" s="425"/>
      <c r="E104" s="425"/>
      <c r="F104" s="425"/>
      <c r="G104" s="425"/>
      <c r="H104" s="425"/>
      <c r="I104" s="425"/>
      <c r="J104" s="426"/>
      <c r="K104" s="427"/>
      <c r="L104" s="427"/>
      <c r="M104" s="427"/>
      <c r="N104" s="427"/>
      <c r="O104" s="427"/>
      <c r="P104" s="431" t="s">
        <v>600</v>
      </c>
      <c r="Q104" s="324"/>
      <c r="R104" s="324"/>
      <c r="S104" s="324"/>
      <c r="T104" s="324"/>
      <c r="U104" s="324"/>
      <c r="V104" s="324"/>
      <c r="W104" s="324"/>
      <c r="X104" s="324"/>
      <c r="Y104" s="325">
        <v>0.3</v>
      </c>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3">
        <v>3</v>
      </c>
      <c r="B105" s="1063">
        <v>1</v>
      </c>
      <c r="C105" s="430" t="s">
        <v>598</v>
      </c>
      <c r="D105" s="425"/>
      <c r="E105" s="425"/>
      <c r="F105" s="425"/>
      <c r="G105" s="425"/>
      <c r="H105" s="425"/>
      <c r="I105" s="425"/>
      <c r="J105" s="426"/>
      <c r="K105" s="427"/>
      <c r="L105" s="427"/>
      <c r="M105" s="427"/>
      <c r="N105" s="427"/>
      <c r="O105" s="427"/>
      <c r="P105" s="431" t="s">
        <v>600</v>
      </c>
      <c r="Q105" s="324"/>
      <c r="R105" s="324"/>
      <c r="S105" s="324"/>
      <c r="T105" s="324"/>
      <c r="U105" s="324"/>
      <c r="V105" s="324"/>
      <c r="W105" s="324"/>
      <c r="X105" s="324"/>
      <c r="Y105" s="325">
        <v>0.2</v>
      </c>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3">
        <v>4</v>
      </c>
      <c r="B106" s="1063">
        <v>1</v>
      </c>
      <c r="C106" s="430" t="s">
        <v>599</v>
      </c>
      <c r="D106" s="425"/>
      <c r="E106" s="425"/>
      <c r="F106" s="425"/>
      <c r="G106" s="425"/>
      <c r="H106" s="425"/>
      <c r="I106" s="425"/>
      <c r="J106" s="426"/>
      <c r="K106" s="427"/>
      <c r="L106" s="427"/>
      <c r="M106" s="427"/>
      <c r="N106" s="427"/>
      <c r="O106" s="427"/>
      <c r="P106" s="431" t="s">
        <v>601</v>
      </c>
      <c r="Q106" s="324"/>
      <c r="R106" s="324"/>
      <c r="S106" s="324"/>
      <c r="T106" s="324"/>
      <c r="U106" s="324"/>
      <c r="V106" s="324"/>
      <c r="W106" s="324"/>
      <c r="X106" s="324"/>
      <c r="Y106" s="325">
        <v>0.2</v>
      </c>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3">
        <v>5</v>
      </c>
      <c r="B107" s="1063">
        <v>1</v>
      </c>
      <c r="C107" s="430" t="s">
        <v>599</v>
      </c>
      <c r="D107" s="425"/>
      <c r="E107" s="425"/>
      <c r="F107" s="425"/>
      <c r="G107" s="425"/>
      <c r="H107" s="425"/>
      <c r="I107" s="425"/>
      <c r="J107" s="426"/>
      <c r="K107" s="427"/>
      <c r="L107" s="427"/>
      <c r="M107" s="427"/>
      <c r="N107" s="427"/>
      <c r="O107" s="427"/>
      <c r="P107" s="431" t="s">
        <v>601</v>
      </c>
      <c r="Q107" s="324"/>
      <c r="R107" s="324"/>
      <c r="S107" s="324"/>
      <c r="T107" s="324"/>
      <c r="U107" s="324"/>
      <c r="V107" s="324"/>
      <c r="W107" s="324"/>
      <c r="X107" s="324"/>
      <c r="Y107" s="325">
        <v>0.2</v>
      </c>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3">
        <v>6</v>
      </c>
      <c r="B108" s="1063">
        <v>1</v>
      </c>
      <c r="C108" s="430" t="s">
        <v>598</v>
      </c>
      <c r="D108" s="425"/>
      <c r="E108" s="425"/>
      <c r="F108" s="425"/>
      <c r="G108" s="425"/>
      <c r="H108" s="425"/>
      <c r="I108" s="425"/>
      <c r="J108" s="426"/>
      <c r="K108" s="427"/>
      <c r="L108" s="427"/>
      <c r="M108" s="427"/>
      <c r="N108" s="427"/>
      <c r="O108" s="427"/>
      <c r="P108" s="431" t="s">
        <v>600</v>
      </c>
      <c r="Q108" s="324"/>
      <c r="R108" s="324"/>
      <c r="S108" s="324"/>
      <c r="T108" s="324"/>
      <c r="U108" s="324"/>
      <c r="V108" s="324"/>
      <c r="W108" s="324"/>
      <c r="X108" s="324"/>
      <c r="Y108" s="325">
        <v>0.2</v>
      </c>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3">
        <v>7</v>
      </c>
      <c r="B109" s="1063">
        <v>1</v>
      </c>
      <c r="C109" s="430" t="s">
        <v>599</v>
      </c>
      <c r="D109" s="425"/>
      <c r="E109" s="425"/>
      <c r="F109" s="425"/>
      <c r="G109" s="425"/>
      <c r="H109" s="425"/>
      <c r="I109" s="425"/>
      <c r="J109" s="426"/>
      <c r="K109" s="427"/>
      <c r="L109" s="427"/>
      <c r="M109" s="427"/>
      <c r="N109" s="427"/>
      <c r="O109" s="427"/>
      <c r="P109" s="431" t="s">
        <v>602</v>
      </c>
      <c r="Q109" s="324"/>
      <c r="R109" s="324"/>
      <c r="S109" s="324"/>
      <c r="T109" s="324"/>
      <c r="U109" s="324"/>
      <c r="V109" s="324"/>
      <c r="W109" s="324"/>
      <c r="X109" s="324"/>
      <c r="Y109" s="325">
        <v>0.1</v>
      </c>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3">
        <v>8</v>
      </c>
      <c r="B110" s="1063">
        <v>1</v>
      </c>
      <c r="C110" s="430" t="s">
        <v>599</v>
      </c>
      <c r="D110" s="425"/>
      <c r="E110" s="425"/>
      <c r="F110" s="425"/>
      <c r="G110" s="425"/>
      <c r="H110" s="425"/>
      <c r="I110" s="425"/>
      <c r="J110" s="426"/>
      <c r="K110" s="427"/>
      <c r="L110" s="427"/>
      <c r="M110" s="427"/>
      <c r="N110" s="427"/>
      <c r="O110" s="427"/>
      <c r="P110" s="431" t="s">
        <v>602</v>
      </c>
      <c r="Q110" s="324"/>
      <c r="R110" s="324"/>
      <c r="S110" s="324"/>
      <c r="T110" s="324"/>
      <c r="U110" s="324"/>
      <c r="V110" s="324"/>
      <c r="W110" s="324"/>
      <c r="X110" s="324"/>
      <c r="Y110" s="325">
        <v>0.1</v>
      </c>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3">
        <v>9</v>
      </c>
      <c r="B111" s="1063">
        <v>1</v>
      </c>
      <c r="C111" s="430" t="s">
        <v>599</v>
      </c>
      <c r="D111" s="425"/>
      <c r="E111" s="425"/>
      <c r="F111" s="425"/>
      <c r="G111" s="425"/>
      <c r="H111" s="425"/>
      <c r="I111" s="425"/>
      <c r="J111" s="426"/>
      <c r="K111" s="427"/>
      <c r="L111" s="427"/>
      <c r="M111" s="427"/>
      <c r="N111" s="427"/>
      <c r="O111" s="427"/>
      <c r="P111" s="431" t="s">
        <v>602</v>
      </c>
      <c r="Q111" s="324"/>
      <c r="R111" s="324"/>
      <c r="S111" s="324"/>
      <c r="T111" s="324"/>
      <c r="U111" s="324"/>
      <c r="V111" s="324"/>
      <c r="W111" s="324"/>
      <c r="X111" s="324"/>
      <c r="Y111" s="325">
        <v>0.1</v>
      </c>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3">
        <v>10</v>
      </c>
      <c r="B112" s="1063">
        <v>1</v>
      </c>
      <c r="C112" s="430" t="s">
        <v>599</v>
      </c>
      <c r="D112" s="425"/>
      <c r="E112" s="425"/>
      <c r="F112" s="425"/>
      <c r="G112" s="425"/>
      <c r="H112" s="425"/>
      <c r="I112" s="425"/>
      <c r="J112" s="426"/>
      <c r="K112" s="427"/>
      <c r="L112" s="427"/>
      <c r="M112" s="427"/>
      <c r="N112" s="427"/>
      <c r="O112" s="427"/>
      <c r="P112" s="431" t="s">
        <v>602</v>
      </c>
      <c r="Q112" s="324"/>
      <c r="R112" s="324"/>
      <c r="S112" s="324"/>
      <c r="T112" s="324"/>
      <c r="U112" s="324"/>
      <c r="V112" s="324"/>
      <c r="W112" s="324"/>
      <c r="X112" s="324"/>
      <c r="Y112" s="325">
        <v>0.1</v>
      </c>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1.1499999999999999" customHeight="1">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295</v>
      </c>
      <c r="K135" s="112"/>
      <c r="L135" s="112"/>
      <c r="M135" s="112"/>
      <c r="N135" s="112"/>
      <c r="O135" s="112"/>
      <c r="P135" s="354" t="s">
        <v>27</v>
      </c>
      <c r="Q135" s="354"/>
      <c r="R135" s="354"/>
      <c r="S135" s="354"/>
      <c r="T135" s="354"/>
      <c r="U135" s="354"/>
      <c r="V135" s="354"/>
      <c r="W135" s="354"/>
      <c r="X135" s="354"/>
      <c r="Y135" s="351" t="s">
        <v>352</v>
      </c>
      <c r="Z135" s="352"/>
      <c r="AA135" s="352"/>
      <c r="AB135" s="352"/>
      <c r="AC135" s="284" t="s">
        <v>337</v>
      </c>
      <c r="AD135" s="284"/>
      <c r="AE135" s="284"/>
      <c r="AF135" s="284"/>
      <c r="AG135" s="284"/>
      <c r="AH135" s="351" t="s">
        <v>259</v>
      </c>
      <c r="AI135" s="353"/>
      <c r="AJ135" s="353"/>
      <c r="AK135" s="353"/>
      <c r="AL135" s="353" t="s">
        <v>21</v>
      </c>
      <c r="AM135" s="353"/>
      <c r="AN135" s="353"/>
      <c r="AO135" s="433"/>
      <c r="AP135" s="434" t="s">
        <v>296</v>
      </c>
      <c r="AQ135" s="434"/>
      <c r="AR135" s="434"/>
      <c r="AS135" s="434"/>
      <c r="AT135" s="434"/>
      <c r="AU135" s="434"/>
      <c r="AV135" s="434"/>
      <c r="AW135" s="434"/>
      <c r="AX135" s="434"/>
    </row>
    <row r="136" spans="1:50" ht="26.25" customHeight="1">
      <c r="A136" s="1063">
        <v>1</v>
      </c>
      <c r="B136" s="1063">
        <v>1</v>
      </c>
      <c r="C136" s="430" t="s">
        <v>603</v>
      </c>
      <c r="D136" s="425"/>
      <c r="E136" s="425"/>
      <c r="F136" s="425"/>
      <c r="G136" s="425"/>
      <c r="H136" s="425"/>
      <c r="I136" s="425"/>
      <c r="J136" s="426"/>
      <c r="K136" s="427"/>
      <c r="L136" s="427"/>
      <c r="M136" s="427"/>
      <c r="N136" s="427"/>
      <c r="O136" s="427"/>
      <c r="P136" s="431" t="s">
        <v>613</v>
      </c>
      <c r="Q136" s="324"/>
      <c r="R136" s="324"/>
      <c r="S136" s="324"/>
      <c r="T136" s="324"/>
      <c r="U136" s="324"/>
      <c r="V136" s="324"/>
      <c r="W136" s="324"/>
      <c r="X136" s="324"/>
      <c r="Y136" s="325">
        <v>2.2000000000000002</v>
      </c>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3">
        <v>2</v>
      </c>
      <c r="B137" s="1063">
        <v>1</v>
      </c>
      <c r="C137" s="430" t="s">
        <v>604</v>
      </c>
      <c r="D137" s="425"/>
      <c r="E137" s="425"/>
      <c r="F137" s="425"/>
      <c r="G137" s="425"/>
      <c r="H137" s="425"/>
      <c r="I137" s="425"/>
      <c r="J137" s="426"/>
      <c r="K137" s="427"/>
      <c r="L137" s="427"/>
      <c r="M137" s="427"/>
      <c r="N137" s="427"/>
      <c r="O137" s="427"/>
      <c r="P137" s="431" t="s">
        <v>613</v>
      </c>
      <c r="Q137" s="324"/>
      <c r="R137" s="324"/>
      <c r="S137" s="324"/>
      <c r="T137" s="324"/>
      <c r="U137" s="324"/>
      <c r="V137" s="324"/>
      <c r="W137" s="324"/>
      <c r="X137" s="324"/>
      <c r="Y137" s="325">
        <v>2.1</v>
      </c>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3">
        <v>3</v>
      </c>
      <c r="B138" s="1063">
        <v>1</v>
      </c>
      <c r="C138" s="430" t="s">
        <v>605</v>
      </c>
      <c r="D138" s="425"/>
      <c r="E138" s="425"/>
      <c r="F138" s="425"/>
      <c r="G138" s="425"/>
      <c r="H138" s="425"/>
      <c r="I138" s="425"/>
      <c r="J138" s="426"/>
      <c r="K138" s="427"/>
      <c r="L138" s="427"/>
      <c r="M138" s="427"/>
      <c r="N138" s="427"/>
      <c r="O138" s="427"/>
      <c r="P138" s="431" t="s">
        <v>613</v>
      </c>
      <c r="Q138" s="324"/>
      <c r="R138" s="324"/>
      <c r="S138" s="324"/>
      <c r="T138" s="324"/>
      <c r="U138" s="324"/>
      <c r="V138" s="324"/>
      <c r="W138" s="324"/>
      <c r="X138" s="324"/>
      <c r="Y138" s="325">
        <v>2</v>
      </c>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3">
        <v>4</v>
      </c>
      <c r="B139" s="1063">
        <v>1</v>
      </c>
      <c r="C139" s="430" t="s">
        <v>606</v>
      </c>
      <c r="D139" s="425"/>
      <c r="E139" s="425"/>
      <c r="F139" s="425"/>
      <c r="G139" s="425"/>
      <c r="H139" s="425"/>
      <c r="I139" s="425"/>
      <c r="J139" s="426"/>
      <c r="K139" s="427"/>
      <c r="L139" s="427"/>
      <c r="M139" s="427"/>
      <c r="N139" s="427"/>
      <c r="O139" s="427"/>
      <c r="P139" s="431" t="s">
        <v>613</v>
      </c>
      <c r="Q139" s="324"/>
      <c r="R139" s="324"/>
      <c r="S139" s="324"/>
      <c r="T139" s="324"/>
      <c r="U139" s="324"/>
      <c r="V139" s="324"/>
      <c r="W139" s="324"/>
      <c r="X139" s="324"/>
      <c r="Y139" s="325">
        <v>1.9</v>
      </c>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3">
        <v>5</v>
      </c>
      <c r="B140" s="1063">
        <v>1</v>
      </c>
      <c r="C140" s="430" t="s">
        <v>607</v>
      </c>
      <c r="D140" s="425"/>
      <c r="E140" s="425"/>
      <c r="F140" s="425"/>
      <c r="G140" s="425"/>
      <c r="H140" s="425"/>
      <c r="I140" s="425"/>
      <c r="J140" s="426"/>
      <c r="K140" s="427"/>
      <c r="L140" s="427"/>
      <c r="M140" s="427"/>
      <c r="N140" s="427"/>
      <c r="O140" s="427"/>
      <c r="P140" s="431" t="s">
        <v>613</v>
      </c>
      <c r="Q140" s="324"/>
      <c r="R140" s="324"/>
      <c r="S140" s="324"/>
      <c r="T140" s="324"/>
      <c r="U140" s="324"/>
      <c r="V140" s="324"/>
      <c r="W140" s="324"/>
      <c r="X140" s="324"/>
      <c r="Y140" s="325">
        <v>1.8</v>
      </c>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3">
        <v>6</v>
      </c>
      <c r="B141" s="1063">
        <v>1</v>
      </c>
      <c r="C141" s="430" t="s">
        <v>608</v>
      </c>
      <c r="D141" s="425"/>
      <c r="E141" s="425"/>
      <c r="F141" s="425"/>
      <c r="G141" s="425"/>
      <c r="H141" s="425"/>
      <c r="I141" s="425"/>
      <c r="J141" s="426"/>
      <c r="K141" s="427"/>
      <c r="L141" s="427"/>
      <c r="M141" s="427"/>
      <c r="N141" s="427"/>
      <c r="O141" s="427"/>
      <c r="P141" s="431" t="s">
        <v>613</v>
      </c>
      <c r="Q141" s="324"/>
      <c r="R141" s="324"/>
      <c r="S141" s="324"/>
      <c r="T141" s="324"/>
      <c r="U141" s="324"/>
      <c r="V141" s="324"/>
      <c r="W141" s="324"/>
      <c r="X141" s="324"/>
      <c r="Y141" s="325">
        <v>1.8</v>
      </c>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3">
        <v>7</v>
      </c>
      <c r="B142" s="1063">
        <v>1</v>
      </c>
      <c r="C142" s="430" t="s">
        <v>609</v>
      </c>
      <c r="D142" s="425"/>
      <c r="E142" s="425"/>
      <c r="F142" s="425"/>
      <c r="G142" s="425"/>
      <c r="H142" s="425"/>
      <c r="I142" s="425"/>
      <c r="J142" s="426"/>
      <c r="K142" s="427"/>
      <c r="L142" s="427"/>
      <c r="M142" s="427"/>
      <c r="N142" s="427"/>
      <c r="O142" s="427"/>
      <c r="P142" s="431" t="s">
        <v>613</v>
      </c>
      <c r="Q142" s="324"/>
      <c r="R142" s="324"/>
      <c r="S142" s="324"/>
      <c r="T142" s="324"/>
      <c r="U142" s="324"/>
      <c r="V142" s="324"/>
      <c r="W142" s="324"/>
      <c r="X142" s="324"/>
      <c r="Y142" s="325">
        <v>1.8</v>
      </c>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3">
        <v>8</v>
      </c>
      <c r="B143" s="1063">
        <v>1</v>
      </c>
      <c r="C143" s="430" t="s">
        <v>610</v>
      </c>
      <c r="D143" s="425"/>
      <c r="E143" s="425"/>
      <c r="F143" s="425"/>
      <c r="G143" s="425"/>
      <c r="H143" s="425"/>
      <c r="I143" s="425"/>
      <c r="J143" s="426"/>
      <c r="K143" s="427"/>
      <c r="L143" s="427"/>
      <c r="M143" s="427"/>
      <c r="N143" s="427"/>
      <c r="O143" s="427"/>
      <c r="P143" s="431" t="s">
        <v>613</v>
      </c>
      <c r="Q143" s="324"/>
      <c r="R143" s="324"/>
      <c r="S143" s="324"/>
      <c r="T143" s="324"/>
      <c r="U143" s="324"/>
      <c r="V143" s="324"/>
      <c r="W143" s="324"/>
      <c r="X143" s="324"/>
      <c r="Y143" s="325">
        <v>1.5</v>
      </c>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3">
        <v>9</v>
      </c>
      <c r="B144" s="1063">
        <v>1</v>
      </c>
      <c r="C144" s="430" t="s">
        <v>611</v>
      </c>
      <c r="D144" s="425"/>
      <c r="E144" s="425"/>
      <c r="F144" s="425"/>
      <c r="G144" s="425"/>
      <c r="H144" s="425"/>
      <c r="I144" s="425"/>
      <c r="J144" s="426"/>
      <c r="K144" s="427"/>
      <c r="L144" s="427"/>
      <c r="M144" s="427"/>
      <c r="N144" s="427"/>
      <c r="O144" s="427"/>
      <c r="P144" s="431" t="s">
        <v>613</v>
      </c>
      <c r="Q144" s="324"/>
      <c r="R144" s="324"/>
      <c r="S144" s="324"/>
      <c r="T144" s="324"/>
      <c r="U144" s="324"/>
      <c r="V144" s="324"/>
      <c r="W144" s="324"/>
      <c r="X144" s="324"/>
      <c r="Y144" s="325">
        <v>1.4</v>
      </c>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3">
        <v>10</v>
      </c>
      <c r="B145" s="1063">
        <v>1</v>
      </c>
      <c r="C145" s="430" t="s">
        <v>612</v>
      </c>
      <c r="D145" s="425"/>
      <c r="E145" s="425"/>
      <c r="F145" s="425"/>
      <c r="G145" s="425"/>
      <c r="H145" s="425"/>
      <c r="I145" s="425"/>
      <c r="J145" s="426"/>
      <c r="K145" s="427"/>
      <c r="L145" s="427"/>
      <c r="M145" s="427"/>
      <c r="N145" s="427"/>
      <c r="O145" s="427"/>
      <c r="P145" s="431" t="s">
        <v>613</v>
      </c>
      <c r="Q145" s="324"/>
      <c r="R145" s="324"/>
      <c r="S145" s="324"/>
      <c r="T145" s="324"/>
      <c r="U145" s="324"/>
      <c r="V145" s="324"/>
      <c r="W145" s="324"/>
      <c r="X145" s="324"/>
      <c r="Y145" s="325">
        <v>1.2</v>
      </c>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5.9" customHeight="1">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2.15" hidden="1" customHeight="1">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295</v>
      </c>
      <c r="K168" s="112"/>
      <c r="L168" s="112"/>
      <c r="M168" s="112"/>
      <c r="N168" s="112"/>
      <c r="O168" s="112"/>
      <c r="P168" s="354" t="s">
        <v>27</v>
      </c>
      <c r="Q168" s="354"/>
      <c r="R168" s="354"/>
      <c r="S168" s="354"/>
      <c r="T168" s="354"/>
      <c r="U168" s="354"/>
      <c r="V168" s="354"/>
      <c r="W168" s="354"/>
      <c r="X168" s="354"/>
      <c r="Y168" s="351" t="s">
        <v>352</v>
      </c>
      <c r="Z168" s="352"/>
      <c r="AA168" s="352"/>
      <c r="AB168" s="352"/>
      <c r="AC168" s="284" t="s">
        <v>337</v>
      </c>
      <c r="AD168" s="284"/>
      <c r="AE168" s="284"/>
      <c r="AF168" s="284"/>
      <c r="AG168" s="284"/>
      <c r="AH168" s="351" t="s">
        <v>259</v>
      </c>
      <c r="AI168" s="353"/>
      <c r="AJ168" s="353"/>
      <c r="AK168" s="353"/>
      <c r="AL168" s="353" t="s">
        <v>21</v>
      </c>
      <c r="AM168" s="353"/>
      <c r="AN168" s="353"/>
      <c r="AO168" s="433"/>
      <c r="AP168" s="434" t="s">
        <v>296</v>
      </c>
      <c r="AQ168" s="434"/>
      <c r="AR168" s="434"/>
      <c r="AS168" s="434"/>
      <c r="AT168" s="434"/>
      <c r="AU168" s="434"/>
      <c r="AV168" s="434"/>
      <c r="AW168" s="434"/>
      <c r="AX168" s="434"/>
    </row>
    <row r="169" spans="1:50" ht="26.25" customHeight="1">
      <c r="A169" s="1063">
        <v>1</v>
      </c>
      <c r="B169" s="1063">
        <v>1</v>
      </c>
      <c r="C169" s="430" t="s">
        <v>616</v>
      </c>
      <c r="D169" s="425"/>
      <c r="E169" s="425"/>
      <c r="F169" s="425"/>
      <c r="G169" s="425"/>
      <c r="H169" s="425"/>
      <c r="I169" s="425"/>
      <c r="J169" s="426"/>
      <c r="K169" s="427"/>
      <c r="L169" s="427"/>
      <c r="M169" s="427"/>
      <c r="N169" s="427"/>
      <c r="O169" s="427"/>
      <c r="P169" s="431" t="s">
        <v>626</v>
      </c>
      <c r="Q169" s="324"/>
      <c r="R169" s="324"/>
      <c r="S169" s="324"/>
      <c r="T169" s="324"/>
      <c r="U169" s="324"/>
      <c r="V169" s="324"/>
      <c r="W169" s="324"/>
      <c r="X169" s="324"/>
      <c r="Y169" s="325">
        <v>4.5</v>
      </c>
      <c r="Z169" s="326"/>
      <c r="AA169" s="326"/>
      <c r="AB169" s="327"/>
      <c r="AC169" s="329" t="s">
        <v>627</v>
      </c>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3">
        <v>2</v>
      </c>
      <c r="B170" s="1063">
        <v>1</v>
      </c>
      <c r="C170" s="430" t="s">
        <v>617</v>
      </c>
      <c r="D170" s="425"/>
      <c r="E170" s="425"/>
      <c r="F170" s="425"/>
      <c r="G170" s="425"/>
      <c r="H170" s="425"/>
      <c r="I170" s="425"/>
      <c r="J170" s="426"/>
      <c r="K170" s="427"/>
      <c r="L170" s="427"/>
      <c r="M170" s="427"/>
      <c r="N170" s="427"/>
      <c r="O170" s="427"/>
      <c r="P170" s="431" t="s">
        <v>626</v>
      </c>
      <c r="Q170" s="324"/>
      <c r="R170" s="324"/>
      <c r="S170" s="324"/>
      <c r="T170" s="324"/>
      <c r="U170" s="324"/>
      <c r="V170" s="324"/>
      <c r="W170" s="324"/>
      <c r="X170" s="324"/>
      <c r="Y170" s="325">
        <v>4.4000000000000004</v>
      </c>
      <c r="Z170" s="326"/>
      <c r="AA170" s="326"/>
      <c r="AB170" s="327"/>
      <c r="AC170" s="329" t="s">
        <v>627</v>
      </c>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3">
        <v>3</v>
      </c>
      <c r="B171" s="1063">
        <v>1</v>
      </c>
      <c r="C171" s="430" t="s">
        <v>618</v>
      </c>
      <c r="D171" s="425"/>
      <c r="E171" s="425"/>
      <c r="F171" s="425"/>
      <c r="G171" s="425"/>
      <c r="H171" s="425"/>
      <c r="I171" s="425"/>
      <c r="J171" s="426"/>
      <c r="K171" s="427"/>
      <c r="L171" s="427"/>
      <c r="M171" s="427"/>
      <c r="N171" s="427"/>
      <c r="O171" s="427"/>
      <c r="P171" s="431" t="s">
        <v>626</v>
      </c>
      <c r="Q171" s="324"/>
      <c r="R171" s="324"/>
      <c r="S171" s="324"/>
      <c r="T171" s="324"/>
      <c r="U171" s="324"/>
      <c r="V171" s="324"/>
      <c r="W171" s="324"/>
      <c r="X171" s="324"/>
      <c r="Y171" s="325">
        <v>4.2</v>
      </c>
      <c r="Z171" s="326"/>
      <c r="AA171" s="326"/>
      <c r="AB171" s="327"/>
      <c r="AC171" s="329" t="s">
        <v>627</v>
      </c>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3">
        <v>4</v>
      </c>
      <c r="B172" s="1063">
        <v>1</v>
      </c>
      <c r="C172" s="430" t="s">
        <v>619</v>
      </c>
      <c r="D172" s="425"/>
      <c r="E172" s="425"/>
      <c r="F172" s="425"/>
      <c r="G172" s="425"/>
      <c r="H172" s="425"/>
      <c r="I172" s="425"/>
      <c r="J172" s="426"/>
      <c r="K172" s="427"/>
      <c r="L172" s="427"/>
      <c r="M172" s="427"/>
      <c r="N172" s="427"/>
      <c r="O172" s="427"/>
      <c r="P172" s="431" t="s">
        <v>626</v>
      </c>
      <c r="Q172" s="324"/>
      <c r="R172" s="324"/>
      <c r="S172" s="324"/>
      <c r="T172" s="324"/>
      <c r="U172" s="324"/>
      <c r="V172" s="324"/>
      <c r="W172" s="324"/>
      <c r="X172" s="324"/>
      <c r="Y172" s="325">
        <v>3.5</v>
      </c>
      <c r="Z172" s="326"/>
      <c r="AA172" s="326"/>
      <c r="AB172" s="327"/>
      <c r="AC172" s="329" t="s">
        <v>627</v>
      </c>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3">
        <v>5</v>
      </c>
      <c r="B173" s="1063">
        <v>1</v>
      </c>
      <c r="C173" s="430" t="s">
        <v>620</v>
      </c>
      <c r="D173" s="425"/>
      <c r="E173" s="425"/>
      <c r="F173" s="425"/>
      <c r="G173" s="425"/>
      <c r="H173" s="425"/>
      <c r="I173" s="425"/>
      <c r="J173" s="426"/>
      <c r="K173" s="427"/>
      <c r="L173" s="427"/>
      <c r="M173" s="427"/>
      <c r="N173" s="427"/>
      <c r="O173" s="427"/>
      <c r="P173" s="431" t="s">
        <v>626</v>
      </c>
      <c r="Q173" s="324"/>
      <c r="R173" s="324"/>
      <c r="S173" s="324"/>
      <c r="T173" s="324"/>
      <c r="U173" s="324"/>
      <c r="V173" s="324"/>
      <c r="W173" s="324"/>
      <c r="X173" s="324"/>
      <c r="Y173" s="325">
        <v>3.3</v>
      </c>
      <c r="Z173" s="326"/>
      <c r="AA173" s="326"/>
      <c r="AB173" s="327"/>
      <c r="AC173" s="329" t="s">
        <v>627</v>
      </c>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3">
        <v>6</v>
      </c>
      <c r="B174" s="1063">
        <v>1</v>
      </c>
      <c r="C174" s="430" t="s">
        <v>621</v>
      </c>
      <c r="D174" s="425"/>
      <c r="E174" s="425"/>
      <c r="F174" s="425"/>
      <c r="G174" s="425"/>
      <c r="H174" s="425"/>
      <c r="I174" s="425"/>
      <c r="J174" s="426"/>
      <c r="K174" s="427"/>
      <c r="L174" s="427"/>
      <c r="M174" s="427"/>
      <c r="N174" s="427"/>
      <c r="O174" s="427"/>
      <c r="P174" s="431" t="s">
        <v>626</v>
      </c>
      <c r="Q174" s="324"/>
      <c r="R174" s="324"/>
      <c r="S174" s="324"/>
      <c r="T174" s="324"/>
      <c r="U174" s="324"/>
      <c r="V174" s="324"/>
      <c r="W174" s="324"/>
      <c r="X174" s="324"/>
      <c r="Y174" s="325">
        <v>3.2</v>
      </c>
      <c r="Z174" s="326"/>
      <c r="AA174" s="326"/>
      <c r="AB174" s="327"/>
      <c r="AC174" s="329" t="s">
        <v>627</v>
      </c>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3">
        <v>7</v>
      </c>
      <c r="B175" s="1063">
        <v>1</v>
      </c>
      <c r="C175" s="430" t="s">
        <v>622</v>
      </c>
      <c r="D175" s="425"/>
      <c r="E175" s="425"/>
      <c r="F175" s="425"/>
      <c r="G175" s="425"/>
      <c r="H175" s="425"/>
      <c r="I175" s="425"/>
      <c r="J175" s="426"/>
      <c r="K175" s="427"/>
      <c r="L175" s="427"/>
      <c r="M175" s="427"/>
      <c r="N175" s="427"/>
      <c r="O175" s="427"/>
      <c r="P175" s="431" t="s">
        <v>626</v>
      </c>
      <c r="Q175" s="324"/>
      <c r="R175" s="324"/>
      <c r="S175" s="324"/>
      <c r="T175" s="324"/>
      <c r="U175" s="324"/>
      <c r="V175" s="324"/>
      <c r="W175" s="324"/>
      <c r="X175" s="324"/>
      <c r="Y175" s="325">
        <v>2.9</v>
      </c>
      <c r="Z175" s="326"/>
      <c r="AA175" s="326"/>
      <c r="AB175" s="327"/>
      <c r="AC175" s="329" t="s">
        <v>627</v>
      </c>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3">
        <v>8</v>
      </c>
      <c r="B176" s="1063">
        <v>1</v>
      </c>
      <c r="C176" s="430" t="s">
        <v>623</v>
      </c>
      <c r="D176" s="425"/>
      <c r="E176" s="425"/>
      <c r="F176" s="425"/>
      <c r="G176" s="425"/>
      <c r="H176" s="425"/>
      <c r="I176" s="425"/>
      <c r="J176" s="426"/>
      <c r="K176" s="427"/>
      <c r="L176" s="427"/>
      <c r="M176" s="427"/>
      <c r="N176" s="427"/>
      <c r="O176" s="427"/>
      <c r="P176" s="431" t="s">
        <v>626</v>
      </c>
      <c r="Q176" s="324"/>
      <c r="R176" s="324"/>
      <c r="S176" s="324"/>
      <c r="T176" s="324"/>
      <c r="U176" s="324"/>
      <c r="V176" s="324"/>
      <c r="W176" s="324"/>
      <c r="X176" s="324"/>
      <c r="Y176" s="325">
        <v>2.7</v>
      </c>
      <c r="Z176" s="326"/>
      <c r="AA176" s="326"/>
      <c r="AB176" s="327"/>
      <c r="AC176" s="329" t="s">
        <v>627</v>
      </c>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3">
        <v>9</v>
      </c>
      <c r="B177" s="1063">
        <v>1</v>
      </c>
      <c r="C177" s="430" t="s">
        <v>624</v>
      </c>
      <c r="D177" s="425"/>
      <c r="E177" s="425"/>
      <c r="F177" s="425"/>
      <c r="G177" s="425"/>
      <c r="H177" s="425"/>
      <c r="I177" s="425"/>
      <c r="J177" s="426"/>
      <c r="K177" s="427"/>
      <c r="L177" s="427"/>
      <c r="M177" s="427"/>
      <c r="N177" s="427"/>
      <c r="O177" s="427"/>
      <c r="P177" s="431" t="s">
        <v>626</v>
      </c>
      <c r="Q177" s="324"/>
      <c r="R177" s="324"/>
      <c r="S177" s="324"/>
      <c r="T177" s="324"/>
      <c r="U177" s="324"/>
      <c r="V177" s="324"/>
      <c r="W177" s="324"/>
      <c r="X177" s="324"/>
      <c r="Y177" s="325">
        <v>2.2000000000000002</v>
      </c>
      <c r="Z177" s="326"/>
      <c r="AA177" s="326"/>
      <c r="AB177" s="327"/>
      <c r="AC177" s="329" t="s">
        <v>627</v>
      </c>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3">
        <v>10</v>
      </c>
      <c r="B178" s="1063">
        <v>1</v>
      </c>
      <c r="C178" s="430" t="s">
        <v>625</v>
      </c>
      <c r="D178" s="425"/>
      <c r="E178" s="425"/>
      <c r="F178" s="425"/>
      <c r="G178" s="425"/>
      <c r="H178" s="425"/>
      <c r="I178" s="425"/>
      <c r="J178" s="426"/>
      <c r="K178" s="427"/>
      <c r="L178" s="427"/>
      <c r="M178" s="427"/>
      <c r="N178" s="427"/>
      <c r="O178" s="427"/>
      <c r="P178" s="431" t="s">
        <v>626</v>
      </c>
      <c r="Q178" s="324"/>
      <c r="R178" s="324"/>
      <c r="S178" s="324"/>
      <c r="T178" s="324"/>
      <c r="U178" s="324"/>
      <c r="V178" s="324"/>
      <c r="W178" s="324"/>
      <c r="X178" s="324"/>
      <c r="Y178" s="325">
        <v>1.8</v>
      </c>
      <c r="Z178" s="326"/>
      <c r="AA178" s="326"/>
      <c r="AB178" s="327"/>
      <c r="AC178" s="329" t="s">
        <v>627</v>
      </c>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6.75" customHeight="1">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295</v>
      </c>
      <c r="K201" s="112"/>
      <c r="L201" s="112"/>
      <c r="M201" s="112"/>
      <c r="N201" s="112"/>
      <c r="O201" s="112"/>
      <c r="P201" s="354" t="s">
        <v>27</v>
      </c>
      <c r="Q201" s="354"/>
      <c r="R201" s="354"/>
      <c r="S201" s="354"/>
      <c r="T201" s="354"/>
      <c r="U201" s="354"/>
      <c r="V201" s="354"/>
      <c r="W201" s="354"/>
      <c r="X201" s="354"/>
      <c r="Y201" s="351" t="s">
        <v>352</v>
      </c>
      <c r="Z201" s="352"/>
      <c r="AA201" s="352"/>
      <c r="AB201" s="352"/>
      <c r="AC201" s="284" t="s">
        <v>337</v>
      </c>
      <c r="AD201" s="284"/>
      <c r="AE201" s="284"/>
      <c r="AF201" s="284"/>
      <c r="AG201" s="284"/>
      <c r="AH201" s="351" t="s">
        <v>259</v>
      </c>
      <c r="AI201" s="353"/>
      <c r="AJ201" s="353"/>
      <c r="AK201" s="353"/>
      <c r="AL201" s="353" t="s">
        <v>21</v>
      </c>
      <c r="AM201" s="353"/>
      <c r="AN201" s="353"/>
      <c r="AO201" s="433"/>
      <c r="AP201" s="434" t="s">
        <v>296</v>
      </c>
      <c r="AQ201" s="434"/>
      <c r="AR201" s="434"/>
      <c r="AS201" s="434"/>
      <c r="AT201" s="434"/>
      <c r="AU201" s="434"/>
      <c r="AV201" s="434"/>
      <c r="AW201" s="434"/>
      <c r="AX201" s="434"/>
    </row>
    <row r="202" spans="1:50" ht="26.25" customHeight="1">
      <c r="A202" s="1063">
        <v>1</v>
      </c>
      <c r="B202" s="1063">
        <v>1</v>
      </c>
      <c r="C202" s="430" t="s">
        <v>709</v>
      </c>
      <c r="D202" s="425"/>
      <c r="E202" s="425"/>
      <c r="F202" s="425"/>
      <c r="G202" s="425"/>
      <c r="H202" s="425"/>
      <c r="I202" s="425"/>
      <c r="J202" s="426"/>
      <c r="K202" s="427"/>
      <c r="L202" s="427"/>
      <c r="M202" s="427"/>
      <c r="N202" s="427"/>
      <c r="O202" s="427"/>
      <c r="P202" s="431" t="s">
        <v>710</v>
      </c>
      <c r="Q202" s="324"/>
      <c r="R202" s="324"/>
      <c r="S202" s="324"/>
      <c r="T202" s="324"/>
      <c r="U202" s="324"/>
      <c r="V202" s="324"/>
      <c r="W202" s="324"/>
      <c r="X202" s="324"/>
      <c r="Y202" s="325">
        <v>2.7</v>
      </c>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25" customHeight="1">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4.5" hidden="1" customHeight="1">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295</v>
      </c>
      <c r="K234" s="112"/>
      <c r="L234" s="112"/>
      <c r="M234" s="112"/>
      <c r="N234" s="112"/>
      <c r="O234" s="112"/>
      <c r="P234" s="354" t="s">
        <v>27</v>
      </c>
      <c r="Q234" s="354"/>
      <c r="R234" s="354"/>
      <c r="S234" s="354"/>
      <c r="T234" s="354"/>
      <c r="U234" s="354"/>
      <c r="V234" s="354"/>
      <c r="W234" s="354"/>
      <c r="X234" s="354"/>
      <c r="Y234" s="351" t="s">
        <v>352</v>
      </c>
      <c r="Z234" s="352"/>
      <c r="AA234" s="352"/>
      <c r="AB234" s="352"/>
      <c r="AC234" s="284" t="s">
        <v>337</v>
      </c>
      <c r="AD234" s="284"/>
      <c r="AE234" s="284"/>
      <c r="AF234" s="284"/>
      <c r="AG234" s="284"/>
      <c r="AH234" s="351" t="s">
        <v>259</v>
      </c>
      <c r="AI234" s="353"/>
      <c r="AJ234" s="353"/>
      <c r="AK234" s="353"/>
      <c r="AL234" s="353" t="s">
        <v>21</v>
      </c>
      <c r="AM234" s="353"/>
      <c r="AN234" s="353"/>
      <c r="AO234" s="433"/>
      <c r="AP234" s="434" t="s">
        <v>296</v>
      </c>
      <c r="AQ234" s="434"/>
      <c r="AR234" s="434"/>
      <c r="AS234" s="434"/>
      <c r="AT234" s="434"/>
      <c r="AU234" s="434"/>
      <c r="AV234" s="434"/>
      <c r="AW234" s="434"/>
      <c r="AX234" s="434"/>
    </row>
    <row r="235" spans="1:50" ht="26.25" customHeight="1">
      <c r="A235" s="1063">
        <v>1</v>
      </c>
      <c r="B235" s="1063">
        <v>1</v>
      </c>
      <c r="C235" s="430" t="s">
        <v>711</v>
      </c>
      <c r="D235" s="425"/>
      <c r="E235" s="425"/>
      <c r="F235" s="425"/>
      <c r="G235" s="425"/>
      <c r="H235" s="425"/>
      <c r="I235" s="425"/>
      <c r="J235" s="426"/>
      <c r="K235" s="427"/>
      <c r="L235" s="427"/>
      <c r="M235" s="427"/>
      <c r="N235" s="427"/>
      <c r="O235" s="427"/>
      <c r="P235" s="431" t="s">
        <v>715</v>
      </c>
      <c r="Q235" s="324"/>
      <c r="R235" s="324"/>
      <c r="S235" s="324"/>
      <c r="T235" s="324"/>
      <c r="U235" s="324"/>
      <c r="V235" s="324"/>
      <c r="W235" s="324"/>
      <c r="X235" s="324"/>
      <c r="Y235" s="325">
        <v>0.7</v>
      </c>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3">
        <v>2</v>
      </c>
      <c r="B236" s="1063">
        <v>1</v>
      </c>
      <c r="C236" s="430" t="s">
        <v>712</v>
      </c>
      <c r="D236" s="425"/>
      <c r="E236" s="425"/>
      <c r="F236" s="425"/>
      <c r="G236" s="425"/>
      <c r="H236" s="425"/>
      <c r="I236" s="425"/>
      <c r="J236" s="426"/>
      <c r="K236" s="427"/>
      <c r="L236" s="427"/>
      <c r="M236" s="427"/>
      <c r="N236" s="427"/>
      <c r="O236" s="427"/>
      <c r="P236" s="431" t="s">
        <v>716</v>
      </c>
      <c r="Q236" s="324"/>
      <c r="R236" s="324"/>
      <c r="S236" s="324"/>
      <c r="T236" s="324"/>
      <c r="U236" s="324"/>
      <c r="V236" s="324"/>
      <c r="W236" s="324"/>
      <c r="X236" s="324"/>
      <c r="Y236" s="325">
        <v>0.4</v>
      </c>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3">
        <v>3</v>
      </c>
      <c r="B237" s="1063">
        <v>1</v>
      </c>
      <c r="C237" s="430" t="s">
        <v>713</v>
      </c>
      <c r="D237" s="425"/>
      <c r="E237" s="425"/>
      <c r="F237" s="425"/>
      <c r="G237" s="425"/>
      <c r="H237" s="425"/>
      <c r="I237" s="425"/>
      <c r="J237" s="426"/>
      <c r="K237" s="427"/>
      <c r="L237" s="427"/>
      <c r="M237" s="427"/>
      <c r="N237" s="427"/>
      <c r="O237" s="427"/>
      <c r="P237" s="431" t="s">
        <v>716</v>
      </c>
      <c r="Q237" s="324"/>
      <c r="R237" s="324"/>
      <c r="S237" s="324"/>
      <c r="T237" s="324"/>
      <c r="U237" s="324"/>
      <c r="V237" s="324"/>
      <c r="W237" s="324"/>
      <c r="X237" s="324"/>
      <c r="Y237" s="325">
        <v>0.3</v>
      </c>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3">
        <v>4</v>
      </c>
      <c r="B238" s="1063">
        <v>1</v>
      </c>
      <c r="C238" s="430" t="s">
        <v>714</v>
      </c>
      <c r="D238" s="425"/>
      <c r="E238" s="425"/>
      <c r="F238" s="425"/>
      <c r="G238" s="425"/>
      <c r="H238" s="425"/>
      <c r="I238" s="425"/>
      <c r="J238" s="426"/>
      <c r="K238" s="427"/>
      <c r="L238" s="427"/>
      <c r="M238" s="427"/>
      <c r="N238" s="427"/>
      <c r="O238" s="427"/>
      <c r="P238" s="431" t="s">
        <v>716</v>
      </c>
      <c r="Q238" s="324"/>
      <c r="R238" s="324"/>
      <c r="S238" s="324"/>
      <c r="T238" s="324"/>
      <c r="U238" s="324"/>
      <c r="V238" s="324"/>
      <c r="W238" s="324"/>
      <c r="X238" s="324"/>
      <c r="Y238" s="325">
        <v>0.2</v>
      </c>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1.5" customHeight="1">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6.75" hidden="1" customHeight="1">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295</v>
      </c>
      <c r="K267" s="112"/>
      <c r="L267" s="112"/>
      <c r="M267" s="112"/>
      <c r="N267" s="112"/>
      <c r="O267" s="112"/>
      <c r="P267" s="354" t="s">
        <v>27</v>
      </c>
      <c r="Q267" s="354"/>
      <c r="R267" s="354"/>
      <c r="S267" s="354"/>
      <c r="T267" s="354"/>
      <c r="U267" s="354"/>
      <c r="V267" s="354"/>
      <c r="W267" s="354"/>
      <c r="X267" s="354"/>
      <c r="Y267" s="351" t="s">
        <v>352</v>
      </c>
      <c r="Z267" s="352"/>
      <c r="AA267" s="352"/>
      <c r="AB267" s="352"/>
      <c r="AC267" s="284" t="s">
        <v>337</v>
      </c>
      <c r="AD267" s="284"/>
      <c r="AE267" s="284"/>
      <c r="AF267" s="284"/>
      <c r="AG267" s="284"/>
      <c r="AH267" s="351" t="s">
        <v>259</v>
      </c>
      <c r="AI267" s="353"/>
      <c r="AJ267" s="353"/>
      <c r="AK267" s="353"/>
      <c r="AL267" s="353" t="s">
        <v>21</v>
      </c>
      <c r="AM267" s="353"/>
      <c r="AN267" s="353"/>
      <c r="AO267" s="433"/>
      <c r="AP267" s="434" t="s">
        <v>296</v>
      </c>
      <c r="AQ267" s="434"/>
      <c r="AR267" s="434"/>
      <c r="AS267" s="434"/>
      <c r="AT267" s="434"/>
      <c r="AU267" s="434"/>
      <c r="AV267" s="434"/>
      <c r="AW267" s="434"/>
      <c r="AX267" s="434"/>
    </row>
    <row r="268" spans="1:50" ht="26.25" customHeight="1">
      <c r="A268" s="1063">
        <v>1</v>
      </c>
      <c r="B268" s="1063">
        <v>1</v>
      </c>
      <c r="C268" s="430" t="s">
        <v>717</v>
      </c>
      <c r="D268" s="425"/>
      <c r="E268" s="425"/>
      <c r="F268" s="425"/>
      <c r="G268" s="425"/>
      <c r="H268" s="425"/>
      <c r="I268" s="425"/>
      <c r="J268" s="426"/>
      <c r="K268" s="427"/>
      <c r="L268" s="427"/>
      <c r="M268" s="427"/>
      <c r="N268" s="427"/>
      <c r="O268" s="427"/>
      <c r="P268" s="431" t="s">
        <v>722</v>
      </c>
      <c r="Q268" s="324"/>
      <c r="R268" s="324"/>
      <c r="S268" s="324"/>
      <c r="T268" s="324"/>
      <c r="U268" s="324"/>
      <c r="V268" s="324"/>
      <c r="W268" s="324"/>
      <c r="X268" s="324"/>
      <c r="Y268" s="325">
        <v>0.1</v>
      </c>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3">
        <v>2</v>
      </c>
      <c r="B269" s="1063">
        <v>1</v>
      </c>
      <c r="C269" s="430" t="s">
        <v>718</v>
      </c>
      <c r="D269" s="425"/>
      <c r="E269" s="425"/>
      <c r="F269" s="425"/>
      <c r="G269" s="425"/>
      <c r="H269" s="425"/>
      <c r="I269" s="425"/>
      <c r="J269" s="426"/>
      <c r="K269" s="427"/>
      <c r="L269" s="427"/>
      <c r="M269" s="427"/>
      <c r="N269" s="427"/>
      <c r="O269" s="427"/>
      <c r="P269" s="431" t="s">
        <v>723</v>
      </c>
      <c r="Q269" s="324"/>
      <c r="R269" s="324"/>
      <c r="S269" s="324"/>
      <c r="T269" s="324"/>
      <c r="U269" s="324"/>
      <c r="V269" s="324"/>
      <c r="W269" s="324"/>
      <c r="X269" s="324"/>
      <c r="Y269" s="325">
        <v>0</v>
      </c>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3">
        <v>3</v>
      </c>
      <c r="B270" s="1063">
        <v>1</v>
      </c>
      <c r="C270" s="430" t="s">
        <v>719</v>
      </c>
      <c r="D270" s="425"/>
      <c r="E270" s="425"/>
      <c r="F270" s="425"/>
      <c r="G270" s="425"/>
      <c r="H270" s="425"/>
      <c r="I270" s="425"/>
      <c r="J270" s="426"/>
      <c r="K270" s="427"/>
      <c r="L270" s="427"/>
      <c r="M270" s="427"/>
      <c r="N270" s="427"/>
      <c r="O270" s="427"/>
      <c r="P270" s="431" t="s">
        <v>724</v>
      </c>
      <c r="Q270" s="324"/>
      <c r="R270" s="324"/>
      <c r="S270" s="324"/>
      <c r="T270" s="324"/>
      <c r="U270" s="324"/>
      <c r="V270" s="324"/>
      <c r="W270" s="324"/>
      <c r="X270" s="324"/>
      <c r="Y270" s="325">
        <v>0</v>
      </c>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3">
        <v>4</v>
      </c>
      <c r="B271" s="1063">
        <v>1</v>
      </c>
      <c r="C271" s="430" t="s">
        <v>720</v>
      </c>
      <c r="D271" s="425"/>
      <c r="E271" s="425"/>
      <c r="F271" s="425"/>
      <c r="G271" s="425"/>
      <c r="H271" s="425"/>
      <c r="I271" s="425"/>
      <c r="J271" s="426"/>
      <c r="K271" s="427"/>
      <c r="L271" s="427"/>
      <c r="M271" s="427"/>
      <c r="N271" s="427"/>
      <c r="O271" s="427"/>
      <c r="P271" s="431" t="s">
        <v>722</v>
      </c>
      <c r="Q271" s="324"/>
      <c r="R271" s="324"/>
      <c r="S271" s="324"/>
      <c r="T271" s="324"/>
      <c r="U271" s="324"/>
      <c r="V271" s="324"/>
      <c r="W271" s="324"/>
      <c r="X271" s="324"/>
      <c r="Y271" s="325">
        <v>0</v>
      </c>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3">
        <v>5</v>
      </c>
      <c r="B272" s="1063">
        <v>1</v>
      </c>
      <c r="C272" s="430" t="s">
        <v>721</v>
      </c>
      <c r="D272" s="425"/>
      <c r="E272" s="425"/>
      <c r="F272" s="425"/>
      <c r="G272" s="425"/>
      <c r="H272" s="425"/>
      <c r="I272" s="425"/>
      <c r="J272" s="426"/>
      <c r="K272" s="427"/>
      <c r="L272" s="427"/>
      <c r="M272" s="427"/>
      <c r="N272" s="427"/>
      <c r="O272" s="427"/>
      <c r="P272" s="431" t="s">
        <v>723</v>
      </c>
      <c r="Q272" s="324"/>
      <c r="R272" s="324"/>
      <c r="S272" s="324"/>
      <c r="T272" s="324"/>
      <c r="U272" s="324"/>
      <c r="V272" s="324"/>
      <c r="W272" s="324"/>
      <c r="X272" s="324"/>
      <c r="Y272" s="325">
        <v>0</v>
      </c>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5.25" hidden="1" customHeight="1">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295</v>
      </c>
      <c r="K300" s="112"/>
      <c r="L300" s="112"/>
      <c r="M300" s="112"/>
      <c r="N300" s="112"/>
      <c r="O300" s="112"/>
      <c r="P300" s="354" t="s">
        <v>27</v>
      </c>
      <c r="Q300" s="354"/>
      <c r="R300" s="354"/>
      <c r="S300" s="354"/>
      <c r="T300" s="354"/>
      <c r="U300" s="354"/>
      <c r="V300" s="354"/>
      <c r="W300" s="354"/>
      <c r="X300" s="354"/>
      <c r="Y300" s="351" t="s">
        <v>352</v>
      </c>
      <c r="Z300" s="352"/>
      <c r="AA300" s="352"/>
      <c r="AB300" s="352"/>
      <c r="AC300" s="284" t="s">
        <v>337</v>
      </c>
      <c r="AD300" s="284"/>
      <c r="AE300" s="284"/>
      <c r="AF300" s="284"/>
      <c r="AG300" s="284"/>
      <c r="AH300" s="351" t="s">
        <v>259</v>
      </c>
      <c r="AI300" s="353"/>
      <c r="AJ300" s="353"/>
      <c r="AK300" s="353"/>
      <c r="AL300" s="353" t="s">
        <v>21</v>
      </c>
      <c r="AM300" s="353"/>
      <c r="AN300" s="353"/>
      <c r="AO300" s="433"/>
      <c r="AP300" s="434" t="s">
        <v>296</v>
      </c>
      <c r="AQ300" s="434"/>
      <c r="AR300" s="434"/>
      <c r="AS300" s="434"/>
      <c r="AT300" s="434"/>
      <c r="AU300" s="434"/>
      <c r="AV300" s="434"/>
      <c r="AW300" s="434"/>
      <c r="AX300" s="434"/>
    </row>
    <row r="301" spans="1:50" ht="26.25" customHeight="1">
      <c r="A301" s="1063">
        <v>1</v>
      </c>
      <c r="B301" s="1063">
        <v>1</v>
      </c>
      <c r="C301" s="430"/>
      <c r="D301" s="425"/>
      <c r="E301" s="425"/>
      <c r="F301" s="425"/>
      <c r="G301" s="425"/>
      <c r="H301" s="425"/>
      <c r="I301" s="425"/>
      <c r="J301" s="426"/>
      <c r="K301" s="427"/>
      <c r="L301" s="427"/>
      <c r="M301" s="427"/>
      <c r="N301" s="427"/>
      <c r="O301" s="427"/>
      <c r="P301" s="431"/>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0.75" customHeight="1">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5.25" hidden="1" customHeight="1">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295</v>
      </c>
      <c r="K333" s="112"/>
      <c r="L333" s="112"/>
      <c r="M333" s="112"/>
      <c r="N333" s="112"/>
      <c r="O333" s="112"/>
      <c r="P333" s="354" t="s">
        <v>27</v>
      </c>
      <c r="Q333" s="354"/>
      <c r="R333" s="354"/>
      <c r="S333" s="354"/>
      <c r="T333" s="354"/>
      <c r="U333" s="354"/>
      <c r="V333" s="354"/>
      <c r="W333" s="354"/>
      <c r="X333" s="354"/>
      <c r="Y333" s="351" t="s">
        <v>352</v>
      </c>
      <c r="Z333" s="352"/>
      <c r="AA333" s="352"/>
      <c r="AB333" s="352"/>
      <c r="AC333" s="284" t="s">
        <v>337</v>
      </c>
      <c r="AD333" s="284"/>
      <c r="AE333" s="284"/>
      <c r="AF333" s="284"/>
      <c r="AG333" s="284"/>
      <c r="AH333" s="351" t="s">
        <v>259</v>
      </c>
      <c r="AI333" s="353"/>
      <c r="AJ333" s="353"/>
      <c r="AK333" s="353"/>
      <c r="AL333" s="353" t="s">
        <v>21</v>
      </c>
      <c r="AM333" s="353"/>
      <c r="AN333" s="353"/>
      <c r="AO333" s="433"/>
      <c r="AP333" s="434" t="s">
        <v>296</v>
      </c>
      <c r="AQ333" s="434"/>
      <c r="AR333" s="434"/>
      <c r="AS333" s="434"/>
      <c r="AT333" s="434"/>
      <c r="AU333" s="434"/>
      <c r="AV333" s="434"/>
      <c r="AW333" s="434"/>
      <c r="AX333" s="434"/>
    </row>
    <row r="334" spans="1:50" ht="26.25" customHeight="1">
      <c r="A334" s="1063">
        <v>1</v>
      </c>
      <c r="B334" s="1063">
        <v>1</v>
      </c>
      <c r="C334" s="430" t="s">
        <v>725</v>
      </c>
      <c r="D334" s="425"/>
      <c r="E334" s="425"/>
      <c r="F334" s="425"/>
      <c r="G334" s="425"/>
      <c r="H334" s="425"/>
      <c r="I334" s="425"/>
      <c r="J334" s="426"/>
      <c r="K334" s="427"/>
      <c r="L334" s="427"/>
      <c r="M334" s="427"/>
      <c r="N334" s="427"/>
      <c r="O334" s="427"/>
      <c r="P334" s="431" t="s">
        <v>716</v>
      </c>
      <c r="Q334" s="324"/>
      <c r="R334" s="324"/>
      <c r="S334" s="324"/>
      <c r="T334" s="324"/>
      <c r="U334" s="324"/>
      <c r="V334" s="324"/>
      <c r="W334" s="324"/>
      <c r="X334" s="324"/>
      <c r="Y334" s="325">
        <v>0.4</v>
      </c>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3">
        <v>2</v>
      </c>
      <c r="B335" s="1063">
        <v>1</v>
      </c>
      <c r="C335" s="430" t="s">
        <v>726</v>
      </c>
      <c r="D335" s="425"/>
      <c r="E335" s="425"/>
      <c r="F335" s="425"/>
      <c r="G335" s="425"/>
      <c r="H335" s="425"/>
      <c r="I335" s="425"/>
      <c r="J335" s="426"/>
      <c r="K335" s="427"/>
      <c r="L335" s="427"/>
      <c r="M335" s="427"/>
      <c r="N335" s="427"/>
      <c r="O335" s="427"/>
      <c r="P335" s="431" t="s">
        <v>715</v>
      </c>
      <c r="Q335" s="324"/>
      <c r="R335" s="324"/>
      <c r="S335" s="324"/>
      <c r="T335" s="324"/>
      <c r="U335" s="324"/>
      <c r="V335" s="324"/>
      <c r="W335" s="324"/>
      <c r="X335" s="324"/>
      <c r="Y335" s="325">
        <v>0.4</v>
      </c>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3">
        <v>3</v>
      </c>
      <c r="B336" s="1063">
        <v>1</v>
      </c>
      <c r="C336" s="430" t="s">
        <v>727</v>
      </c>
      <c r="D336" s="425"/>
      <c r="E336" s="425"/>
      <c r="F336" s="425"/>
      <c r="G336" s="425"/>
      <c r="H336" s="425"/>
      <c r="I336" s="425"/>
      <c r="J336" s="426"/>
      <c r="K336" s="427"/>
      <c r="L336" s="427"/>
      <c r="M336" s="427"/>
      <c r="N336" s="427"/>
      <c r="O336" s="427"/>
      <c r="P336" s="431" t="s">
        <v>715</v>
      </c>
      <c r="Q336" s="324"/>
      <c r="R336" s="324"/>
      <c r="S336" s="324"/>
      <c r="T336" s="324"/>
      <c r="U336" s="324"/>
      <c r="V336" s="324"/>
      <c r="W336" s="324"/>
      <c r="X336" s="324"/>
      <c r="Y336" s="325">
        <v>0.4</v>
      </c>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3">
        <v>4</v>
      </c>
      <c r="B337" s="1063">
        <v>1</v>
      </c>
      <c r="C337" s="430" t="s">
        <v>728</v>
      </c>
      <c r="D337" s="425"/>
      <c r="E337" s="425"/>
      <c r="F337" s="425"/>
      <c r="G337" s="425"/>
      <c r="H337" s="425"/>
      <c r="I337" s="425"/>
      <c r="J337" s="426"/>
      <c r="K337" s="427"/>
      <c r="L337" s="427"/>
      <c r="M337" s="427"/>
      <c r="N337" s="427"/>
      <c r="O337" s="427"/>
      <c r="P337" s="431" t="s">
        <v>716</v>
      </c>
      <c r="Q337" s="324"/>
      <c r="R337" s="324"/>
      <c r="S337" s="324"/>
      <c r="T337" s="324"/>
      <c r="U337" s="324"/>
      <c r="V337" s="324"/>
      <c r="W337" s="324"/>
      <c r="X337" s="324"/>
      <c r="Y337" s="325">
        <v>0.4</v>
      </c>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3">
        <v>5</v>
      </c>
      <c r="B338" s="1063">
        <v>1</v>
      </c>
      <c r="C338" s="430" t="s">
        <v>729</v>
      </c>
      <c r="D338" s="425"/>
      <c r="E338" s="425"/>
      <c r="F338" s="425"/>
      <c r="G338" s="425"/>
      <c r="H338" s="425"/>
      <c r="I338" s="425"/>
      <c r="J338" s="426"/>
      <c r="K338" s="427"/>
      <c r="L338" s="427"/>
      <c r="M338" s="427"/>
      <c r="N338" s="427"/>
      <c r="O338" s="427"/>
      <c r="P338" s="431" t="s">
        <v>716</v>
      </c>
      <c r="Q338" s="324"/>
      <c r="R338" s="324"/>
      <c r="S338" s="324"/>
      <c r="T338" s="324"/>
      <c r="U338" s="324"/>
      <c r="V338" s="324"/>
      <c r="W338" s="324"/>
      <c r="X338" s="324"/>
      <c r="Y338" s="325">
        <v>0.4</v>
      </c>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3">
        <v>6</v>
      </c>
      <c r="B339" s="1063">
        <v>1</v>
      </c>
      <c r="C339" s="430" t="s">
        <v>730</v>
      </c>
      <c r="D339" s="425"/>
      <c r="E339" s="425"/>
      <c r="F339" s="425"/>
      <c r="G339" s="425"/>
      <c r="H339" s="425"/>
      <c r="I339" s="425"/>
      <c r="J339" s="426"/>
      <c r="K339" s="427"/>
      <c r="L339" s="427"/>
      <c r="M339" s="427"/>
      <c r="N339" s="427"/>
      <c r="O339" s="427"/>
      <c r="P339" s="431" t="s">
        <v>715</v>
      </c>
      <c r="Q339" s="324"/>
      <c r="R339" s="324"/>
      <c r="S339" s="324"/>
      <c r="T339" s="324"/>
      <c r="U339" s="324"/>
      <c r="V339" s="324"/>
      <c r="W339" s="324"/>
      <c r="X339" s="324"/>
      <c r="Y339" s="325">
        <v>0.4</v>
      </c>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3">
        <v>7</v>
      </c>
      <c r="B340" s="1063">
        <v>1</v>
      </c>
      <c r="C340" s="430" t="s">
        <v>731</v>
      </c>
      <c r="D340" s="425"/>
      <c r="E340" s="425"/>
      <c r="F340" s="425"/>
      <c r="G340" s="425"/>
      <c r="H340" s="425"/>
      <c r="I340" s="425"/>
      <c r="J340" s="426"/>
      <c r="K340" s="427"/>
      <c r="L340" s="427"/>
      <c r="M340" s="427"/>
      <c r="N340" s="427"/>
      <c r="O340" s="427"/>
      <c r="P340" s="431" t="s">
        <v>715</v>
      </c>
      <c r="Q340" s="324"/>
      <c r="R340" s="324"/>
      <c r="S340" s="324"/>
      <c r="T340" s="324"/>
      <c r="U340" s="324"/>
      <c r="V340" s="324"/>
      <c r="W340" s="324"/>
      <c r="X340" s="324"/>
      <c r="Y340" s="325">
        <v>0.3</v>
      </c>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3">
        <v>8</v>
      </c>
      <c r="B341" s="1063">
        <v>1</v>
      </c>
      <c r="C341" s="430" t="s">
        <v>732</v>
      </c>
      <c r="D341" s="425"/>
      <c r="E341" s="425"/>
      <c r="F341" s="425"/>
      <c r="G341" s="425"/>
      <c r="H341" s="425"/>
      <c r="I341" s="425"/>
      <c r="J341" s="426"/>
      <c r="K341" s="427"/>
      <c r="L341" s="427"/>
      <c r="M341" s="427"/>
      <c r="N341" s="427"/>
      <c r="O341" s="427"/>
      <c r="P341" s="431" t="s">
        <v>715</v>
      </c>
      <c r="Q341" s="324"/>
      <c r="R341" s="324"/>
      <c r="S341" s="324"/>
      <c r="T341" s="324"/>
      <c r="U341" s="324"/>
      <c r="V341" s="324"/>
      <c r="W341" s="324"/>
      <c r="X341" s="324"/>
      <c r="Y341" s="325">
        <v>0.3</v>
      </c>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3">
        <v>9</v>
      </c>
      <c r="B342" s="1063">
        <v>1</v>
      </c>
      <c r="C342" s="430" t="s">
        <v>733</v>
      </c>
      <c r="D342" s="425"/>
      <c r="E342" s="425"/>
      <c r="F342" s="425"/>
      <c r="G342" s="425"/>
      <c r="H342" s="425"/>
      <c r="I342" s="425"/>
      <c r="J342" s="426"/>
      <c r="K342" s="427"/>
      <c r="L342" s="427"/>
      <c r="M342" s="427"/>
      <c r="N342" s="427"/>
      <c r="O342" s="427"/>
      <c r="P342" s="431" t="s">
        <v>715</v>
      </c>
      <c r="Q342" s="324"/>
      <c r="R342" s="324"/>
      <c r="S342" s="324"/>
      <c r="T342" s="324"/>
      <c r="U342" s="324"/>
      <c r="V342" s="324"/>
      <c r="W342" s="324"/>
      <c r="X342" s="324"/>
      <c r="Y342" s="325">
        <v>0.3</v>
      </c>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3">
        <v>10</v>
      </c>
      <c r="B343" s="1063">
        <v>1</v>
      </c>
      <c r="C343" s="430" t="s">
        <v>734</v>
      </c>
      <c r="D343" s="425"/>
      <c r="E343" s="425"/>
      <c r="F343" s="425"/>
      <c r="G343" s="425"/>
      <c r="H343" s="425"/>
      <c r="I343" s="425"/>
      <c r="J343" s="426"/>
      <c r="K343" s="427"/>
      <c r="L343" s="427"/>
      <c r="M343" s="427"/>
      <c r="N343" s="427"/>
      <c r="O343" s="427"/>
      <c r="P343" s="431" t="s">
        <v>716</v>
      </c>
      <c r="Q343" s="324"/>
      <c r="R343" s="324"/>
      <c r="S343" s="324"/>
      <c r="T343" s="324"/>
      <c r="U343" s="324"/>
      <c r="V343" s="324"/>
      <c r="W343" s="324"/>
      <c r="X343" s="324"/>
      <c r="Y343" s="325">
        <v>0.3</v>
      </c>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3.75" customHeight="1">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4" t="s">
        <v>295</v>
      </c>
      <c r="K366" s="112"/>
      <c r="L366" s="112"/>
      <c r="M366" s="112"/>
      <c r="N366" s="112"/>
      <c r="O366" s="112"/>
      <c r="P366" s="354" t="s">
        <v>27</v>
      </c>
      <c r="Q366" s="354"/>
      <c r="R366" s="354"/>
      <c r="S366" s="354"/>
      <c r="T366" s="354"/>
      <c r="U366" s="354"/>
      <c r="V366" s="354"/>
      <c r="W366" s="354"/>
      <c r="X366" s="354"/>
      <c r="Y366" s="351" t="s">
        <v>352</v>
      </c>
      <c r="Z366" s="352"/>
      <c r="AA366" s="352"/>
      <c r="AB366" s="352"/>
      <c r="AC366" s="284" t="s">
        <v>337</v>
      </c>
      <c r="AD366" s="284"/>
      <c r="AE366" s="284"/>
      <c r="AF366" s="284"/>
      <c r="AG366" s="284"/>
      <c r="AH366" s="351" t="s">
        <v>259</v>
      </c>
      <c r="AI366" s="353"/>
      <c r="AJ366" s="353"/>
      <c r="AK366" s="353"/>
      <c r="AL366" s="353" t="s">
        <v>21</v>
      </c>
      <c r="AM366" s="353"/>
      <c r="AN366" s="353"/>
      <c r="AO366" s="433"/>
      <c r="AP366" s="434" t="s">
        <v>296</v>
      </c>
      <c r="AQ366" s="434"/>
      <c r="AR366" s="434"/>
      <c r="AS366" s="434"/>
      <c r="AT366" s="434"/>
      <c r="AU366" s="434"/>
      <c r="AV366" s="434"/>
      <c r="AW366" s="434"/>
      <c r="AX366" s="434"/>
    </row>
    <row r="367" spans="1:50" ht="26.25" customHeight="1">
      <c r="A367" s="1063">
        <v>1</v>
      </c>
      <c r="B367" s="1063">
        <v>1</v>
      </c>
      <c r="C367" s="430" t="s">
        <v>754</v>
      </c>
      <c r="D367" s="425"/>
      <c r="E367" s="425"/>
      <c r="F367" s="425"/>
      <c r="G367" s="425"/>
      <c r="H367" s="425"/>
      <c r="I367" s="425"/>
      <c r="J367" s="426"/>
      <c r="K367" s="427"/>
      <c r="L367" s="427"/>
      <c r="M367" s="427"/>
      <c r="N367" s="427"/>
      <c r="O367" s="427"/>
      <c r="P367" s="431" t="s">
        <v>755</v>
      </c>
      <c r="Q367" s="324"/>
      <c r="R367" s="324"/>
      <c r="S367" s="324"/>
      <c r="T367" s="324"/>
      <c r="U367" s="324"/>
      <c r="V367" s="324"/>
      <c r="W367" s="324"/>
      <c r="X367" s="324"/>
      <c r="Y367" s="325">
        <v>3</v>
      </c>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0.75" customHeight="1">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0.75" hidden="1" customHeight="1">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4.5" hidden="1" customHeight="1">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4" t="s">
        <v>295</v>
      </c>
      <c r="K399" s="112"/>
      <c r="L399" s="112"/>
      <c r="M399" s="112"/>
      <c r="N399" s="112"/>
      <c r="O399" s="112"/>
      <c r="P399" s="354" t="s">
        <v>27</v>
      </c>
      <c r="Q399" s="354"/>
      <c r="R399" s="354"/>
      <c r="S399" s="354"/>
      <c r="T399" s="354"/>
      <c r="U399" s="354"/>
      <c r="V399" s="354"/>
      <c r="W399" s="354"/>
      <c r="X399" s="354"/>
      <c r="Y399" s="351" t="s">
        <v>352</v>
      </c>
      <c r="Z399" s="352"/>
      <c r="AA399" s="352"/>
      <c r="AB399" s="352"/>
      <c r="AC399" s="284" t="s">
        <v>337</v>
      </c>
      <c r="AD399" s="284"/>
      <c r="AE399" s="284"/>
      <c r="AF399" s="284"/>
      <c r="AG399" s="284"/>
      <c r="AH399" s="351" t="s">
        <v>259</v>
      </c>
      <c r="AI399" s="353"/>
      <c r="AJ399" s="353"/>
      <c r="AK399" s="353"/>
      <c r="AL399" s="353" t="s">
        <v>21</v>
      </c>
      <c r="AM399" s="353"/>
      <c r="AN399" s="353"/>
      <c r="AO399" s="433"/>
      <c r="AP399" s="434" t="s">
        <v>296</v>
      </c>
      <c r="AQ399" s="434"/>
      <c r="AR399" s="434"/>
      <c r="AS399" s="434"/>
      <c r="AT399" s="434"/>
      <c r="AU399" s="434"/>
      <c r="AV399" s="434"/>
      <c r="AW399" s="434"/>
      <c r="AX399" s="434"/>
    </row>
    <row r="400" spans="1:50" ht="26.25" customHeight="1">
      <c r="A400" s="1063">
        <v>1</v>
      </c>
      <c r="B400" s="1063">
        <v>1</v>
      </c>
      <c r="C400" s="430" t="s">
        <v>774</v>
      </c>
      <c r="D400" s="425"/>
      <c r="E400" s="425"/>
      <c r="F400" s="425"/>
      <c r="G400" s="425"/>
      <c r="H400" s="425"/>
      <c r="I400" s="425"/>
      <c r="J400" s="426"/>
      <c r="K400" s="427"/>
      <c r="L400" s="427"/>
      <c r="M400" s="427"/>
      <c r="N400" s="427"/>
      <c r="O400" s="427"/>
      <c r="P400" s="431" t="s">
        <v>756</v>
      </c>
      <c r="Q400" s="324"/>
      <c r="R400" s="324"/>
      <c r="S400" s="324"/>
      <c r="T400" s="324"/>
      <c r="U400" s="324"/>
      <c r="V400" s="324"/>
      <c r="W400" s="324"/>
      <c r="X400" s="324"/>
      <c r="Y400" s="325">
        <v>0.86</v>
      </c>
      <c r="Z400" s="326"/>
      <c r="AA400" s="326"/>
      <c r="AB400" s="327"/>
      <c r="AC400" s="329" t="s">
        <v>375</v>
      </c>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3">
        <v>2</v>
      </c>
      <c r="B401" s="1063">
        <v>1</v>
      </c>
      <c r="C401" s="430" t="s">
        <v>779</v>
      </c>
      <c r="D401" s="425"/>
      <c r="E401" s="425"/>
      <c r="F401" s="425"/>
      <c r="G401" s="425"/>
      <c r="H401" s="425"/>
      <c r="I401" s="425"/>
      <c r="J401" s="426"/>
      <c r="K401" s="427"/>
      <c r="L401" s="427"/>
      <c r="M401" s="427"/>
      <c r="N401" s="427"/>
      <c r="O401" s="427"/>
      <c r="P401" s="431" t="s">
        <v>757</v>
      </c>
      <c r="Q401" s="324"/>
      <c r="R401" s="324"/>
      <c r="S401" s="324"/>
      <c r="T401" s="324"/>
      <c r="U401" s="324"/>
      <c r="V401" s="324"/>
      <c r="W401" s="324"/>
      <c r="X401" s="324"/>
      <c r="Y401" s="325">
        <v>0.76</v>
      </c>
      <c r="Z401" s="326"/>
      <c r="AA401" s="326"/>
      <c r="AB401" s="327"/>
      <c r="AC401" s="329" t="s">
        <v>375</v>
      </c>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3">
        <v>3</v>
      </c>
      <c r="B402" s="1063">
        <v>1</v>
      </c>
      <c r="C402" s="430" t="s">
        <v>775</v>
      </c>
      <c r="D402" s="425"/>
      <c r="E402" s="425"/>
      <c r="F402" s="425"/>
      <c r="G402" s="425"/>
      <c r="H402" s="425"/>
      <c r="I402" s="425"/>
      <c r="J402" s="426"/>
      <c r="K402" s="427"/>
      <c r="L402" s="427"/>
      <c r="M402" s="427"/>
      <c r="N402" s="427"/>
      <c r="O402" s="427"/>
      <c r="P402" s="431" t="s">
        <v>758</v>
      </c>
      <c r="Q402" s="324"/>
      <c r="R402" s="324"/>
      <c r="S402" s="324"/>
      <c r="T402" s="324"/>
      <c r="U402" s="324"/>
      <c r="V402" s="324"/>
      <c r="W402" s="324"/>
      <c r="X402" s="324"/>
      <c r="Y402" s="325">
        <v>0.61599999999999999</v>
      </c>
      <c r="Z402" s="326"/>
      <c r="AA402" s="326"/>
      <c r="AB402" s="327"/>
      <c r="AC402" s="329" t="s">
        <v>375</v>
      </c>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3">
        <v>4</v>
      </c>
      <c r="B403" s="1063">
        <v>1</v>
      </c>
      <c r="C403" s="430" t="s">
        <v>776</v>
      </c>
      <c r="D403" s="425"/>
      <c r="E403" s="425"/>
      <c r="F403" s="425"/>
      <c r="G403" s="425"/>
      <c r="H403" s="425"/>
      <c r="I403" s="425"/>
      <c r="J403" s="426"/>
      <c r="K403" s="427"/>
      <c r="L403" s="427"/>
      <c r="M403" s="427"/>
      <c r="N403" s="427"/>
      <c r="O403" s="427"/>
      <c r="P403" s="431" t="s">
        <v>759</v>
      </c>
      <c r="Q403" s="324"/>
      <c r="R403" s="324"/>
      <c r="S403" s="324"/>
      <c r="T403" s="324"/>
      <c r="U403" s="324"/>
      <c r="V403" s="324"/>
      <c r="W403" s="324"/>
      <c r="X403" s="324"/>
      <c r="Y403" s="325">
        <v>0.52300000000000002</v>
      </c>
      <c r="Z403" s="326"/>
      <c r="AA403" s="326"/>
      <c r="AB403" s="327"/>
      <c r="AC403" s="329" t="s">
        <v>375</v>
      </c>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3">
        <v>5</v>
      </c>
      <c r="B404" s="1063">
        <v>1</v>
      </c>
      <c r="C404" s="430" t="s">
        <v>777</v>
      </c>
      <c r="D404" s="425"/>
      <c r="E404" s="425"/>
      <c r="F404" s="425"/>
      <c r="G404" s="425"/>
      <c r="H404" s="425"/>
      <c r="I404" s="425"/>
      <c r="J404" s="426"/>
      <c r="K404" s="427"/>
      <c r="L404" s="427"/>
      <c r="M404" s="427"/>
      <c r="N404" s="427"/>
      <c r="O404" s="427"/>
      <c r="P404" s="431" t="s">
        <v>756</v>
      </c>
      <c r="Q404" s="324"/>
      <c r="R404" s="324"/>
      <c r="S404" s="324"/>
      <c r="T404" s="324"/>
      <c r="U404" s="324"/>
      <c r="V404" s="324"/>
      <c r="W404" s="324"/>
      <c r="X404" s="324"/>
      <c r="Y404" s="325">
        <v>0.47399999999999998</v>
      </c>
      <c r="Z404" s="326"/>
      <c r="AA404" s="326"/>
      <c r="AB404" s="327"/>
      <c r="AC404" s="329" t="s">
        <v>375</v>
      </c>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3">
        <v>6</v>
      </c>
      <c r="B405" s="1063">
        <v>1</v>
      </c>
      <c r="C405" s="430" t="s">
        <v>778</v>
      </c>
      <c r="D405" s="425"/>
      <c r="E405" s="425"/>
      <c r="F405" s="425"/>
      <c r="G405" s="425"/>
      <c r="H405" s="425"/>
      <c r="I405" s="425"/>
      <c r="J405" s="426"/>
      <c r="K405" s="427"/>
      <c r="L405" s="427"/>
      <c r="M405" s="427"/>
      <c r="N405" s="427"/>
      <c r="O405" s="427"/>
      <c r="P405" s="431" t="s">
        <v>758</v>
      </c>
      <c r="Q405" s="324"/>
      <c r="R405" s="324"/>
      <c r="S405" s="324"/>
      <c r="T405" s="324"/>
      <c r="U405" s="324"/>
      <c r="V405" s="324"/>
      <c r="W405" s="324"/>
      <c r="X405" s="324"/>
      <c r="Y405" s="325">
        <v>0.41399999999999998</v>
      </c>
      <c r="Z405" s="326"/>
      <c r="AA405" s="326"/>
      <c r="AB405" s="327"/>
      <c r="AC405" s="329" t="s">
        <v>375</v>
      </c>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3">
        <v>7</v>
      </c>
      <c r="B406" s="1063">
        <v>1</v>
      </c>
      <c r="C406" s="430" t="s">
        <v>781</v>
      </c>
      <c r="D406" s="425"/>
      <c r="E406" s="425"/>
      <c r="F406" s="425"/>
      <c r="G406" s="425"/>
      <c r="H406" s="425"/>
      <c r="I406" s="425"/>
      <c r="J406" s="426"/>
      <c r="K406" s="427"/>
      <c r="L406" s="427"/>
      <c r="M406" s="427"/>
      <c r="N406" s="427"/>
      <c r="O406" s="427"/>
      <c r="P406" s="431" t="s">
        <v>758</v>
      </c>
      <c r="Q406" s="324"/>
      <c r="R406" s="324"/>
      <c r="S406" s="324"/>
      <c r="T406" s="324"/>
      <c r="U406" s="324"/>
      <c r="V406" s="324"/>
      <c r="W406" s="324"/>
      <c r="X406" s="324"/>
      <c r="Y406" s="325">
        <v>0.39200000000000002</v>
      </c>
      <c r="Z406" s="326"/>
      <c r="AA406" s="326"/>
      <c r="AB406" s="327"/>
      <c r="AC406" s="329" t="s">
        <v>375</v>
      </c>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3">
        <v>8</v>
      </c>
      <c r="B407" s="1063">
        <v>1</v>
      </c>
      <c r="C407" s="430" t="s">
        <v>780</v>
      </c>
      <c r="D407" s="425"/>
      <c r="E407" s="425"/>
      <c r="F407" s="425"/>
      <c r="G407" s="425"/>
      <c r="H407" s="425"/>
      <c r="I407" s="425"/>
      <c r="J407" s="426"/>
      <c r="K407" s="427"/>
      <c r="L407" s="427"/>
      <c r="M407" s="427"/>
      <c r="N407" s="427"/>
      <c r="O407" s="427"/>
      <c r="P407" s="431" t="s">
        <v>760</v>
      </c>
      <c r="Q407" s="324"/>
      <c r="R407" s="324"/>
      <c r="S407" s="324"/>
      <c r="T407" s="324"/>
      <c r="U407" s="324"/>
      <c r="V407" s="324"/>
      <c r="W407" s="324"/>
      <c r="X407" s="324"/>
      <c r="Y407" s="325">
        <v>0.374</v>
      </c>
      <c r="Z407" s="326"/>
      <c r="AA407" s="326"/>
      <c r="AB407" s="327"/>
      <c r="AC407" s="329" t="s">
        <v>375</v>
      </c>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3">
        <v>9</v>
      </c>
      <c r="B408" s="1063">
        <v>1</v>
      </c>
      <c r="C408" s="430" t="s">
        <v>782</v>
      </c>
      <c r="D408" s="425"/>
      <c r="E408" s="425"/>
      <c r="F408" s="425"/>
      <c r="G408" s="425"/>
      <c r="H408" s="425"/>
      <c r="I408" s="425"/>
      <c r="J408" s="426"/>
      <c r="K408" s="427"/>
      <c r="L408" s="427"/>
      <c r="M408" s="427"/>
      <c r="N408" s="427"/>
      <c r="O408" s="427"/>
      <c r="P408" s="431" t="s">
        <v>761</v>
      </c>
      <c r="Q408" s="324"/>
      <c r="R408" s="324"/>
      <c r="S408" s="324"/>
      <c r="T408" s="324"/>
      <c r="U408" s="324"/>
      <c r="V408" s="324"/>
      <c r="W408" s="324"/>
      <c r="X408" s="324"/>
      <c r="Y408" s="325">
        <v>0.312</v>
      </c>
      <c r="Z408" s="326"/>
      <c r="AA408" s="326"/>
      <c r="AB408" s="327"/>
      <c r="AC408" s="329" t="s">
        <v>375</v>
      </c>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3">
        <v>10</v>
      </c>
      <c r="B409" s="1063">
        <v>1</v>
      </c>
      <c r="C409" s="430" t="s">
        <v>783</v>
      </c>
      <c r="D409" s="425"/>
      <c r="E409" s="425"/>
      <c r="F409" s="425"/>
      <c r="G409" s="425"/>
      <c r="H409" s="425"/>
      <c r="I409" s="425"/>
      <c r="J409" s="426"/>
      <c r="K409" s="427"/>
      <c r="L409" s="427"/>
      <c r="M409" s="427"/>
      <c r="N409" s="427"/>
      <c r="O409" s="427"/>
      <c r="P409" s="431" t="s">
        <v>760</v>
      </c>
      <c r="Q409" s="324"/>
      <c r="R409" s="324"/>
      <c r="S409" s="324"/>
      <c r="T409" s="324"/>
      <c r="U409" s="324"/>
      <c r="V409" s="324"/>
      <c r="W409" s="324"/>
      <c r="X409" s="324"/>
      <c r="Y409" s="325">
        <v>0.27700000000000002</v>
      </c>
      <c r="Z409" s="326"/>
      <c r="AA409" s="326"/>
      <c r="AB409" s="327"/>
      <c r="AC409" s="329" t="s">
        <v>375</v>
      </c>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4.5" customHeight="1">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4" t="s">
        <v>295</v>
      </c>
      <c r="K432" s="112"/>
      <c r="L432" s="112"/>
      <c r="M432" s="112"/>
      <c r="N432" s="112"/>
      <c r="O432" s="112"/>
      <c r="P432" s="354" t="s">
        <v>27</v>
      </c>
      <c r="Q432" s="354"/>
      <c r="R432" s="354"/>
      <c r="S432" s="354"/>
      <c r="T432" s="354"/>
      <c r="U432" s="354"/>
      <c r="V432" s="354"/>
      <c r="W432" s="354"/>
      <c r="X432" s="354"/>
      <c r="Y432" s="351" t="s">
        <v>352</v>
      </c>
      <c r="Z432" s="352"/>
      <c r="AA432" s="352"/>
      <c r="AB432" s="352"/>
      <c r="AC432" s="284" t="s">
        <v>337</v>
      </c>
      <c r="AD432" s="284"/>
      <c r="AE432" s="284"/>
      <c r="AF432" s="284"/>
      <c r="AG432" s="284"/>
      <c r="AH432" s="351" t="s">
        <v>259</v>
      </c>
      <c r="AI432" s="353"/>
      <c r="AJ432" s="353"/>
      <c r="AK432" s="353"/>
      <c r="AL432" s="353" t="s">
        <v>21</v>
      </c>
      <c r="AM432" s="353"/>
      <c r="AN432" s="353"/>
      <c r="AO432" s="433"/>
      <c r="AP432" s="434" t="s">
        <v>296</v>
      </c>
      <c r="AQ432" s="434"/>
      <c r="AR432" s="434"/>
      <c r="AS432" s="434"/>
      <c r="AT432" s="434"/>
      <c r="AU432" s="434"/>
      <c r="AV432" s="434"/>
      <c r="AW432" s="434"/>
      <c r="AX432" s="434"/>
    </row>
    <row r="433" spans="1:50" ht="26.25" customHeight="1">
      <c r="A433" s="1063">
        <v>1</v>
      </c>
      <c r="B433" s="1063">
        <v>1</v>
      </c>
      <c r="C433" s="430" t="s">
        <v>769</v>
      </c>
      <c r="D433" s="425"/>
      <c r="E433" s="425"/>
      <c r="F433" s="425"/>
      <c r="G433" s="425"/>
      <c r="H433" s="425"/>
      <c r="I433" s="425"/>
      <c r="J433" s="426"/>
      <c r="K433" s="427"/>
      <c r="L433" s="427"/>
      <c r="M433" s="427"/>
      <c r="N433" s="427"/>
      <c r="O433" s="427"/>
      <c r="P433" s="431" t="s">
        <v>696</v>
      </c>
      <c r="Q433" s="324"/>
      <c r="R433" s="324"/>
      <c r="S433" s="324"/>
      <c r="T433" s="324"/>
      <c r="U433" s="324"/>
      <c r="V433" s="324"/>
      <c r="W433" s="324"/>
      <c r="X433" s="324"/>
      <c r="Y433" s="325">
        <v>5.4</v>
      </c>
      <c r="Z433" s="326"/>
      <c r="AA433" s="326"/>
      <c r="AB433" s="327"/>
      <c r="AC433" s="329" t="s">
        <v>372</v>
      </c>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3">
        <v>2</v>
      </c>
      <c r="B434" s="1063">
        <v>1</v>
      </c>
      <c r="C434" s="430" t="s">
        <v>770</v>
      </c>
      <c r="D434" s="425"/>
      <c r="E434" s="425"/>
      <c r="F434" s="425"/>
      <c r="G434" s="425"/>
      <c r="H434" s="425"/>
      <c r="I434" s="425"/>
      <c r="J434" s="426"/>
      <c r="K434" s="427"/>
      <c r="L434" s="427"/>
      <c r="M434" s="427"/>
      <c r="N434" s="427"/>
      <c r="O434" s="427"/>
      <c r="P434" s="431" t="s">
        <v>697</v>
      </c>
      <c r="Q434" s="324"/>
      <c r="R434" s="324"/>
      <c r="S434" s="324"/>
      <c r="T434" s="324"/>
      <c r="U434" s="324"/>
      <c r="V434" s="324"/>
      <c r="W434" s="324"/>
      <c r="X434" s="324"/>
      <c r="Y434" s="325">
        <v>1.6</v>
      </c>
      <c r="Z434" s="326"/>
      <c r="AA434" s="326"/>
      <c r="AB434" s="327"/>
      <c r="AC434" s="329" t="s">
        <v>376</v>
      </c>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3.75" customHeight="1">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3.75" hidden="1" customHeight="1">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4" t="s">
        <v>295</v>
      </c>
      <c r="K465" s="112"/>
      <c r="L465" s="112"/>
      <c r="M465" s="112"/>
      <c r="N465" s="112"/>
      <c r="O465" s="112"/>
      <c r="P465" s="354" t="s">
        <v>27</v>
      </c>
      <c r="Q465" s="354"/>
      <c r="R465" s="354"/>
      <c r="S465" s="354"/>
      <c r="T465" s="354"/>
      <c r="U465" s="354"/>
      <c r="V465" s="354"/>
      <c r="W465" s="354"/>
      <c r="X465" s="354"/>
      <c r="Y465" s="351" t="s">
        <v>352</v>
      </c>
      <c r="Z465" s="352"/>
      <c r="AA465" s="352"/>
      <c r="AB465" s="352"/>
      <c r="AC465" s="284" t="s">
        <v>337</v>
      </c>
      <c r="AD465" s="284"/>
      <c r="AE465" s="284"/>
      <c r="AF465" s="284"/>
      <c r="AG465" s="284"/>
      <c r="AH465" s="351" t="s">
        <v>259</v>
      </c>
      <c r="AI465" s="353"/>
      <c r="AJ465" s="353"/>
      <c r="AK465" s="353"/>
      <c r="AL465" s="353" t="s">
        <v>21</v>
      </c>
      <c r="AM465" s="353"/>
      <c r="AN465" s="353"/>
      <c r="AO465" s="433"/>
      <c r="AP465" s="434" t="s">
        <v>296</v>
      </c>
      <c r="AQ465" s="434"/>
      <c r="AR465" s="434"/>
      <c r="AS465" s="434"/>
      <c r="AT465" s="434"/>
      <c r="AU465" s="434"/>
      <c r="AV465" s="434"/>
      <c r="AW465" s="434"/>
      <c r="AX465" s="434"/>
    </row>
    <row r="466" spans="1:50" ht="26.25" customHeight="1">
      <c r="A466" s="1063">
        <v>1</v>
      </c>
      <c r="B466" s="1063">
        <v>1</v>
      </c>
      <c r="C466" s="430" t="s">
        <v>698</v>
      </c>
      <c r="D466" s="425"/>
      <c r="E466" s="425"/>
      <c r="F466" s="425"/>
      <c r="G466" s="425"/>
      <c r="H466" s="425"/>
      <c r="I466" s="425"/>
      <c r="J466" s="426"/>
      <c r="K466" s="427"/>
      <c r="L466" s="427"/>
      <c r="M466" s="427"/>
      <c r="N466" s="427"/>
      <c r="O466" s="427"/>
      <c r="P466" s="431" t="s">
        <v>771</v>
      </c>
      <c r="Q466" s="324"/>
      <c r="R466" s="324"/>
      <c r="S466" s="324"/>
      <c r="T466" s="324"/>
      <c r="U466" s="324"/>
      <c r="V466" s="324"/>
      <c r="W466" s="324"/>
      <c r="X466" s="324"/>
      <c r="Y466" s="325">
        <v>1.2</v>
      </c>
      <c r="Z466" s="326"/>
      <c r="AA466" s="326"/>
      <c r="AB466" s="327"/>
      <c r="AC466" s="329" t="s">
        <v>376</v>
      </c>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25" customHeight="1">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3.75" hidden="1" customHeight="1">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4" t="s">
        <v>295</v>
      </c>
      <c r="K498" s="112"/>
      <c r="L498" s="112"/>
      <c r="M498" s="112"/>
      <c r="N498" s="112"/>
      <c r="O498" s="112"/>
      <c r="P498" s="354" t="s">
        <v>27</v>
      </c>
      <c r="Q498" s="354"/>
      <c r="R498" s="354"/>
      <c r="S498" s="354"/>
      <c r="T498" s="354"/>
      <c r="U498" s="354"/>
      <c r="V498" s="354"/>
      <c r="W498" s="354"/>
      <c r="X498" s="354"/>
      <c r="Y498" s="351" t="s">
        <v>352</v>
      </c>
      <c r="Z498" s="352"/>
      <c r="AA498" s="352"/>
      <c r="AB498" s="352"/>
      <c r="AC498" s="284" t="s">
        <v>337</v>
      </c>
      <c r="AD498" s="284"/>
      <c r="AE498" s="284"/>
      <c r="AF498" s="284"/>
      <c r="AG498" s="284"/>
      <c r="AH498" s="351" t="s">
        <v>259</v>
      </c>
      <c r="AI498" s="353"/>
      <c r="AJ498" s="353"/>
      <c r="AK498" s="353"/>
      <c r="AL498" s="353" t="s">
        <v>21</v>
      </c>
      <c r="AM498" s="353"/>
      <c r="AN498" s="353"/>
      <c r="AO498" s="433"/>
      <c r="AP498" s="434" t="s">
        <v>296</v>
      </c>
      <c r="AQ498" s="434"/>
      <c r="AR498" s="434"/>
      <c r="AS498" s="434"/>
      <c r="AT498" s="434"/>
      <c r="AU498" s="434"/>
      <c r="AV498" s="434"/>
      <c r="AW498" s="434"/>
      <c r="AX498" s="434"/>
    </row>
    <row r="499" spans="1:50" ht="26.25" customHeight="1">
      <c r="A499" s="1063">
        <v>1</v>
      </c>
      <c r="B499" s="1063">
        <v>1</v>
      </c>
      <c r="C499" s="430" t="s">
        <v>772</v>
      </c>
      <c r="D499" s="425"/>
      <c r="E499" s="425"/>
      <c r="F499" s="425"/>
      <c r="G499" s="425"/>
      <c r="H499" s="425"/>
      <c r="I499" s="425"/>
      <c r="J499" s="426"/>
      <c r="K499" s="427"/>
      <c r="L499" s="427"/>
      <c r="M499" s="427"/>
      <c r="N499" s="427"/>
      <c r="O499" s="427"/>
      <c r="P499" s="431" t="s">
        <v>773</v>
      </c>
      <c r="Q499" s="324"/>
      <c r="R499" s="324"/>
      <c r="S499" s="324"/>
      <c r="T499" s="324"/>
      <c r="U499" s="324"/>
      <c r="V499" s="324"/>
      <c r="W499" s="324"/>
      <c r="X499" s="324"/>
      <c r="Y499" s="325">
        <v>0.5</v>
      </c>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3">
        <v>2</v>
      </c>
      <c r="B500" s="1063">
        <v>1</v>
      </c>
      <c r="C500" s="430"/>
      <c r="D500" s="425"/>
      <c r="E500" s="425"/>
      <c r="F500" s="425"/>
      <c r="G500" s="425"/>
      <c r="H500" s="425"/>
      <c r="I500" s="425"/>
      <c r="J500" s="426"/>
      <c r="K500" s="427"/>
      <c r="L500" s="427"/>
      <c r="M500" s="427"/>
      <c r="N500" s="427"/>
      <c r="O500" s="427"/>
      <c r="P500" s="431"/>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3" customHeight="1">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6" hidden="1" customHeight="1">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4" t="s">
        <v>295</v>
      </c>
      <c r="K531" s="112"/>
      <c r="L531" s="112"/>
      <c r="M531" s="112"/>
      <c r="N531" s="112"/>
      <c r="O531" s="112"/>
      <c r="P531" s="354" t="s">
        <v>27</v>
      </c>
      <c r="Q531" s="354"/>
      <c r="R531" s="354"/>
      <c r="S531" s="354"/>
      <c r="T531" s="354"/>
      <c r="U531" s="354"/>
      <c r="V531" s="354"/>
      <c r="W531" s="354"/>
      <c r="X531" s="354"/>
      <c r="Y531" s="351" t="s">
        <v>352</v>
      </c>
      <c r="Z531" s="352"/>
      <c r="AA531" s="352"/>
      <c r="AB531" s="352"/>
      <c r="AC531" s="284" t="s">
        <v>337</v>
      </c>
      <c r="AD531" s="284"/>
      <c r="AE531" s="284"/>
      <c r="AF531" s="284"/>
      <c r="AG531" s="284"/>
      <c r="AH531" s="351" t="s">
        <v>259</v>
      </c>
      <c r="AI531" s="353"/>
      <c r="AJ531" s="353"/>
      <c r="AK531" s="353"/>
      <c r="AL531" s="353" t="s">
        <v>21</v>
      </c>
      <c r="AM531" s="353"/>
      <c r="AN531" s="353"/>
      <c r="AO531" s="433"/>
      <c r="AP531" s="434" t="s">
        <v>296</v>
      </c>
      <c r="AQ531" s="434"/>
      <c r="AR531" s="434"/>
      <c r="AS531" s="434"/>
      <c r="AT531" s="434"/>
      <c r="AU531" s="434"/>
      <c r="AV531" s="434"/>
      <c r="AW531" s="434"/>
      <c r="AX531" s="434"/>
    </row>
    <row r="532" spans="1:50" ht="26.25" customHeight="1">
      <c r="A532" s="1063">
        <v>1</v>
      </c>
      <c r="B532" s="1063">
        <v>1</v>
      </c>
      <c r="C532" s="430"/>
      <c r="D532" s="425"/>
      <c r="E532" s="425"/>
      <c r="F532" s="425"/>
      <c r="G532" s="425"/>
      <c r="H532" s="425"/>
      <c r="I532" s="425"/>
      <c r="J532" s="426"/>
      <c r="K532" s="427"/>
      <c r="L532" s="427"/>
      <c r="M532" s="427"/>
      <c r="N532" s="427"/>
      <c r="O532" s="427"/>
      <c r="P532" s="431"/>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3" customHeight="1">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6" hidden="1" customHeight="1">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4" t="s">
        <v>295</v>
      </c>
      <c r="K564" s="112"/>
      <c r="L564" s="112"/>
      <c r="M564" s="112"/>
      <c r="N564" s="112"/>
      <c r="O564" s="112"/>
      <c r="P564" s="354" t="s">
        <v>27</v>
      </c>
      <c r="Q564" s="354"/>
      <c r="R564" s="354"/>
      <c r="S564" s="354"/>
      <c r="T564" s="354"/>
      <c r="U564" s="354"/>
      <c r="V564" s="354"/>
      <c r="W564" s="354"/>
      <c r="X564" s="354"/>
      <c r="Y564" s="351" t="s">
        <v>352</v>
      </c>
      <c r="Z564" s="352"/>
      <c r="AA564" s="352"/>
      <c r="AB564" s="352"/>
      <c r="AC564" s="284" t="s">
        <v>337</v>
      </c>
      <c r="AD564" s="284"/>
      <c r="AE564" s="284"/>
      <c r="AF564" s="284"/>
      <c r="AG564" s="284"/>
      <c r="AH564" s="351" t="s">
        <v>259</v>
      </c>
      <c r="AI564" s="353"/>
      <c r="AJ564" s="353"/>
      <c r="AK564" s="353"/>
      <c r="AL564" s="353" t="s">
        <v>21</v>
      </c>
      <c r="AM564" s="353"/>
      <c r="AN564" s="353"/>
      <c r="AO564" s="433"/>
      <c r="AP564" s="434" t="s">
        <v>296</v>
      </c>
      <c r="AQ564" s="434"/>
      <c r="AR564" s="434"/>
      <c r="AS564" s="434"/>
      <c r="AT564" s="434"/>
      <c r="AU564" s="434"/>
      <c r="AV564" s="434"/>
      <c r="AW564" s="434"/>
      <c r="AX564" s="434"/>
    </row>
    <row r="565" spans="1:50" ht="26.25" customHeight="1">
      <c r="A565" s="1063">
        <v>1</v>
      </c>
      <c r="B565" s="1063">
        <v>1</v>
      </c>
      <c r="C565" s="430"/>
      <c r="D565" s="425"/>
      <c r="E565" s="425"/>
      <c r="F565" s="425"/>
      <c r="G565" s="425"/>
      <c r="H565" s="425"/>
      <c r="I565" s="425"/>
      <c r="J565" s="426"/>
      <c r="K565" s="427"/>
      <c r="L565" s="427"/>
      <c r="M565" s="427"/>
      <c r="N565" s="427"/>
      <c r="O565" s="427"/>
      <c r="P565" s="431"/>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25" customHeight="1">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5.25" hidden="1" customHeight="1">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4" t="s">
        <v>295</v>
      </c>
      <c r="K597" s="112"/>
      <c r="L597" s="112"/>
      <c r="M597" s="112"/>
      <c r="N597" s="112"/>
      <c r="O597" s="112"/>
      <c r="P597" s="354" t="s">
        <v>27</v>
      </c>
      <c r="Q597" s="354"/>
      <c r="R597" s="354"/>
      <c r="S597" s="354"/>
      <c r="T597" s="354"/>
      <c r="U597" s="354"/>
      <c r="V597" s="354"/>
      <c r="W597" s="354"/>
      <c r="X597" s="354"/>
      <c r="Y597" s="351" t="s">
        <v>352</v>
      </c>
      <c r="Z597" s="352"/>
      <c r="AA597" s="352"/>
      <c r="AB597" s="352"/>
      <c r="AC597" s="284" t="s">
        <v>337</v>
      </c>
      <c r="AD597" s="284"/>
      <c r="AE597" s="284"/>
      <c r="AF597" s="284"/>
      <c r="AG597" s="284"/>
      <c r="AH597" s="351" t="s">
        <v>259</v>
      </c>
      <c r="AI597" s="353"/>
      <c r="AJ597" s="353"/>
      <c r="AK597" s="353"/>
      <c r="AL597" s="353" t="s">
        <v>21</v>
      </c>
      <c r="AM597" s="353"/>
      <c r="AN597" s="353"/>
      <c r="AO597" s="433"/>
      <c r="AP597" s="434" t="s">
        <v>296</v>
      </c>
      <c r="AQ597" s="434"/>
      <c r="AR597" s="434"/>
      <c r="AS597" s="434"/>
      <c r="AT597" s="434"/>
      <c r="AU597" s="434"/>
      <c r="AV597" s="434"/>
      <c r="AW597" s="434"/>
      <c r="AX597" s="434"/>
    </row>
    <row r="598" spans="1:50" ht="26.25" customHeight="1">
      <c r="A598" s="1063">
        <v>1</v>
      </c>
      <c r="B598" s="1063">
        <v>1</v>
      </c>
      <c r="C598" s="430" t="s">
        <v>784</v>
      </c>
      <c r="D598" s="425"/>
      <c r="E598" s="425"/>
      <c r="F598" s="425"/>
      <c r="G598" s="425"/>
      <c r="H598" s="425"/>
      <c r="I598" s="425"/>
      <c r="J598" s="426"/>
      <c r="K598" s="427"/>
      <c r="L598" s="427"/>
      <c r="M598" s="427"/>
      <c r="N598" s="427"/>
      <c r="O598" s="427"/>
      <c r="P598" s="431" t="s">
        <v>788</v>
      </c>
      <c r="Q598" s="324"/>
      <c r="R598" s="324"/>
      <c r="S598" s="324"/>
      <c r="T598" s="324"/>
      <c r="U598" s="324"/>
      <c r="V598" s="324"/>
      <c r="W598" s="324"/>
      <c r="X598" s="324"/>
      <c r="Y598" s="325">
        <v>0.1</v>
      </c>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3">
        <v>2</v>
      </c>
      <c r="B599" s="1063">
        <v>1</v>
      </c>
      <c r="C599" s="430" t="s">
        <v>785</v>
      </c>
      <c r="D599" s="425"/>
      <c r="E599" s="425"/>
      <c r="F599" s="425"/>
      <c r="G599" s="425"/>
      <c r="H599" s="425"/>
      <c r="I599" s="425"/>
      <c r="J599" s="426"/>
      <c r="K599" s="427"/>
      <c r="L599" s="427"/>
      <c r="M599" s="427"/>
      <c r="N599" s="427"/>
      <c r="O599" s="427"/>
      <c r="P599" s="431" t="s">
        <v>788</v>
      </c>
      <c r="Q599" s="324"/>
      <c r="R599" s="324"/>
      <c r="S599" s="324"/>
      <c r="T599" s="324"/>
      <c r="U599" s="324"/>
      <c r="V599" s="324"/>
      <c r="W599" s="324"/>
      <c r="X599" s="324"/>
      <c r="Y599" s="325">
        <v>0.1</v>
      </c>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3">
        <v>3</v>
      </c>
      <c r="B600" s="1063">
        <v>1</v>
      </c>
      <c r="C600" s="430" t="s">
        <v>786</v>
      </c>
      <c r="D600" s="425"/>
      <c r="E600" s="425"/>
      <c r="F600" s="425"/>
      <c r="G600" s="425"/>
      <c r="H600" s="425"/>
      <c r="I600" s="425"/>
      <c r="J600" s="426"/>
      <c r="K600" s="427"/>
      <c r="L600" s="427"/>
      <c r="M600" s="427"/>
      <c r="N600" s="427"/>
      <c r="O600" s="427"/>
      <c r="P600" s="431" t="s">
        <v>788</v>
      </c>
      <c r="Q600" s="324"/>
      <c r="R600" s="324"/>
      <c r="S600" s="324"/>
      <c r="T600" s="324"/>
      <c r="U600" s="324"/>
      <c r="V600" s="324"/>
      <c r="W600" s="324"/>
      <c r="X600" s="324"/>
      <c r="Y600" s="325">
        <v>0.1</v>
      </c>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3">
        <v>4</v>
      </c>
      <c r="B601" s="1063">
        <v>1</v>
      </c>
      <c r="C601" s="430" t="s">
        <v>787</v>
      </c>
      <c r="D601" s="425"/>
      <c r="E601" s="425"/>
      <c r="F601" s="425"/>
      <c r="G601" s="425"/>
      <c r="H601" s="425"/>
      <c r="I601" s="425"/>
      <c r="J601" s="426"/>
      <c r="K601" s="427"/>
      <c r="L601" s="427"/>
      <c r="M601" s="427"/>
      <c r="N601" s="427"/>
      <c r="O601" s="427"/>
      <c r="P601" s="431" t="s">
        <v>788</v>
      </c>
      <c r="Q601" s="324"/>
      <c r="R601" s="324"/>
      <c r="S601" s="324"/>
      <c r="T601" s="324"/>
      <c r="U601" s="324"/>
      <c r="V601" s="324"/>
      <c r="W601" s="324"/>
      <c r="X601" s="324"/>
      <c r="Y601" s="325">
        <v>0.1</v>
      </c>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25" customHeight="1">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5.25" customHeight="1">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4" t="s">
        <v>295</v>
      </c>
      <c r="K630" s="112"/>
      <c r="L630" s="112"/>
      <c r="M630" s="112"/>
      <c r="N630" s="112"/>
      <c r="O630" s="112"/>
      <c r="P630" s="354" t="s">
        <v>27</v>
      </c>
      <c r="Q630" s="354"/>
      <c r="R630" s="354"/>
      <c r="S630" s="354"/>
      <c r="T630" s="354"/>
      <c r="U630" s="354"/>
      <c r="V630" s="354"/>
      <c r="W630" s="354"/>
      <c r="X630" s="354"/>
      <c r="Y630" s="351" t="s">
        <v>352</v>
      </c>
      <c r="Z630" s="352"/>
      <c r="AA630" s="352"/>
      <c r="AB630" s="352"/>
      <c r="AC630" s="284" t="s">
        <v>337</v>
      </c>
      <c r="AD630" s="284"/>
      <c r="AE630" s="284"/>
      <c r="AF630" s="284"/>
      <c r="AG630" s="284"/>
      <c r="AH630" s="351" t="s">
        <v>259</v>
      </c>
      <c r="AI630" s="353"/>
      <c r="AJ630" s="353"/>
      <c r="AK630" s="353"/>
      <c r="AL630" s="353" t="s">
        <v>21</v>
      </c>
      <c r="AM630" s="353"/>
      <c r="AN630" s="353"/>
      <c r="AO630" s="433"/>
      <c r="AP630" s="434" t="s">
        <v>296</v>
      </c>
      <c r="AQ630" s="434"/>
      <c r="AR630" s="434"/>
      <c r="AS630" s="434"/>
      <c r="AT630" s="434"/>
      <c r="AU630" s="434"/>
      <c r="AV630" s="434"/>
      <c r="AW630" s="434"/>
      <c r="AX630" s="434"/>
    </row>
    <row r="631" spans="1:50" ht="26.25" customHeight="1">
      <c r="A631" s="1063">
        <v>1</v>
      </c>
      <c r="B631" s="1063">
        <v>1</v>
      </c>
      <c r="C631" s="430" t="s">
        <v>882</v>
      </c>
      <c r="D631" s="425"/>
      <c r="E631" s="425"/>
      <c r="F631" s="425"/>
      <c r="G631" s="425"/>
      <c r="H631" s="425"/>
      <c r="I631" s="425"/>
      <c r="J631" s="426"/>
      <c r="K631" s="427"/>
      <c r="L631" s="427"/>
      <c r="M631" s="427"/>
      <c r="N631" s="427"/>
      <c r="O631" s="427"/>
      <c r="P631" s="431" t="s">
        <v>886</v>
      </c>
      <c r="Q631" s="324"/>
      <c r="R631" s="324"/>
      <c r="S631" s="324"/>
      <c r="T631" s="324"/>
      <c r="U631" s="324"/>
      <c r="V631" s="324"/>
      <c r="W631" s="324"/>
      <c r="X631" s="324"/>
      <c r="Y631" s="325">
        <v>0.5</v>
      </c>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3">
        <v>2</v>
      </c>
      <c r="B632" s="1063">
        <v>1</v>
      </c>
      <c r="C632" s="430" t="s">
        <v>883</v>
      </c>
      <c r="D632" s="425"/>
      <c r="E632" s="425"/>
      <c r="F632" s="425"/>
      <c r="G632" s="425"/>
      <c r="H632" s="425"/>
      <c r="I632" s="425"/>
      <c r="J632" s="426"/>
      <c r="K632" s="427"/>
      <c r="L632" s="427"/>
      <c r="M632" s="427"/>
      <c r="N632" s="427"/>
      <c r="O632" s="427"/>
      <c r="P632" s="431" t="s">
        <v>886</v>
      </c>
      <c r="Q632" s="324"/>
      <c r="R632" s="324"/>
      <c r="S632" s="324"/>
      <c r="T632" s="324"/>
      <c r="U632" s="324"/>
      <c r="V632" s="324"/>
      <c r="W632" s="324"/>
      <c r="X632" s="324"/>
      <c r="Y632" s="325">
        <v>0.3</v>
      </c>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3">
        <v>3</v>
      </c>
      <c r="B633" s="1063">
        <v>1</v>
      </c>
      <c r="C633" s="430" t="s">
        <v>884</v>
      </c>
      <c r="D633" s="425"/>
      <c r="E633" s="425"/>
      <c r="F633" s="425"/>
      <c r="G633" s="425"/>
      <c r="H633" s="425"/>
      <c r="I633" s="425"/>
      <c r="J633" s="426"/>
      <c r="K633" s="427"/>
      <c r="L633" s="427"/>
      <c r="M633" s="427"/>
      <c r="N633" s="427"/>
      <c r="O633" s="427"/>
      <c r="P633" s="431" t="s">
        <v>886</v>
      </c>
      <c r="Q633" s="324"/>
      <c r="R633" s="324"/>
      <c r="S633" s="324"/>
      <c r="T633" s="324"/>
      <c r="U633" s="324"/>
      <c r="V633" s="324"/>
      <c r="W633" s="324"/>
      <c r="X633" s="324"/>
      <c r="Y633" s="325">
        <v>0.3</v>
      </c>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5.5" customHeight="1">
      <c r="A634" s="1063">
        <v>4</v>
      </c>
      <c r="B634" s="1063">
        <v>1</v>
      </c>
      <c r="C634" s="430" t="s">
        <v>885</v>
      </c>
      <c r="D634" s="425"/>
      <c r="E634" s="425"/>
      <c r="F634" s="425"/>
      <c r="G634" s="425"/>
      <c r="H634" s="425"/>
      <c r="I634" s="425"/>
      <c r="J634" s="426"/>
      <c r="K634" s="427"/>
      <c r="L634" s="427"/>
      <c r="M634" s="427"/>
      <c r="N634" s="427"/>
      <c r="O634" s="427"/>
      <c r="P634" s="431" t="s">
        <v>886</v>
      </c>
      <c r="Q634" s="324"/>
      <c r="R634" s="324"/>
      <c r="S634" s="324"/>
      <c r="T634" s="324"/>
      <c r="U634" s="324"/>
      <c r="V634" s="324"/>
      <c r="W634" s="324"/>
      <c r="X634" s="324"/>
      <c r="Y634" s="325">
        <v>0.2</v>
      </c>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3.75" hidden="1" customHeight="1">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6" hidden="1" customHeight="1">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9" customHeight="1">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4" t="s">
        <v>295</v>
      </c>
      <c r="K663" s="112"/>
      <c r="L663" s="112"/>
      <c r="M663" s="112"/>
      <c r="N663" s="112"/>
      <c r="O663" s="112"/>
      <c r="P663" s="354" t="s">
        <v>27</v>
      </c>
      <c r="Q663" s="354"/>
      <c r="R663" s="354"/>
      <c r="S663" s="354"/>
      <c r="T663" s="354"/>
      <c r="U663" s="354"/>
      <c r="V663" s="354"/>
      <c r="W663" s="354"/>
      <c r="X663" s="354"/>
      <c r="Y663" s="351" t="s">
        <v>352</v>
      </c>
      <c r="Z663" s="352"/>
      <c r="AA663" s="352"/>
      <c r="AB663" s="352"/>
      <c r="AC663" s="284" t="s">
        <v>337</v>
      </c>
      <c r="AD663" s="284"/>
      <c r="AE663" s="284"/>
      <c r="AF663" s="284"/>
      <c r="AG663" s="284"/>
      <c r="AH663" s="351" t="s">
        <v>259</v>
      </c>
      <c r="AI663" s="353"/>
      <c r="AJ663" s="353"/>
      <c r="AK663" s="353"/>
      <c r="AL663" s="353" t="s">
        <v>21</v>
      </c>
      <c r="AM663" s="353"/>
      <c r="AN663" s="353"/>
      <c r="AO663" s="433"/>
      <c r="AP663" s="434" t="s">
        <v>296</v>
      </c>
      <c r="AQ663" s="434"/>
      <c r="AR663" s="434"/>
      <c r="AS663" s="434"/>
      <c r="AT663" s="434"/>
      <c r="AU663" s="434"/>
      <c r="AV663" s="434"/>
      <c r="AW663" s="434"/>
      <c r="AX663" s="434"/>
    </row>
    <row r="664" spans="1:50" ht="26.25" customHeight="1">
      <c r="A664" s="1063">
        <v>1</v>
      </c>
      <c r="B664" s="1063">
        <v>1</v>
      </c>
      <c r="C664" s="430" t="s">
        <v>789</v>
      </c>
      <c r="D664" s="425"/>
      <c r="E664" s="425"/>
      <c r="F664" s="425"/>
      <c r="G664" s="425"/>
      <c r="H664" s="425"/>
      <c r="I664" s="425"/>
      <c r="J664" s="426"/>
      <c r="K664" s="427"/>
      <c r="L664" s="427"/>
      <c r="M664" s="427"/>
      <c r="N664" s="427"/>
      <c r="O664" s="427"/>
      <c r="P664" s="431" t="s">
        <v>790</v>
      </c>
      <c r="Q664" s="324"/>
      <c r="R664" s="324"/>
      <c r="S664" s="324"/>
      <c r="T664" s="324"/>
      <c r="U664" s="324"/>
      <c r="V664" s="324"/>
      <c r="W664" s="324"/>
      <c r="X664" s="324"/>
      <c r="Y664" s="325">
        <v>0.1</v>
      </c>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3.75" hidden="1" customHeight="1">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4.5" hidden="1" customHeight="1">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4" t="s">
        <v>295</v>
      </c>
      <c r="K696" s="112"/>
      <c r="L696" s="112"/>
      <c r="M696" s="112"/>
      <c r="N696" s="112"/>
      <c r="O696" s="112"/>
      <c r="P696" s="354" t="s">
        <v>27</v>
      </c>
      <c r="Q696" s="354"/>
      <c r="R696" s="354"/>
      <c r="S696" s="354"/>
      <c r="T696" s="354"/>
      <c r="U696" s="354"/>
      <c r="V696" s="354"/>
      <c r="W696" s="354"/>
      <c r="X696" s="354"/>
      <c r="Y696" s="351" t="s">
        <v>352</v>
      </c>
      <c r="Z696" s="352"/>
      <c r="AA696" s="352"/>
      <c r="AB696" s="352"/>
      <c r="AC696" s="284" t="s">
        <v>337</v>
      </c>
      <c r="AD696" s="284"/>
      <c r="AE696" s="284"/>
      <c r="AF696" s="284"/>
      <c r="AG696" s="284"/>
      <c r="AH696" s="351" t="s">
        <v>259</v>
      </c>
      <c r="AI696" s="353"/>
      <c r="AJ696" s="353"/>
      <c r="AK696" s="353"/>
      <c r="AL696" s="353" t="s">
        <v>21</v>
      </c>
      <c r="AM696" s="353"/>
      <c r="AN696" s="353"/>
      <c r="AO696" s="433"/>
      <c r="AP696" s="434" t="s">
        <v>296</v>
      </c>
      <c r="AQ696" s="434"/>
      <c r="AR696" s="434"/>
      <c r="AS696" s="434"/>
      <c r="AT696" s="434"/>
      <c r="AU696" s="434"/>
      <c r="AV696" s="434"/>
      <c r="AW696" s="434"/>
      <c r="AX696" s="434"/>
    </row>
    <row r="697" spans="1:50" ht="26.25" customHeight="1">
      <c r="A697" s="1063">
        <v>1</v>
      </c>
      <c r="B697" s="1063">
        <v>1</v>
      </c>
      <c r="C697" s="430"/>
      <c r="D697" s="425"/>
      <c r="E697" s="425"/>
      <c r="F697" s="425"/>
      <c r="G697" s="425"/>
      <c r="H697" s="425"/>
      <c r="I697" s="425"/>
      <c r="J697" s="426"/>
      <c r="K697" s="427"/>
      <c r="L697" s="427"/>
      <c r="M697" s="427"/>
      <c r="N697" s="427"/>
      <c r="O697" s="427"/>
      <c r="P697" s="431"/>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0.75" customHeight="1">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3.75" hidden="1" customHeight="1">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3" hidden="1" customHeight="1">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4" t="s">
        <v>295</v>
      </c>
      <c r="K729" s="112"/>
      <c r="L729" s="112"/>
      <c r="M729" s="112"/>
      <c r="N729" s="112"/>
      <c r="O729" s="112"/>
      <c r="P729" s="354" t="s">
        <v>27</v>
      </c>
      <c r="Q729" s="354"/>
      <c r="R729" s="354"/>
      <c r="S729" s="354"/>
      <c r="T729" s="354"/>
      <c r="U729" s="354"/>
      <c r="V729" s="354"/>
      <c r="W729" s="354"/>
      <c r="X729" s="354"/>
      <c r="Y729" s="351" t="s">
        <v>352</v>
      </c>
      <c r="Z729" s="352"/>
      <c r="AA729" s="352"/>
      <c r="AB729" s="352"/>
      <c r="AC729" s="284" t="s">
        <v>337</v>
      </c>
      <c r="AD729" s="284"/>
      <c r="AE729" s="284"/>
      <c r="AF729" s="284"/>
      <c r="AG729" s="284"/>
      <c r="AH729" s="351" t="s">
        <v>259</v>
      </c>
      <c r="AI729" s="353"/>
      <c r="AJ729" s="353"/>
      <c r="AK729" s="353"/>
      <c r="AL729" s="353" t="s">
        <v>21</v>
      </c>
      <c r="AM729" s="353"/>
      <c r="AN729" s="353"/>
      <c r="AO729" s="433"/>
      <c r="AP729" s="434" t="s">
        <v>296</v>
      </c>
      <c r="AQ729" s="434"/>
      <c r="AR729" s="434"/>
      <c r="AS729" s="434"/>
      <c r="AT729" s="434"/>
      <c r="AU729" s="434"/>
      <c r="AV729" s="434"/>
      <c r="AW729" s="434"/>
      <c r="AX729" s="434"/>
    </row>
    <row r="730" spans="1:50" ht="26.25" customHeight="1">
      <c r="A730" s="1063">
        <v>1</v>
      </c>
      <c r="B730" s="1063">
        <v>1</v>
      </c>
      <c r="C730" s="430" t="s">
        <v>854</v>
      </c>
      <c r="D730" s="425"/>
      <c r="E730" s="425"/>
      <c r="F730" s="425"/>
      <c r="G730" s="425"/>
      <c r="H730" s="425"/>
      <c r="I730" s="425"/>
      <c r="J730" s="426"/>
      <c r="K730" s="427"/>
      <c r="L730" s="427"/>
      <c r="M730" s="427"/>
      <c r="N730" s="427"/>
      <c r="O730" s="427"/>
      <c r="P730" s="431" t="s">
        <v>855</v>
      </c>
      <c r="Q730" s="324"/>
      <c r="R730" s="324"/>
      <c r="S730" s="324"/>
      <c r="T730" s="324"/>
      <c r="U730" s="324"/>
      <c r="V730" s="324"/>
      <c r="W730" s="324"/>
      <c r="X730" s="324"/>
      <c r="Y730" s="325">
        <v>0.1</v>
      </c>
      <c r="Z730" s="326"/>
      <c r="AA730" s="326"/>
      <c r="AB730" s="327"/>
      <c r="AC730" s="329" t="s">
        <v>80</v>
      </c>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5.5" customHeight="1">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1.5" hidden="1" customHeight="1">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4.5" hidden="1" customHeight="1">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4" t="s">
        <v>295</v>
      </c>
      <c r="K762" s="112"/>
      <c r="L762" s="112"/>
      <c r="M762" s="112"/>
      <c r="N762" s="112"/>
      <c r="O762" s="112"/>
      <c r="P762" s="354" t="s">
        <v>27</v>
      </c>
      <c r="Q762" s="354"/>
      <c r="R762" s="354"/>
      <c r="S762" s="354"/>
      <c r="T762" s="354"/>
      <c r="U762" s="354"/>
      <c r="V762" s="354"/>
      <c r="W762" s="354"/>
      <c r="X762" s="354"/>
      <c r="Y762" s="351" t="s">
        <v>352</v>
      </c>
      <c r="Z762" s="352"/>
      <c r="AA762" s="352"/>
      <c r="AB762" s="352"/>
      <c r="AC762" s="284" t="s">
        <v>337</v>
      </c>
      <c r="AD762" s="284"/>
      <c r="AE762" s="284"/>
      <c r="AF762" s="284"/>
      <c r="AG762" s="284"/>
      <c r="AH762" s="351" t="s">
        <v>259</v>
      </c>
      <c r="AI762" s="353"/>
      <c r="AJ762" s="353"/>
      <c r="AK762" s="353"/>
      <c r="AL762" s="353" t="s">
        <v>21</v>
      </c>
      <c r="AM762" s="353"/>
      <c r="AN762" s="353"/>
      <c r="AO762" s="433"/>
      <c r="AP762" s="434" t="s">
        <v>296</v>
      </c>
      <c r="AQ762" s="434"/>
      <c r="AR762" s="434"/>
      <c r="AS762" s="434"/>
      <c r="AT762" s="434"/>
      <c r="AU762" s="434"/>
      <c r="AV762" s="434"/>
      <c r="AW762" s="434"/>
      <c r="AX762" s="434"/>
    </row>
    <row r="763" spans="1:50" ht="26.25" customHeight="1">
      <c r="A763" s="1063">
        <v>1</v>
      </c>
      <c r="B763" s="1063">
        <v>1</v>
      </c>
      <c r="C763" s="430" t="s">
        <v>852</v>
      </c>
      <c r="D763" s="425"/>
      <c r="E763" s="425"/>
      <c r="F763" s="425"/>
      <c r="G763" s="425"/>
      <c r="H763" s="425"/>
      <c r="I763" s="425"/>
      <c r="J763" s="426"/>
      <c r="K763" s="427"/>
      <c r="L763" s="427"/>
      <c r="M763" s="427"/>
      <c r="N763" s="427"/>
      <c r="O763" s="427"/>
      <c r="P763" s="431" t="s">
        <v>853</v>
      </c>
      <c r="Q763" s="324"/>
      <c r="R763" s="324"/>
      <c r="S763" s="324"/>
      <c r="T763" s="324"/>
      <c r="U763" s="324"/>
      <c r="V763" s="324"/>
      <c r="W763" s="324"/>
      <c r="X763" s="324"/>
      <c r="Y763" s="325">
        <v>3</v>
      </c>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3">
        <v>2</v>
      </c>
      <c r="B764" s="1063">
        <v>1</v>
      </c>
      <c r="C764" s="430"/>
      <c r="D764" s="425"/>
      <c r="E764" s="425"/>
      <c r="F764" s="425"/>
      <c r="G764" s="425"/>
      <c r="H764" s="425"/>
      <c r="I764" s="425"/>
      <c r="J764" s="426"/>
      <c r="K764" s="427"/>
      <c r="L764" s="427"/>
      <c r="M764" s="427"/>
      <c r="N764" s="427"/>
      <c r="O764" s="427"/>
      <c r="P764" s="431"/>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3" customHeight="1">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3" hidden="1" customHeight="1">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4" t="s">
        <v>295</v>
      </c>
      <c r="K795" s="112"/>
      <c r="L795" s="112"/>
      <c r="M795" s="112"/>
      <c r="N795" s="112"/>
      <c r="O795" s="112"/>
      <c r="P795" s="354" t="s">
        <v>27</v>
      </c>
      <c r="Q795" s="354"/>
      <c r="R795" s="354"/>
      <c r="S795" s="354"/>
      <c r="T795" s="354"/>
      <c r="U795" s="354"/>
      <c r="V795" s="354"/>
      <c r="W795" s="354"/>
      <c r="X795" s="354"/>
      <c r="Y795" s="351" t="s">
        <v>352</v>
      </c>
      <c r="Z795" s="352"/>
      <c r="AA795" s="352"/>
      <c r="AB795" s="352"/>
      <c r="AC795" s="284" t="s">
        <v>337</v>
      </c>
      <c r="AD795" s="284"/>
      <c r="AE795" s="284"/>
      <c r="AF795" s="284"/>
      <c r="AG795" s="284"/>
      <c r="AH795" s="351" t="s">
        <v>259</v>
      </c>
      <c r="AI795" s="353"/>
      <c r="AJ795" s="353"/>
      <c r="AK795" s="353"/>
      <c r="AL795" s="353" t="s">
        <v>21</v>
      </c>
      <c r="AM795" s="353"/>
      <c r="AN795" s="353"/>
      <c r="AO795" s="433"/>
      <c r="AP795" s="434" t="s">
        <v>296</v>
      </c>
      <c r="AQ795" s="434"/>
      <c r="AR795" s="434"/>
      <c r="AS795" s="434"/>
      <c r="AT795" s="434"/>
      <c r="AU795" s="434"/>
      <c r="AV795" s="434"/>
      <c r="AW795" s="434"/>
      <c r="AX795" s="434"/>
    </row>
    <row r="796" spans="1:50" ht="26.25" customHeight="1">
      <c r="A796" s="1063">
        <v>1</v>
      </c>
      <c r="B796" s="1063">
        <v>1</v>
      </c>
      <c r="C796" s="430" t="s">
        <v>848</v>
      </c>
      <c r="D796" s="425"/>
      <c r="E796" s="425"/>
      <c r="F796" s="425"/>
      <c r="G796" s="425"/>
      <c r="H796" s="425"/>
      <c r="I796" s="425"/>
      <c r="J796" s="426"/>
      <c r="K796" s="427"/>
      <c r="L796" s="427"/>
      <c r="M796" s="427"/>
      <c r="N796" s="427"/>
      <c r="O796" s="427"/>
      <c r="P796" s="431" t="s">
        <v>850</v>
      </c>
      <c r="Q796" s="324"/>
      <c r="R796" s="324"/>
      <c r="S796" s="324"/>
      <c r="T796" s="324"/>
      <c r="U796" s="324"/>
      <c r="V796" s="324"/>
      <c r="W796" s="324"/>
      <c r="X796" s="324"/>
      <c r="Y796" s="325">
        <v>0.3</v>
      </c>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3">
        <v>2</v>
      </c>
      <c r="B797" s="1063">
        <v>1</v>
      </c>
      <c r="C797" s="430" t="s">
        <v>849</v>
      </c>
      <c r="D797" s="425"/>
      <c r="E797" s="425"/>
      <c r="F797" s="425"/>
      <c r="G797" s="425"/>
      <c r="H797" s="425"/>
      <c r="I797" s="425"/>
      <c r="J797" s="426"/>
      <c r="K797" s="427"/>
      <c r="L797" s="427"/>
      <c r="M797" s="427"/>
      <c r="N797" s="427"/>
      <c r="O797" s="427"/>
      <c r="P797" s="431" t="s">
        <v>851</v>
      </c>
      <c r="Q797" s="324"/>
      <c r="R797" s="324"/>
      <c r="S797" s="324"/>
      <c r="T797" s="324"/>
      <c r="U797" s="324"/>
      <c r="V797" s="324"/>
      <c r="W797" s="324"/>
      <c r="X797" s="324"/>
      <c r="Y797" s="325">
        <v>0.2</v>
      </c>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25" customHeight="1">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25" customHeight="1">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4.5" hidden="1" customHeight="1">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4" t="s">
        <v>295</v>
      </c>
      <c r="K828" s="112"/>
      <c r="L828" s="112"/>
      <c r="M828" s="112"/>
      <c r="N828" s="112"/>
      <c r="O828" s="112"/>
      <c r="P828" s="354" t="s">
        <v>27</v>
      </c>
      <c r="Q828" s="354"/>
      <c r="R828" s="354"/>
      <c r="S828" s="354"/>
      <c r="T828" s="354"/>
      <c r="U828" s="354"/>
      <c r="V828" s="354"/>
      <c r="W828" s="354"/>
      <c r="X828" s="354"/>
      <c r="Y828" s="351" t="s">
        <v>352</v>
      </c>
      <c r="Z828" s="352"/>
      <c r="AA828" s="352"/>
      <c r="AB828" s="352"/>
      <c r="AC828" s="284" t="s">
        <v>337</v>
      </c>
      <c r="AD828" s="284"/>
      <c r="AE828" s="284"/>
      <c r="AF828" s="284"/>
      <c r="AG828" s="284"/>
      <c r="AH828" s="351" t="s">
        <v>259</v>
      </c>
      <c r="AI828" s="353"/>
      <c r="AJ828" s="353"/>
      <c r="AK828" s="353"/>
      <c r="AL828" s="353" t="s">
        <v>21</v>
      </c>
      <c r="AM828" s="353"/>
      <c r="AN828" s="353"/>
      <c r="AO828" s="433"/>
      <c r="AP828" s="434" t="s">
        <v>296</v>
      </c>
      <c r="AQ828" s="434"/>
      <c r="AR828" s="434"/>
      <c r="AS828" s="434"/>
      <c r="AT828" s="434"/>
      <c r="AU828" s="434"/>
      <c r="AV828" s="434"/>
      <c r="AW828" s="434"/>
      <c r="AX828" s="434"/>
    </row>
    <row r="829" spans="1:50" ht="26.25" customHeight="1">
      <c r="A829" s="1063">
        <v>1</v>
      </c>
      <c r="B829" s="1063">
        <v>1</v>
      </c>
      <c r="C829" s="430" t="s">
        <v>882</v>
      </c>
      <c r="D829" s="425"/>
      <c r="E829" s="425"/>
      <c r="F829" s="425"/>
      <c r="G829" s="425"/>
      <c r="H829" s="425"/>
      <c r="I829" s="425"/>
      <c r="J829" s="426"/>
      <c r="K829" s="427"/>
      <c r="L829" s="427"/>
      <c r="M829" s="427"/>
      <c r="N829" s="427"/>
      <c r="O829" s="427"/>
      <c r="P829" s="431"/>
      <c r="Q829" s="324"/>
      <c r="R829" s="324"/>
      <c r="S829" s="324"/>
      <c r="T829" s="324"/>
      <c r="U829" s="324"/>
      <c r="V829" s="324"/>
      <c r="W829" s="324"/>
      <c r="X829" s="324"/>
      <c r="Y829" s="325">
        <v>1.4</v>
      </c>
      <c r="Z829" s="326"/>
      <c r="AA829" s="326"/>
      <c r="AB829" s="327"/>
      <c r="AC829" s="329" t="s">
        <v>80</v>
      </c>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3">
        <v>2</v>
      </c>
      <c r="B830" s="1063">
        <v>1</v>
      </c>
      <c r="C830" s="430" t="s">
        <v>883</v>
      </c>
      <c r="D830" s="425"/>
      <c r="E830" s="425"/>
      <c r="F830" s="425"/>
      <c r="G830" s="425"/>
      <c r="H830" s="425"/>
      <c r="I830" s="425"/>
      <c r="J830" s="426"/>
      <c r="K830" s="427"/>
      <c r="L830" s="427"/>
      <c r="M830" s="427"/>
      <c r="N830" s="427"/>
      <c r="O830" s="427"/>
      <c r="P830" s="431"/>
      <c r="Q830" s="324"/>
      <c r="R830" s="324"/>
      <c r="S830" s="324"/>
      <c r="T830" s="324"/>
      <c r="U830" s="324"/>
      <c r="V830" s="324"/>
      <c r="W830" s="324"/>
      <c r="X830" s="324"/>
      <c r="Y830" s="325">
        <v>0.7</v>
      </c>
      <c r="Z830" s="326"/>
      <c r="AA830" s="326"/>
      <c r="AB830" s="327"/>
      <c r="AC830" s="329" t="s">
        <v>80</v>
      </c>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0.75" customHeight="1">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3.75" hidden="1" customHeight="1">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 hidden="1" customHeight="1">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4" t="s">
        <v>295</v>
      </c>
      <c r="K861" s="112"/>
      <c r="L861" s="112"/>
      <c r="M861" s="112"/>
      <c r="N861" s="112"/>
      <c r="O861" s="112"/>
      <c r="P861" s="354" t="s">
        <v>27</v>
      </c>
      <c r="Q861" s="354"/>
      <c r="R861" s="354"/>
      <c r="S861" s="354"/>
      <c r="T861" s="354"/>
      <c r="U861" s="354"/>
      <c r="V861" s="354"/>
      <c r="W861" s="354"/>
      <c r="X861" s="354"/>
      <c r="Y861" s="351" t="s">
        <v>352</v>
      </c>
      <c r="Z861" s="352"/>
      <c r="AA861" s="352"/>
      <c r="AB861" s="352"/>
      <c r="AC861" s="284" t="s">
        <v>337</v>
      </c>
      <c r="AD861" s="284"/>
      <c r="AE861" s="284"/>
      <c r="AF861" s="284"/>
      <c r="AG861" s="284"/>
      <c r="AH861" s="351" t="s">
        <v>259</v>
      </c>
      <c r="AI861" s="353"/>
      <c r="AJ861" s="353"/>
      <c r="AK861" s="353"/>
      <c r="AL861" s="353" t="s">
        <v>21</v>
      </c>
      <c r="AM861" s="353"/>
      <c r="AN861" s="353"/>
      <c r="AO861" s="433"/>
      <c r="AP861" s="434" t="s">
        <v>296</v>
      </c>
      <c r="AQ861" s="434"/>
      <c r="AR861" s="434"/>
      <c r="AS861" s="434"/>
      <c r="AT861" s="434"/>
      <c r="AU861" s="434"/>
      <c r="AV861" s="434"/>
      <c r="AW861" s="434"/>
      <c r="AX861" s="434"/>
    </row>
    <row r="862" spans="1:50" ht="26.25" customHeight="1">
      <c r="A862" s="1063">
        <v>1</v>
      </c>
      <c r="B862" s="1063">
        <v>1</v>
      </c>
      <c r="C862" s="430" t="s">
        <v>887</v>
      </c>
      <c r="D862" s="425"/>
      <c r="E862" s="425"/>
      <c r="F862" s="425"/>
      <c r="G862" s="425"/>
      <c r="H862" s="425"/>
      <c r="I862" s="425"/>
      <c r="J862" s="426"/>
      <c r="K862" s="427"/>
      <c r="L862" s="427"/>
      <c r="M862" s="427"/>
      <c r="N862" s="427"/>
      <c r="O862" s="427"/>
      <c r="P862" s="431" t="s">
        <v>847</v>
      </c>
      <c r="Q862" s="324"/>
      <c r="R862" s="324"/>
      <c r="S862" s="324"/>
      <c r="T862" s="324"/>
      <c r="U862" s="324"/>
      <c r="V862" s="324"/>
      <c r="W862" s="324"/>
      <c r="X862" s="324"/>
      <c r="Y862" s="325">
        <v>0.1</v>
      </c>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0.75" customHeight="1">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6.75" hidden="1" customHeight="1">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4" t="s">
        <v>295</v>
      </c>
      <c r="K894" s="112"/>
      <c r="L894" s="112"/>
      <c r="M894" s="112"/>
      <c r="N894" s="112"/>
      <c r="O894" s="112"/>
      <c r="P894" s="354" t="s">
        <v>27</v>
      </c>
      <c r="Q894" s="354"/>
      <c r="R894" s="354"/>
      <c r="S894" s="354"/>
      <c r="T894" s="354"/>
      <c r="U894" s="354"/>
      <c r="V894" s="354"/>
      <c r="W894" s="354"/>
      <c r="X894" s="354"/>
      <c r="Y894" s="351" t="s">
        <v>352</v>
      </c>
      <c r="Z894" s="352"/>
      <c r="AA894" s="352"/>
      <c r="AB894" s="352"/>
      <c r="AC894" s="284" t="s">
        <v>337</v>
      </c>
      <c r="AD894" s="284"/>
      <c r="AE894" s="284"/>
      <c r="AF894" s="284"/>
      <c r="AG894" s="284"/>
      <c r="AH894" s="351" t="s">
        <v>259</v>
      </c>
      <c r="AI894" s="353"/>
      <c r="AJ894" s="353"/>
      <c r="AK894" s="353"/>
      <c r="AL894" s="353" t="s">
        <v>21</v>
      </c>
      <c r="AM894" s="353"/>
      <c r="AN894" s="353"/>
      <c r="AO894" s="433"/>
      <c r="AP894" s="434" t="s">
        <v>296</v>
      </c>
      <c r="AQ894" s="434"/>
      <c r="AR894" s="434"/>
      <c r="AS894" s="434"/>
      <c r="AT894" s="434"/>
      <c r="AU894" s="434"/>
      <c r="AV894" s="434"/>
      <c r="AW894" s="434"/>
      <c r="AX894" s="434"/>
    </row>
    <row r="895" spans="1:50" ht="26.25" customHeight="1">
      <c r="A895" s="1063">
        <v>1</v>
      </c>
      <c r="B895" s="1063">
        <v>1</v>
      </c>
      <c r="C895" s="430" t="s">
        <v>845</v>
      </c>
      <c r="D895" s="425"/>
      <c r="E895" s="425"/>
      <c r="F895" s="425"/>
      <c r="G895" s="425"/>
      <c r="H895" s="425"/>
      <c r="I895" s="425"/>
      <c r="J895" s="426"/>
      <c r="K895" s="427"/>
      <c r="L895" s="427"/>
      <c r="M895" s="427"/>
      <c r="N895" s="427"/>
      <c r="O895" s="427"/>
      <c r="P895" s="431" t="s">
        <v>846</v>
      </c>
      <c r="Q895" s="324"/>
      <c r="R895" s="324"/>
      <c r="S895" s="324"/>
      <c r="T895" s="324"/>
      <c r="U895" s="324"/>
      <c r="V895" s="324"/>
      <c r="W895" s="324"/>
      <c r="X895" s="324"/>
      <c r="Y895" s="325">
        <v>0.04</v>
      </c>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1.5" customHeight="1">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3.75" hidden="1" customHeight="1">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4" t="s">
        <v>295</v>
      </c>
      <c r="K927" s="112"/>
      <c r="L927" s="112"/>
      <c r="M927" s="112"/>
      <c r="N927" s="112"/>
      <c r="O927" s="112"/>
      <c r="P927" s="354" t="s">
        <v>27</v>
      </c>
      <c r="Q927" s="354"/>
      <c r="R927" s="354"/>
      <c r="S927" s="354"/>
      <c r="T927" s="354"/>
      <c r="U927" s="354"/>
      <c r="V927" s="354"/>
      <c r="W927" s="354"/>
      <c r="X927" s="354"/>
      <c r="Y927" s="351" t="s">
        <v>352</v>
      </c>
      <c r="Z927" s="352"/>
      <c r="AA927" s="352"/>
      <c r="AB927" s="352"/>
      <c r="AC927" s="284" t="s">
        <v>337</v>
      </c>
      <c r="AD927" s="284"/>
      <c r="AE927" s="284"/>
      <c r="AF927" s="284"/>
      <c r="AG927" s="284"/>
      <c r="AH927" s="351" t="s">
        <v>259</v>
      </c>
      <c r="AI927" s="353"/>
      <c r="AJ927" s="353"/>
      <c r="AK927" s="353"/>
      <c r="AL927" s="353" t="s">
        <v>21</v>
      </c>
      <c r="AM927" s="353"/>
      <c r="AN927" s="353"/>
      <c r="AO927" s="433"/>
      <c r="AP927" s="434" t="s">
        <v>296</v>
      </c>
      <c r="AQ927" s="434"/>
      <c r="AR927" s="434"/>
      <c r="AS927" s="434"/>
      <c r="AT927" s="434"/>
      <c r="AU927" s="434"/>
      <c r="AV927" s="434"/>
      <c r="AW927" s="434"/>
      <c r="AX927" s="434"/>
    </row>
    <row r="928" spans="1:50" ht="26.25" customHeight="1">
      <c r="A928" s="1063">
        <v>1</v>
      </c>
      <c r="B928" s="1063">
        <v>1</v>
      </c>
      <c r="C928" s="430" t="s">
        <v>843</v>
      </c>
      <c r="D928" s="425"/>
      <c r="E928" s="425"/>
      <c r="F928" s="425"/>
      <c r="G928" s="425"/>
      <c r="H928" s="425"/>
      <c r="I928" s="425"/>
      <c r="J928" s="426"/>
      <c r="K928" s="427"/>
      <c r="L928" s="427"/>
      <c r="M928" s="427"/>
      <c r="N928" s="427"/>
      <c r="O928" s="427"/>
      <c r="P928" s="431" t="s">
        <v>844</v>
      </c>
      <c r="Q928" s="324"/>
      <c r="R928" s="324"/>
      <c r="S928" s="324"/>
      <c r="T928" s="324"/>
      <c r="U928" s="324"/>
      <c r="V928" s="324"/>
      <c r="W928" s="324"/>
      <c r="X928" s="324"/>
      <c r="Y928" s="325">
        <v>0.11</v>
      </c>
      <c r="Z928" s="326"/>
      <c r="AA928" s="326"/>
      <c r="AB928" s="327"/>
      <c r="AC928" s="329" t="s">
        <v>80</v>
      </c>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1.5" customHeight="1">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6" hidden="1" customHeight="1">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4" t="s">
        <v>295</v>
      </c>
      <c r="K960" s="112"/>
      <c r="L960" s="112"/>
      <c r="M960" s="112"/>
      <c r="N960" s="112"/>
      <c r="O960" s="112"/>
      <c r="P960" s="354" t="s">
        <v>27</v>
      </c>
      <c r="Q960" s="354"/>
      <c r="R960" s="354"/>
      <c r="S960" s="354"/>
      <c r="T960" s="354"/>
      <c r="U960" s="354"/>
      <c r="V960" s="354"/>
      <c r="W960" s="354"/>
      <c r="X960" s="354"/>
      <c r="Y960" s="351" t="s">
        <v>352</v>
      </c>
      <c r="Z960" s="352"/>
      <c r="AA960" s="352"/>
      <c r="AB960" s="352"/>
      <c r="AC960" s="284" t="s">
        <v>337</v>
      </c>
      <c r="AD960" s="284"/>
      <c r="AE960" s="284"/>
      <c r="AF960" s="284"/>
      <c r="AG960" s="284"/>
      <c r="AH960" s="351" t="s">
        <v>259</v>
      </c>
      <c r="AI960" s="353"/>
      <c r="AJ960" s="353"/>
      <c r="AK960" s="353"/>
      <c r="AL960" s="353" t="s">
        <v>21</v>
      </c>
      <c r="AM960" s="353"/>
      <c r="AN960" s="353"/>
      <c r="AO960" s="433"/>
      <c r="AP960" s="434" t="s">
        <v>296</v>
      </c>
      <c r="AQ960" s="434"/>
      <c r="AR960" s="434"/>
      <c r="AS960" s="434"/>
      <c r="AT960" s="434"/>
      <c r="AU960" s="434"/>
      <c r="AV960" s="434"/>
      <c r="AW960" s="434"/>
      <c r="AX960" s="434"/>
    </row>
    <row r="961" spans="1:50" ht="26.25" customHeight="1">
      <c r="A961" s="1063">
        <v>1</v>
      </c>
      <c r="B961" s="1063">
        <v>1</v>
      </c>
      <c r="C961" s="430" t="s">
        <v>840</v>
      </c>
      <c r="D961" s="425"/>
      <c r="E961" s="425"/>
      <c r="F961" s="425"/>
      <c r="G961" s="425"/>
      <c r="H961" s="425"/>
      <c r="I961" s="425"/>
      <c r="J961" s="426"/>
      <c r="K961" s="427"/>
      <c r="L961" s="427"/>
      <c r="M961" s="427"/>
      <c r="N961" s="427"/>
      <c r="O961" s="427"/>
      <c r="P961" s="431" t="s">
        <v>841</v>
      </c>
      <c r="Q961" s="324"/>
      <c r="R961" s="324"/>
      <c r="S961" s="324"/>
      <c r="T961" s="324"/>
      <c r="U961" s="324"/>
      <c r="V961" s="324"/>
      <c r="W961" s="324"/>
      <c r="X961" s="324"/>
      <c r="Y961" s="325">
        <v>2.2999999999999998</v>
      </c>
      <c r="Z961" s="326"/>
      <c r="AA961" s="326"/>
      <c r="AB961" s="327"/>
      <c r="AC961" s="329" t="s">
        <v>372</v>
      </c>
      <c r="AD961" s="329"/>
      <c r="AE961" s="329"/>
      <c r="AF961" s="329"/>
      <c r="AG961" s="329"/>
      <c r="AH961" s="330">
        <v>1</v>
      </c>
      <c r="AI961" s="331"/>
      <c r="AJ961" s="331"/>
      <c r="AK961" s="331"/>
      <c r="AL961" s="332">
        <v>111.1</v>
      </c>
      <c r="AM961" s="333"/>
      <c r="AN961" s="333"/>
      <c r="AO961" s="334"/>
      <c r="AP961" s="328" t="s">
        <v>842</v>
      </c>
      <c r="AQ961" s="328"/>
      <c r="AR961" s="328"/>
      <c r="AS961" s="328"/>
      <c r="AT961" s="328"/>
      <c r="AU961" s="328"/>
      <c r="AV961" s="328"/>
      <c r="AW961" s="328"/>
      <c r="AX961" s="328"/>
    </row>
    <row r="962" spans="1:50" ht="26.25" customHeight="1">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1.5" customHeight="1">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4.5" hidden="1" customHeight="1">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4" t="s">
        <v>295</v>
      </c>
      <c r="K993" s="112"/>
      <c r="L993" s="112"/>
      <c r="M993" s="112"/>
      <c r="N993" s="112"/>
      <c r="O993" s="112"/>
      <c r="P993" s="354" t="s">
        <v>27</v>
      </c>
      <c r="Q993" s="354"/>
      <c r="R993" s="354"/>
      <c r="S993" s="354"/>
      <c r="T993" s="354"/>
      <c r="U993" s="354"/>
      <c r="V993" s="354"/>
      <c r="W993" s="354"/>
      <c r="X993" s="354"/>
      <c r="Y993" s="351" t="s">
        <v>352</v>
      </c>
      <c r="Z993" s="352"/>
      <c r="AA993" s="352"/>
      <c r="AB993" s="352"/>
      <c r="AC993" s="284" t="s">
        <v>337</v>
      </c>
      <c r="AD993" s="284"/>
      <c r="AE993" s="284"/>
      <c r="AF993" s="284"/>
      <c r="AG993" s="284"/>
      <c r="AH993" s="351" t="s">
        <v>259</v>
      </c>
      <c r="AI993" s="353"/>
      <c r="AJ993" s="353"/>
      <c r="AK993" s="353"/>
      <c r="AL993" s="353" t="s">
        <v>21</v>
      </c>
      <c r="AM993" s="353"/>
      <c r="AN993" s="353"/>
      <c r="AO993" s="433"/>
      <c r="AP993" s="434" t="s">
        <v>296</v>
      </c>
      <c r="AQ993" s="434"/>
      <c r="AR993" s="434"/>
      <c r="AS993" s="434"/>
      <c r="AT993" s="434"/>
      <c r="AU993" s="434"/>
      <c r="AV993" s="434"/>
      <c r="AW993" s="434"/>
      <c r="AX993" s="434"/>
    </row>
    <row r="994" spans="1:50" ht="26.25" customHeight="1">
      <c r="A994" s="1063">
        <v>1</v>
      </c>
      <c r="B994" s="1063">
        <v>1</v>
      </c>
      <c r="C994" s="430"/>
      <c r="D994" s="425"/>
      <c r="E994" s="425"/>
      <c r="F994" s="425"/>
      <c r="G994" s="425"/>
      <c r="H994" s="425"/>
      <c r="I994" s="425"/>
      <c r="J994" s="426"/>
      <c r="K994" s="427"/>
      <c r="L994" s="427"/>
      <c r="M994" s="427"/>
      <c r="N994" s="427"/>
      <c r="O994" s="427"/>
      <c r="P994" s="431"/>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4" customHeight="1">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75" hidden="1" customHeight="1">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5.25" hidden="1" customHeight="1">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4" t="s">
        <v>295</v>
      </c>
      <c r="K1026" s="112"/>
      <c r="L1026" s="112"/>
      <c r="M1026" s="112"/>
      <c r="N1026" s="112"/>
      <c r="O1026" s="112"/>
      <c r="P1026" s="354" t="s">
        <v>27</v>
      </c>
      <c r="Q1026" s="354"/>
      <c r="R1026" s="354"/>
      <c r="S1026" s="354"/>
      <c r="T1026" s="354"/>
      <c r="U1026" s="354"/>
      <c r="V1026" s="354"/>
      <c r="W1026" s="354"/>
      <c r="X1026" s="354"/>
      <c r="Y1026" s="351" t="s">
        <v>352</v>
      </c>
      <c r="Z1026" s="352"/>
      <c r="AA1026" s="352"/>
      <c r="AB1026" s="352"/>
      <c r="AC1026" s="284" t="s">
        <v>337</v>
      </c>
      <c r="AD1026" s="284"/>
      <c r="AE1026" s="284"/>
      <c r="AF1026" s="284"/>
      <c r="AG1026" s="284"/>
      <c r="AH1026" s="351" t="s">
        <v>259</v>
      </c>
      <c r="AI1026" s="353"/>
      <c r="AJ1026" s="353"/>
      <c r="AK1026" s="353"/>
      <c r="AL1026" s="353" t="s">
        <v>21</v>
      </c>
      <c r="AM1026" s="353"/>
      <c r="AN1026" s="353"/>
      <c r="AO1026" s="433"/>
      <c r="AP1026" s="434" t="s">
        <v>296</v>
      </c>
      <c r="AQ1026" s="434"/>
      <c r="AR1026" s="434"/>
      <c r="AS1026" s="434"/>
      <c r="AT1026" s="434"/>
      <c r="AU1026" s="434"/>
      <c r="AV1026" s="434"/>
      <c r="AW1026" s="434"/>
      <c r="AX1026" s="434"/>
    </row>
    <row r="1027" spans="1:50" ht="49.5" customHeight="1">
      <c r="A1027" s="1063">
        <v>1</v>
      </c>
      <c r="B1027" s="1063">
        <v>1</v>
      </c>
      <c r="C1027" s="430"/>
      <c r="D1027" s="425"/>
      <c r="E1027" s="425"/>
      <c r="F1027" s="425"/>
      <c r="G1027" s="425"/>
      <c r="H1027" s="425"/>
      <c r="I1027" s="425"/>
      <c r="J1027" s="426"/>
      <c r="K1027" s="427"/>
      <c r="L1027" s="427"/>
      <c r="M1027" s="427"/>
      <c r="N1027" s="427"/>
      <c r="O1027" s="427"/>
      <c r="P1027" s="431"/>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 customHeight="1">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6" hidden="1" customHeight="1">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4" t="s">
        <v>295</v>
      </c>
      <c r="K1059" s="112"/>
      <c r="L1059" s="112"/>
      <c r="M1059" s="112"/>
      <c r="N1059" s="112"/>
      <c r="O1059" s="112"/>
      <c r="P1059" s="354" t="s">
        <v>27</v>
      </c>
      <c r="Q1059" s="354"/>
      <c r="R1059" s="354"/>
      <c r="S1059" s="354"/>
      <c r="T1059" s="354"/>
      <c r="U1059" s="354"/>
      <c r="V1059" s="354"/>
      <c r="W1059" s="354"/>
      <c r="X1059" s="354"/>
      <c r="Y1059" s="351" t="s">
        <v>352</v>
      </c>
      <c r="Z1059" s="352"/>
      <c r="AA1059" s="352"/>
      <c r="AB1059" s="352"/>
      <c r="AC1059" s="284" t="s">
        <v>337</v>
      </c>
      <c r="AD1059" s="284"/>
      <c r="AE1059" s="284"/>
      <c r="AF1059" s="284"/>
      <c r="AG1059" s="284"/>
      <c r="AH1059" s="351" t="s">
        <v>259</v>
      </c>
      <c r="AI1059" s="353"/>
      <c r="AJ1059" s="353"/>
      <c r="AK1059" s="353"/>
      <c r="AL1059" s="353" t="s">
        <v>21</v>
      </c>
      <c r="AM1059" s="353"/>
      <c r="AN1059" s="353"/>
      <c r="AO1059" s="433"/>
      <c r="AP1059" s="434" t="s">
        <v>296</v>
      </c>
      <c r="AQ1059" s="434"/>
      <c r="AR1059" s="434"/>
      <c r="AS1059" s="434"/>
      <c r="AT1059" s="434"/>
      <c r="AU1059" s="434"/>
      <c r="AV1059" s="434"/>
      <c r="AW1059" s="434"/>
      <c r="AX1059" s="434"/>
    </row>
    <row r="1060" spans="1:50" ht="26.25" customHeight="1">
      <c r="A1060" s="1063">
        <v>1</v>
      </c>
      <c r="B1060" s="1063">
        <v>1</v>
      </c>
      <c r="C1060" s="430" t="s">
        <v>839</v>
      </c>
      <c r="D1060" s="425"/>
      <c r="E1060" s="425"/>
      <c r="F1060" s="425"/>
      <c r="G1060" s="425"/>
      <c r="H1060" s="425"/>
      <c r="I1060" s="425"/>
      <c r="J1060" s="426"/>
      <c r="K1060" s="427"/>
      <c r="L1060" s="427"/>
      <c r="M1060" s="427"/>
      <c r="N1060" s="427"/>
      <c r="O1060" s="427"/>
      <c r="P1060" s="431" t="s">
        <v>819</v>
      </c>
      <c r="Q1060" s="324"/>
      <c r="R1060" s="324"/>
      <c r="S1060" s="324"/>
      <c r="T1060" s="324"/>
      <c r="U1060" s="324"/>
      <c r="V1060" s="324"/>
      <c r="W1060" s="324"/>
      <c r="X1060" s="324"/>
      <c r="Y1060" s="325">
        <v>0.3</v>
      </c>
      <c r="Z1060" s="326"/>
      <c r="AA1060" s="326"/>
      <c r="AB1060" s="327"/>
      <c r="AC1060" s="329" t="s">
        <v>376</v>
      </c>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3">
        <v>2</v>
      </c>
      <c r="B1061" s="1063">
        <v>1</v>
      </c>
      <c r="C1061" s="430"/>
      <c r="D1061" s="425"/>
      <c r="E1061" s="425"/>
      <c r="F1061" s="425"/>
      <c r="G1061" s="425"/>
      <c r="H1061" s="425"/>
      <c r="I1061" s="425"/>
      <c r="J1061" s="426"/>
      <c r="K1061" s="427"/>
      <c r="L1061" s="427"/>
      <c r="M1061" s="427"/>
      <c r="N1061" s="427"/>
      <c r="O1061" s="427"/>
      <c r="P1061" s="431"/>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1.5" customHeight="1">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25" hidden="1" customHeight="1">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75" hidden="1" customHeight="1">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4" t="s">
        <v>295</v>
      </c>
      <c r="K1092" s="112"/>
      <c r="L1092" s="112"/>
      <c r="M1092" s="112"/>
      <c r="N1092" s="112"/>
      <c r="O1092" s="112"/>
      <c r="P1092" s="354" t="s">
        <v>27</v>
      </c>
      <c r="Q1092" s="354"/>
      <c r="R1092" s="354"/>
      <c r="S1092" s="354"/>
      <c r="T1092" s="354"/>
      <c r="U1092" s="354"/>
      <c r="V1092" s="354"/>
      <c r="W1092" s="354"/>
      <c r="X1092" s="354"/>
      <c r="Y1092" s="351" t="s">
        <v>352</v>
      </c>
      <c r="Z1092" s="352"/>
      <c r="AA1092" s="352"/>
      <c r="AB1092" s="352"/>
      <c r="AC1092" s="284" t="s">
        <v>337</v>
      </c>
      <c r="AD1092" s="284"/>
      <c r="AE1092" s="284"/>
      <c r="AF1092" s="284"/>
      <c r="AG1092" s="284"/>
      <c r="AH1092" s="351" t="s">
        <v>259</v>
      </c>
      <c r="AI1092" s="353"/>
      <c r="AJ1092" s="353"/>
      <c r="AK1092" s="353"/>
      <c r="AL1092" s="353" t="s">
        <v>21</v>
      </c>
      <c r="AM1092" s="353"/>
      <c r="AN1092" s="353"/>
      <c r="AO1092" s="433"/>
      <c r="AP1092" s="434" t="s">
        <v>296</v>
      </c>
      <c r="AQ1092" s="434"/>
      <c r="AR1092" s="434"/>
      <c r="AS1092" s="434"/>
      <c r="AT1092" s="434"/>
      <c r="AU1092" s="434"/>
      <c r="AV1092" s="434"/>
      <c r="AW1092" s="434"/>
      <c r="AX1092" s="434"/>
    </row>
    <row r="1093" spans="1:50" ht="26.25" customHeight="1">
      <c r="A1093" s="1063">
        <v>1</v>
      </c>
      <c r="B1093" s="1063">
        <v>1</v>
      </c>
      <c r="C1093" s="430" t="s">
        <v>837</v>
      </c>
      <c r="D1093" s="425"/>
      <c r="E1093" s="425"/>
      <c r="F1093" s="425"/>
      <c r="G1093" s="425"/>
      <c r="H1093" s="425"/>
      <c r="I1093" s="425"/>
      <c r="J1093" s="426"/>
      <c r="K1093" s="427"/>
      <c r="L1093" s="427"/>
      <c r="M1093" s="427"/>
      <c r="N1093" s="427"/>
      <c r="O1093" s="427"/>
      <c r="P1093" s="431" t="s">
        <v>838</v>
      </c>
      <c r="Q1093" s="324"/>
      <c r="R1093" s="324"/>
      <c r="S1093" s="324"/>
      <c r="T1093" s="324"/>
      <c r="U1093" s="324"/>
      <c r="V1093" s="324"/>
      <c r="W1093" s="324"/>
      <c r="X1093" s="324"/>
      <c r="Y1093" s="325">
        <v>36</v>
      </c>
      <c r="Z1093" s="326"/>
      <c r="AA1093" s="326"/>
      <c r="AB1093" s="327"/>
      <c r="AC1093" s="329" t="s">
        <v>370</v>
      </c>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3">
        <v>2</v>
      </c>
      <c r="B1094" s="1063">
        <v>1</v>
      </c>
      <c r="C1094" s="430"/>
      <c r="D1094" s="425"/>
      <c r="E1094" s="425"/>
      <c r="F1094" s="425"/>
      <c r="G1094" s="425"/>
      <c r="H1094" s="425"/>
      <c r="I1094" s="425"/>
      <c r="J1094" s="426"/>
      <c r="K1094" s="427"/>
      <c r="L1094" s="427"/>
      <c r="M1094" s="427"/>
      <c r="N1094" s="427"/>
      <c r="O1094" s="427"/>
      <c r="P1094" s="431"/>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25" customHeight="1">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 hidden="1" customHeight="1">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5.25" hidden="1" customHeight="1">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4" t="s">
        <v>295</v>
      </c>
      <c r="K1125" s="112"/>
      <c r="L1125" s="112"/>
      <c r="M1125" s="112"/>
      <c r="N1125" s="112"/>
      <c r="O1125" s="112"/>
      <c r="P1125" s="354" t="s">
        <v>27</v>
      </c>
      <c r="Q1125" s="354"/>
      <c r="R1125" s="354"/>
      <c r="S1125" s="354"/>
      <c r="T1125" s="354"/>
      <c r="U1125" s="354"/>
      <c r="V1125" s="354"/>
      <c r="W1125" s="354"/>
      <c r="X1125" s="354"/>
      <c r="Y1125" s="351" t="s">
        <v>352</v>
      </c>
      <c r="Z1125" s="352"/>
      <c r="AA1125" s="352"/>
      <c r="AB1125" s="352"/>
      <c r="AC1125" s="284" t="s">
        <v>337</v>
      </c>
      <c r="AD1125" s="284"/>
      <c r="AE1125" s="284"/>
      <c r="AF1125" s="284"/>
      <c r="AG1125" s="284"/>
      <c r="AH1125" s="351" t="s">
        <v>259</v>
      </c>
      <c r="AI1125" s="353"/>
      <c r="AJ1125" s="353"/>
      <c r="AK1125" s="353"/>
      <c r="AL1125" s="353" t="s">
        <v>21</v>
      </c>
      <c r="AM1125" s="353"/>
      <c r="AN1125" s="353"/>
      <c r="AO1125" s="433"/>
      <c r="AP1125" s="434" t="s">
        <v>296</v>
      </c>
      <c r="AQ1125" s="434"/>
      <c r="AR1125" s="434"/>
      <c r="AS1125" s="434"/>
      <c r="AT1125" s="434"/>
      <c r="AU1125" s="434"/>
      <c r="AV1125" s="434"/>
      <c r="AW1125" s="434"/>
      <c r="AX1125" s="434"/>
    </row>
    <row r="1126" spans="1:50" ht="26.25" customHeight="1">
      <c r="A1126" s="1063">
        <v>1</v>
      </c>
      <c r="B1126" s="1063">
        <v>1</v>
      </c>
      <c r="C1126" s="430" t="s">
        <v>866</v>
      </c>
      <c r="D1126" s="425"/>
      <c r="E1126" s="425"/>
      <c r="F1126" s="425"/>
      <c r="G1126" s="425"/>
      <c r="H1126" s="425"/>
      <c r="I1126" s="425"/>
      <c r="J1126" s="426"/>
      <c r="K1126" s="427"/>
      <c r="L1126" s="427"/>
      <c r="M1126" s="427"/>
      <c r="N1126" s="427"/>
      <c r="O1126" s="427"/>
      <c r="P1126" s="431" t="s">
        <v>867</v>
      </c>
      <c r="Q1126" s="324"/>
      <c r="R1126" s="324"/>
      <c r="S1126" s="324"/>
      <c r="T1126" s="324"/>
      <c r="U1126" s="324"/>
      <c r="V1126" s="324"/>
      <c r="W1126" s="324"/>
      <c r="X1126" s="324"/>
      <c r="Y1126" s="325">
        <v>1.3</v>
      </c>
      <c r="Z1126" s="326"/>
      <c r="AA1126" s="326"/>
      <c r="AB1126" s="327"/>
      <c r="AC1126" s="329" t="s">
        <v>80</v>
      </c>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0.75" customHeight="1">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5.25" hidden="1" customHeight="1">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5.25" hidden="1" customHeight="1">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4" t="s">
        <v>295</v>
      </c>
      <c r="K1158" s="112"/>
      <c r="L1158" s="112"/>
      <c r="M1158" s="112"/>
      <c r="N1158" s="112"/>
      <c r="O1158" s="112"/>
      <c r="P1158" s="354" t="s">
        <v>27</v>
      </c>
      <c r="Q1158" s="354"/>
      <c r="R1158" s="354"/>
      <c r="S1158" s="354"/>
      <c r="T1158" s="354"/>
      <c r="U1158" s="354"/>
      <c r="V1158" s="354"/>
      <c r="W1158" s="354"/>
      <c r="X1158" s="354"/>
      <c r="Y1158" s="351" t="s">
        <v>352</v>
      </c>
      <c r="Z1158" s="352"/>
      <c r="AA1158" s="352"/>
      <c r="AB1158" s="352"/>
      <c r="AC1158" s="284" t="s">
        <v>337</v>
      </c>
      <c r="AD1158" s="284"/>
      <c r="AE1158" s="284"/>
      <c r="AF1158" s="284"/>
      <c r="AG1158" s="284"/>
      <c r="AH1158" s="351" t="s">
        <v>259</v>
      </c>
      <c r="AI1158" s="353"/>
      <c r="AJ1158" s="353"/>
      <c r="AK1158" s="353"/>
      <c r="AL1158" s="353" t="s">
        <v>21</v>
      </c>
      <c r="AM1158" s="353"/>
      <c r="AN1158" s="353"/>
      <c r="AO1158" s="433"/>
      <c r="AP1158" s="434" t="s">
        <v>296</v>
      </c>
      <c r="AQ1158" s="434"/>
      <c r="AR1158" s="434"/>
      <c r="AS1158" s="434"/>
      <c r="AT1158" s="434"/>
      <c r="AU1158" s="434"/>
      <c r="AV1158" s="434"/>
      <c r="AW1158" s="434"/>
      <c r="AX1158" s="434"/>
    </row>
    <row r="1159" spans="1:50" ht="26.25" customHeight="1">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4.5" customHeight="1">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6" customHeight="1">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4" t="s">
        <v>295</v>
      </c>
      <c r="K1191" s="112"/>
      <c r="L1191" s="112"/>
      <c r="M1191" s="112"/>
      <c r="N1191" s="112"/>
      <c r="O1191" s="112"/>
      <c r="P1191" s="354" t="s">
        <v>27</v>
      </c>
      <c r="Q1191" s="354"/>
      <c r="R1191" s="354"/>
      <c r="S1191" s="354"/>
      <c r="T1191" s="354"/>
      <c r="U1191" s="354"/>
      <c r="V1191" s="354"/>
      <c r="W1191" s="354"/>
      <c r="X1191" s="354"/>
      <c r="Y1191" s="351" t="s">
        <v>352</v>
      </c>
      <c r="Z1191" s="352"/>
      <c r="AA1191" s="352"/>
      <c r="AB1191" s="352"/>
      <c r="AC1191" s="284" t="s">
        <v>337</v>
      </c>
      <c r="AD1191" s="284"/>
      <c r="AE1191" s="284"/>
      <c r="AF1191" s="284"/>
      <c r="AG1191" s="284"/>
      <c r="AH1191" s="351" t="s">
        <v>259</v>
      </c>
      <c r="AI1191" s="353"/>
      <c r="AJ1191" s="353"/>
      <c r="AK1191" s="353"/>
      <c r="AL1191" s="353" t="s">
        <v>21</v>
      </c>
      <c r="AM1191" s="353"/>
      <c r="AN1191" s="353"/>
      <c r="AO1191" s="433"/>
      <c r="AP1191" s="434" t="s">
        <v>296</v>
      </c>
      <c r="AQ1191" s="434"/>
      <c r="AR1191" s="434"/>
      <c r="AS1191" s="434"/>
      <c r="AT1191" s="434"/>
      <c r="AU1191" s="434"/>
      <c r="AV1191" s="434"/>
      <c r="AW1191" s="434"/>
      <c r="AX1191" s="434"/>
    </row>
    <row r="1192" spans="1:50" ht="26.25" customHeight="1">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5.25" customHeight="1">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4" t="s">
        <v>295</v>
      </c>
      <c r="K1224" s="112"/>
      <c r="L1224" s="112"/>
      <c r="M1224" s="112"/>
      <c r="N1224" s="112"/>
      <c r="O1224" s="112"/>
      <c r="P1224" s="354" t="s">
        <v>27</v>
      </c>
      <c r="Q1224" s="354"/>
      <c r="R1224" s="354"/>
      <c r="S1224" s="354"/>
      <c r="T1224" s="354"/>
      <c r="U1224" s="354"/>
      <c r="V1224" s="354"/>
      <c r="W1224" s="354"/>
      <c r="X1224" s="354"/>
      <c r="Y1224" s="351" t="s">
        <v>352</v>
      </c>
      <c r="Z1224" s="352"/>
      <c r="AA1224" s="352"/>
      <c r="AB1224" s="352"/>
      <c r="AC1224" s="284" t="s">
        <v>337</v>
      </c>
      <c r="AD1224" s="284"/>
      <c r="AE1224" s="284"/>
      <c r="AF1224" s="284"/>
      <c r="AG1224" s="284"/>
      <c r="AH1224" s="351" t="s">
        <v>259</v>
      </c>
      <c r="AI1224" s="353"/>
      <c r="AJ1224" s="353"/>
      <c r="AK1224" s="353"/>
      <c r="AL1224" s="353" t="s">
        <v>21</v>
      </c>
      <c r="AM1224" s="353"/>
      <c r="AN1224" s="353"/>
      <c r="AO1224" s="433"/>
      <c r="AP1224" s="434" t="s">
        <v>296</v>
      </c>
      <c r="AQ1224" s="434"/>
      <c r="AR1224" s="434"/>
      <c r="AS1224" s="434"/>
      <c r="AT1224" s="434"/>
      <c r="AU1224" s="434"/>
      <c r="AV1224" s="434"/>
      <c r="AW1224" s="434"/>
      <c r="AX1224" s="434"/>
    </row>
    <row r="1225" spans="1:50" ht="26.25" customHeight="1">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6" customHeight="1">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6" customHeight="1">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4" t="s">
        <v>295</v>
      </c>
      <c r="K1257" s="112"/>
      <c r="L1257" s="112"/>
      <c r="M1257" s="112"/>
      <c r="N1257" s="112"/>
      <c r="O1257" s="112"/>
      <c r="P1257" s="354" t="s">
        <v>27</v>
      </c>
      <c r="Q1257" s="354"/>
      <c r="R1257" s="354"/>
      <c r="S1257" s="354"/>
      <c r="T1257" s="354"/>
      <c r="U1257" s="354"/>
      <c r="V1257" s="354"/>
      <c r="W1257" s="354"/>
      <c r="X1257" s="354"/>
      <c r="Y1257" s="351" t="s">
        <v>352</v>
      </c>
      <c r="Z1257" s="352"/>
      <c r="AA1257" s="352"/>
      <c r="AB1257" s="352"/>
      <c r="AC1257" s="284" t="s">
        <v>337</v>
      </c>
      <c r="AD1257" s="284"/>
      <c r="AE1257" s="284"/>
      <c r="AF1257" s="284"/>
      <c r="AG1257" s="284"/>
      <c r="AH1257" s="351" t="s">
        <v>259</v>
      </c>
      <c r="AI1257" s="353"/>
      <c r="AJ1257" s="353"/>
      <c r="AK1257" s="353"/>
      <c r="AL1257" s="353" t="s">
        <v>21</v>
      </c>
      <c r="AM1257" s="353"/>
      <c r="AN1257" s="353"/>
      <c r="AO1257" s="433"/>
      <c r="AP1257" s="434" t="s">
        <v>296</v>
      </c>
      <c r="AQ1257" s="434"/>
      <c r="AR1257" s="434"/>
      <c r="AS1257" s="434"/>
      <c r="AT1257" s="434"/>
      <c r="AU1257" s="434"/>
      <c r="AV1257" s="434"/>
      <c r="AW1257" s="434"/>
      <c r="AX1257" s="434"/>
    </row>
    <row r="1258" spans="1:50" ht="26.25" customHeight="1">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4.5" customHeight="1">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4" t="s">
        <v>295</v>
      </c>
      <c r="K1290" s="112"/>
      <c r="L1290" s="112"/>
      <c r="M1290" s="112"/>
      <c r="N1290" s="112"/>
      <c r="O1290" s="112"/>
      <c r="P1290" s="354" t="s">
        <v>27</v>
      </c>
      <c r="Q1290" s="354"/>
      <c r="R1290" s="354"/>
      <c r="S1290" s="354"/>
      <c r="T1290" s="354"/>
      <c r="U1290" s="354"/>
      <c r="V1290" s="354"/>
      <c r="W1290" s="354"/>
      <c r="X1290" s="354"/>
      <c r="Y1290" s="351" t="s">
        <v>352</v>
      </c>
      <c r="Z1290" s="352"/>
      <c r="AA1290" s="352"/>
      <c r="AB1290" s="352"/>
      <c r="AC1290" s="284" t="s">
        <v>337</v>
      </c>
      <c r="AD1290" s="284"/>
      <c r="AE1290" s="284"/>
      <c r="AF1290" s="284"/>
      <c r="AG1290" s="284"/>
      <c r="AH1290" s="351" t="s">
        <v>259</v>
      </c>
      <c r="AI1290" s="353"/>
      <c r="AJ1290" s="353"/>
      <c r="AK1290" s="353"/>
      <c r="AL1290" s="353" t="s">
        <v>21</v>
      </c>
      <c r="AM1290" s="353"/>
      <c r="AN1290" s="353"/>
      <c r="AO1290" s="433"/>
      <c r="AP1290" s="434" t="s">
        <v>296</v>
      </c>
      <c r="AQ1290" s="434"/>
      <c r="AR1290" s="434"/>
      <c r="AS1290" s="434"/>
      <c r="AT1290" s="434"/>
      <c r="AU1290" s="434"/>
      <c r="AV1290" s="434"/>
      <c r="AW1290" s="434"/>
      <c r="AX1290" s="434"/>
    </row>
    <row r="1291" spans="1:50" ht="26.25" customHeight="1">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3" customHeight="1">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firstHeader>&amp;R&amp;"-,太字"&amp;18別紙３</firstHeader>
  </headerFooter>
  <rowBreaks count="4" manualBreakCount="4">
    <brk id="133" max="49" man="1"/>
    <brk id="265" max="49" man="1"/>
    <brk id="661" max="49" man="1"/>
    <brk id="92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2020-07-09T11:07:39Z</cp:lastPrinted>
  <dcterms:created xsi:type="dcterms:W3CDTF">2012-03-13T00:50:25Z</dcterms:created>
  <dcterms:modified xsi:type="dcterms:W3CDTF">2020-09-15T05:17:36Z</dcterms:modified>
</cp:coreProperties>
</file>