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<sst xmlns="http://schemas.openxmlformats.org/spreadsheetml/2006/main" count="2923" uniqueCount="653">
  <si>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</si>
  <si>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</si>
  <si>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</si>
  <si>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</si>
  <si>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</si>
  <si>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</si>
  <si>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</si>
  <si>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</si>
  <si>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</si>
  <si>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</si>
  <si>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</si>
  <si>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</si>
  <si>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</si>
  <si>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</si>
  <si>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</si>
  <si>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</si>
  <si>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</si>
  <si>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</si>
  <si>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</si>
  <si>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</si>
  <si>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</si>
  <si>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</si>
  <si>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</si>
  <si>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</si>
  <si>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</si>
  <si>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</si>
  <si>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</si>
  <si>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</si>
  <si>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</si>
  <si>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</si>
  <si>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</si>
  <si>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</si>
  <si>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</si>
  <si>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</si>
  <si>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</si>
  <si>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</si>
  <si>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</si>
  <si>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</si>
  <si>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</si>
  <si>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</si>
  <si>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</si>
  <si>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</si>
  <si>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</si>
  <si>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</si>
  <si>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</si>
  <si>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</si>
  <si>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</si>
  <si>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</si>
  <si>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</si>
  <si>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</si>
  <si>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</si>
  <si>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</si>
  <si>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</si>
  <si>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</si>
  <si>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</si>
  <si>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</si>
  <si>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</si>
  <si>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</si>
  <si>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</si>
  <si>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</si>
  <si>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</si>
  <si>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</si>
  <si>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</si>
  <si>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</si>
  <si>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</si>
  <si>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</si>
  <si>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</si>
  <si>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</si>
  <si>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</si>
  <si>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</si>
  <si>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</si>
  <si>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</si>
  <si>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</si>
  <si>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</si>
  <si>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</si>
  <si>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</si>
  <si>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</si>
  <si>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</si>
  <si>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</si>
  <si>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</si>
  <si>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</si>
  <si>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</si>
  <si>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</si>
  <si>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</si>
  <si>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</si>
  <si>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</si>
  <si>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</si>
  <si>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</si>
  <si>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</si>
  <si>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</si>
  <si>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</si>
  <si>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</si>
  <si>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</si>
  <si>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</si>
  <si>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</si>
  <si>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</si>
  <si>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</si>
  <si>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</si>
  <si>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</si>
  <si>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</si>
  <si>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</si>
  <si>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</si>
  <si>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</si>
  <si>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</si>
  <si>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</si>
  <si>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</si>
  <si>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</si>
  <si>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</si>
  <si>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</si>
  <si>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</si>
  <si>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</si>
  <si>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</si>
  <si>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</si>
  <si>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</si>
  <si>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</si>
  <si>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</si>
  <si>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</si>
  <si>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</si>
  <si>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</si>
  <si>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</si>
  <si>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</si>
  <si>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</si>
  <si>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</si>
  <si>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</si>
  <si>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</si>
  <si>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</si>
  <si>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</si>
  <si>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</si>
  <si>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</si>
  <si>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</si>
  <si>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</si>
  <si>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</si>
  <si>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</si>
  <si>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</si>
  <si>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</si>
  <si>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</si>
  <si>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</si>
  <si>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</si>
  <si>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</si>
  <si>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</si>
  <si>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</si>
  <si>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</si>
  <si>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</si>
  <si>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</si>
  <si>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</si>
  <si>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</si>
  <si>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</si>
  <si>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</si>
  <si>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</si>
  <si>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</si>
  <si>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</si>
  <si>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</si>
  <si>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</si>
  <si>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</si>
  <si>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</si>
  <si>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</si>
  <si>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</si>
  <si>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</si>
  <si>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</si>
  <si>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</si>
  <si>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</si>
  <si>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</si>
  <si>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</si>
  <si>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</si>
  <si>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</si>
  <si>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</si>
  <si>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</si>
  <si>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</si>
  <si>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</si>
  <si>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</si>
  <si>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</si>
  <si>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</si>
  <si>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</si>
  <si>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</si>
  <si>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</si>
  <si>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</si>
  <si>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</si>
  <si>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</si>
  <si>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</si>
  <si>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</si>
  <si>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</si>
  <si>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</si>
  <si>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</si>
  <si>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</si>
  <si>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</si>
  <si>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</si>
  <si>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</si>
  <si>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</si>
  <si>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</si>
  <si>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</si>
  <si>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</si>
  <si>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</si>
  <si>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</si>
  <si>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</si>
  <si>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</si>
  <si>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</si>
  <si>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</si>
  <si>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</si>
  <si>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</si>
  <si>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</si>
  <si>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</si>
  <si>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</si>
  <si>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</si>
  <si>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</si>
  <si>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</si>
  <si>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</si>
  <si>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</si>
  <si>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</si>
  <si>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</si>
  <si>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</si>
  <si>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</si>
  <si>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</si>
  <si>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</si>
  <si>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</si>
  <si>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</si>
  <si>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</si>
  <si>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</si>
  <si>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</si>
  <si>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</si>
  <si>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</si>
  <si>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</si>
  <si>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</si>
  <si>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</si>
  <si>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</si>
  <si>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</si>
  <si>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</si>
  <si>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</si>
  <si>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</si>
  <si>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</si>
  <si>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</si>
  <si>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</si>
  <si>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</si>
  <si>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</si>
  <si>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</si>
  <si>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</si>
  <si>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</si>
  <si>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</si>
  <si>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</si>
  <si>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</si>
  <si>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</si>
  <si>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</si>
  <si>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</si>
  <si>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</si>
  <si>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</si>
  <si>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</si>
  <si>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</si>
  <si>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</si>
  <si>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</si>
  <si>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</si>
  <si>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</si>
  <si>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</si>
  <si>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</si>
  <si>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</si>
  <si>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</si>
  <si>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</si>
  <si>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</si>
  <si>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</si>
  <si>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</si>
  <si>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</si>
  <si>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</si>
  <si>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</si>
  <si>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</si>
  <si>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</si>
  <si>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</si>
  <si>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</si>
  <si>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</si>
  <si>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</si>
  <si>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</si>
  <si>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</si>
  <si>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</si>
  <si>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</si>
  <si>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</si>
  <si>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</si>
  <si>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</si>
  <si>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</si>
  <si>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</si>
  <si>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</si>
  <si>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</si>
  <si>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</si>
  <si>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</si>
  <si>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</si>
  <si>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</si>
  <si>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</si>
  <si>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</si>
  <si>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</si>
  <si>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</si>
  <si>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</si>
  <si>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</si>
  <si>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</si>
  <si>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</si>
  <si>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</si>
  <si>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</si>
  <si>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</si>
  <si>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</si>
  <si>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</si>
  <si>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</si>
  <si>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</si>
  <si>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</si>
  <si>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</si>
  <si>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</si>
  <si>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</si>
  <si>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</si>
  <si>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</si>
  <si>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</si>
  <si>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</si>
  <si>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</si>
  <si>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</si>
  <si>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</si>
  <si>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</si>
  <si>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</si>
  <si>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</si>
  <si>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</si>
  <si>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</si>
  <si>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</si>
  <si>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</si>
  <si>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</si>
  <si>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</si>
  <si>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</si>
  <si>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</si>
  <si>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</si>
  <si>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</si>
  <si>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</si>
  <si>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</si>
  <si>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</si>
  <si>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</si>
  <si>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</si>
  <si>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</si>
  <si>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</si>
  <si>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</si>
  <si>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</si>
  <si>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</si>
  <si>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</si>
  <si>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</si>
  <si>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</si>
  <si>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</si>
  <si>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</si>
  <si>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</si>
  <si>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</si>
  <si>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</si>
  <si>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</si>
  <si>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</si>
  <si>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</si>
  <si>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</si>
  <si>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</si>
  <si>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</si>
  <si>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</si>
  <si>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</si>
  <si>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</si>
  <si>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</si>
  <si>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</si>
  <si>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</si>
  <si>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</si>
  <si>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</si>
  <si>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</si>
  <si>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</si>
  <si>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</si>
  <si>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</si>
  <si>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</si>
  <si>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</si>
  <si>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</si>
  <si>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</si>
  <si>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</si>
  <si>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</si>
  <si>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</si>
  <si>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</si>
  <si>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</si>
  <si>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</si>
  <si>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</si>
  <si>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</si>
  <si>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</si>
  <si>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</si>
  <si>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</si>
  <si>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</si>
  <si>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</si>
  <si>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</si>
  <si>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</si>
  <si>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</si>
  <si>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</si>
  <si>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</si>
  <si>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</si>
  <si>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</si>
  <si>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</si>
  <si>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</si>
  <si>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</si>
  <si>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</si>
  <si>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</si>
  <si>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</si>
  <si>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</si>
  <si>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</si>
  <si>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</si>
  <si>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</si>
  <si>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</si>
  <si>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</si>
  <si>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</si>
  <si>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</si>
  <si>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</si>
  <si>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</si>
  <si>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</si>
  <si>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</si>
  <si>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</si>
  <si>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</si>
  <si>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</si>
  <si>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</si>
  <si>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</si>
  <si>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</si>
  <si>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</si>
  <si>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</si>
  <si>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</si>
  <si>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</si>
  <si>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</si>
  <si>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</si>
  <si>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</si>
  <si>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</si>
  <si>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</si>
  <si>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</si>
  <si>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</si>
  <si>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</si>
  <si>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</si>
  <si>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</si>
  <si>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</si>
  <si>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</si>
  <si>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</si>
  <si>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</si>
  <si>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</si>
  <si>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</si>
  <si>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</si>
  <si>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</si>
  <si>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</si>
  <si>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</si>
  <si>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</si>
  <si>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</si>
  <si>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</si>
  <si>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</si>
  <si>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</si>
  <si>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</si>
  <si>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</si>
  <si>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</si>
  <si>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</si>
  <si>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</si>
  <si>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</si>
  <si>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</si>
  <si>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</si>
  <si>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</si>
  <si>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</si>
  <si>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</si>
  <si>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</si>
  <si>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</si>
  <si>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</si>
  <si>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</si>
  <si>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</si>
  <si>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</si>
  <si>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</si>
  <si>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</si>
  <si>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</si>
  <si>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</si>
  <si>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</si>
  <si>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</si>
  <si>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</si>
  <si>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</si>
  <si>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</si>
  <si>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</si>
  <si>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</si>
  <si>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</si>
  <si>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</si>
  <si>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</si>
  <si>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</si>
  <si>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</si>
  <si>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</si>
  <si>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</si>
  <si>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</si>
  <si>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</si>
  <si>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</si>
  <si>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</si>
  <si>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</si>
  <si>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</si>
  <si>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</si>
  <si>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</si>
  <si>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</si>
  <si>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</si>
  <si>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</si>
  <si>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</si>
  <si>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</si>
  <si>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</si>
  <si>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</si>
  <si>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</si>
  <si>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</si>
  <si>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</si>
  <si>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</si>
  <si>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</si>
  <si>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</si>
  <si>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</si>
  <si>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</si>
  <si>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</si>
  <si>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</si>
  <si>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</si>
  <si>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</si>
  <si>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</si>
  <si>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</si>
  <si>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</si>
  <si>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</si>
  <si>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</si>
  <si>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</si>
  <si>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</si>
  <si>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</si>
  <si>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</si>
  <si>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</si>
  <si>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</si>
  <si>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</si>
  <si>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</si>
  <si>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</si>
  <si>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</si>
  <si>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</si>
  <si>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</si>
  <si>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</si>
  <si>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</si>
  <si>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</si>
  <si>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</si>
  <si>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</si>
  <si>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</si>
  <si>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</si>
  <si>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</si>
  <si>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</si>
  <si>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</si>
  <si>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</si>
  <si>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</si>
  <si>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</si>
  <si>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</si>
  <si>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</si>
  <si>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</si>
  <si>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</si>
  <si>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</si>
  <si>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</si>
  <si>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</si>
  <si>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</si>
  <si>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</si>
  <si>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</si>
  <si>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</si>
  <si>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</si>
  <si>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</si>
  <si>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</si>
  <si>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</si>
  <si>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</si>
  <si>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</si>
  <si>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</si>
  <si>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</si>
  <si>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</si>
  <si>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</si>
  <si>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</si>
  <si>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</si>
  <si>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</si>
  <si>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</si>
  <si>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</si>
  <si>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</si>
  <si>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</si>
  <si>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</si>
  <si>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</si>
  <si>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</si>
  <si>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</si>
  <si>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</si>
  <si>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</si>
  <si>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4">
      <t>コウリュウ</t>
    </rPh>
    <rPh sb="4" eb="5">
      <t>シツ</t>
    </rPh>
    <phoneticPr fontId="6"/>
  </si>
  <si>
    <t>内田　立国</t>
    <rPh sb="0" eb="2">
      <t>ウチダ</t>
    </rPh>
    <rPh sb="3" eb="4">
      <t>タ</t>
    </rPh>
    <rPh sb="4" eb="5">
      <t>クニ</t>
    </rPh>
    <phoneticPr fontId="6"/>
  </si>
  <si>
    <t>外務省</t>
  </si>
  <si>
    <t>○</t>
  </si>
  <si>
    <t>外務省設置法第4条第１項</t>
    <rPh sb="0" eb="3">
      <t>ガイムショウ</t>
    </rPh>
    <rPh sb="3" eb="6">
      <t>セッチホウ</t>
    </rPh>
    <rPh sb="6" eb="7">
      <t>ダイ</t>
    </rPh>
    <rPh sb="8" eb="9">
      <t>ジョウ</t>
    </rPh>
    <rPh sb="9" eb="10">
      <t>ダイ</t>
    </rPh>
    <rPh sb="11" eb="12">
      <t>コウ</t>
    </rPh>
    <phoneticPr fontId="6"/>
  </si>
  <si>
    <t>-</t>
    <phoneticPr fontId="6"/>
  </si>
  <si>
    <t>招へい費</t>
    <rPh sb="0" eb="1">
      <t>ショウ</t>
    </rPh>
    <rPh sb="3" eb="4">
      <t>ヒ</t>
    </rPh>
    <phoneticPr fontId="6"/>
  </si>
  <si>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6"/>
  </si>
  <si>
    <t>人</t>
    <rPh sb="0" eb="1">
      <t>ヒト</t>
    </rPh>
    <phoneticPr fontId="6"/>
  </si>
  <si>
    <t>在外公館から公電での報告</t>
    <rPh sb="0" eb="2">
      <t>ザイガイ</t>
    </rPh>
    <rPh sb="2" eb="4">
      <t>コウカン</t>
    </rPh>
    <rPh sb="6" eb="8">
      <t>コウデン</t>
    </rPh>
    <rPh sb="10" eb="12">
      <t>ホウコク</t>
    </rPh>
    <phoneticPr fontId="6"/>
  </si>
  <si>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6"/>
  </si>
  <si>
    <t>実施主管課からの事後調査票（PDCAテンプレート）の報告</t>
    <rPh sb="0" eb="2">
      <t>ジッシ</t>
    </rPh>
    <rPh sb="2" eb="5">
      <t>シュカンカ</t>
    </rPh>
    <rPh sb="8" eb="10">
      <t>ジゴ</t>
    </rPh>
    <rPh sb="10" eb="12">
      <t>チョウサ</t>
    </rPh>
    <rPh sb="12" eb="13">
      <t>ヒョウ</t>
    </rPh>
    <rPh sb="26" eb="28">
      <t>ホウコク</t>
    </rPh>
    <phoneticPr fontId="6"/>
  </si>
  <si>
    <t>百万円</t>
    <rPh sb="0" eb="3">
      <t>ヒャクマンエン</t>
    </rPh>
    <phoneticPr fontId="6"/>
  </si>
  <si>
    <t>百万円/人数</t>
    <rPh sb="0" eb="3">
      <t>ヒャクマンエン</t>
    </rPh>
    <rPh sb="4" eb="6">
      <t>ニンズウ</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</si>
  <si>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</si>
  <si>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</si>
  <si>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</si>
  <si>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</si>
  <si>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6"/>
  </si>
  <si>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6"/>
  </si>
  <si>
    <t>‐</t>
  </si>
  <si>
    <t>有</t>
  </si>
  <si>
    <t>無</t>
  </si>
  <si>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6"/>
  </si>
  <si>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</si>
  <si>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</si>
  <si>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閣僚級招へい</t>
    <rPh sb="0" eb="3">
      <t>カクリョウキュウ</t>
    </rPh>
    <rPh sb="3" eb="4">
      <t>ショウ</t>
    </rPh>
    <phoneticPr fontId="6"/>
  </si>
  <si>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6"/>
  </si>
  <si>
    <t>　政治決定や世論形成に大きな影響力のある諸外国の閣僚級のオピニオンリーダーを招待し、我が国要人・有識者との懇談、主要都市・施設の視察等を通じて対日理解を深めさせ、外交政策の円滑な推進に貢献する。1件1名で訪日招へいし、我が国要人・有識者との会談、視察等を行わせる。</t>
    <rPh sb="98" eb="99">
      <t>ケン</t>
    </rPh>
    <rPh sb="100" eb="101">
      <t>メイ</t>
    </rPh>
    <rPh sb="102" eb="104">
      <t>ホウニチ</t>
    </rPh>
    <rPh sb="104" eb="105">
      <t>ショウ</t>
    </rPh>
    <rPh sb="109" eb="110">
      <t>ワ</t>
    </rPh>
    <rPh sb="111" eb="112">
      <t>クニ</t>
    </rPh>
    <rPh sb="112" eb="114">
      <t>ヨウジン</t>
    </rPh>
    <rPh sb="115" eb="118">
      <t>ユウシキシャ</t>
    </rPh>
    <rPh sb="120" eb="122">
      <t>カイダン</t>
    </rPh>
    <rPh sb="123" eb="125">
      <t>シサツ</t>
    </rPh>
    <rPh sb="125" eb="126">
      <t>トウ</t>
    </rPh>
    <rPh sb="127" eb="128">
      <t>オコナ</t>
    </rPh>
    <phoneticPr fontId="6"/>
  </si>
  <si>
    <t>-</t>
    <phoneticPr fontId="6"/>
  </si>
  <si>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6"/>
  </si>
  <si>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0" eb="2">
      <t>ジョウキ</t>
    </rPh>
    <rPh sb="4" eb="5">
      <t>ネン</t>
    </rPh>
    <rPh sb="6" eb="8">
      <t>イチド</t>
    </rPh>
    <rPh sb="9" eb="11">
      <t>イッセイ</t>
    </rPh>
    <rPh sb="20" eb="22">
      <t>ベット</t>
    </rPh>
    <rPh sb="23" eb="25">
      <t>ヘイセイ</t>
    </rPh>
    <rPh sb="27" eb="29">
      <t>ネンド</t>
    </rPh>
    <rPh sb="32" eb="33">
      <t>ショウ</t>
    </rPh>
    <rPh sb="35" eb="37">
      <t>ジッシ</t>
    </rPh>
    <rPh sb="37" eb="39">
      <t>チョクゴ</t>
    </rPh>
    <rPh sb="40" eb="42">
      <t>ジゴ</t>
    </rPh>
    <rPh sb="42" eb="44">
      <t>チョウサ</t>
    </rPh>
    <rPh sb="45" eb="47">
      <t>ジッシ</t>
    </rPh>
    <rPh sb="48" eb="51">
      <t>ドウチョウサ</t>
    </rPh>
    <rPh sb="52" eb="54">
      <t>モクテキ</t>
    </rPh>
    <rPh sb="55" eb="57">
      <t>タッセイ</t>
    </rPh>
    <rPh sb="62" eb="64">
      <t>ユウコウ</t>
    </rPh>
    <rPh sb="64" eb="67">
      <t>カイトウスウ</t>
    </rPh>
    <rPh sb="71" eb="73">
      <t>タッセイ</t>
    </rPh>
    <rPh sb="79" eb="81">
      <t>カイトウ</t>
    </rPh>
    <rPh sb="82" eb="84">
      <t>ワリアイ</t>
    </rPh>
    <rPh sb="90" eb="92">
      <t>カノウ</t>
    </rPh>
    <rPh sb="93" eb="94">
      <t>カギ</t>
    </rPh>
    <rPh sb="95" eb="96">
      <t>チカ</t>
    </rPh>
    <phoneticPr fontId="6"/>
  </si>
  <si>
    <t>招へい人数</t>
    <rPh sb="0" eb="1">
      <t>ショウ</t>
    </rPh>
    <rPh sb="3" eb="5">
      <t>ニンズウ</t>
    </rPh>
    <phoneticPr fontId="6"/>
  </si>
  <si>
    <t>個別招へい執行額／招へい人数　　　　　　　　　　　　　　</t>
    <rPh sb="0" eb="2">
      <t>コベツ</t>
    </rPh>
    <rPh sb="2" eb="3">
      <t>ショウ</t>
    </rPh>
    <rPh sb="5" eb="7">
      <t>シッコウ</t>
    </rPh>
    <rPh sb="7" eb="8">
      <t>ガク</t>
    </rPh>
    <rPh sb="9" eb="10">
      <t>ショウ</t>
    </rPh>
    <rPh sb="12" eb="14">
      <t>ニンズウ</t>
    </rPh>
    <phoneticPr fontId="6"/>
  </si>
  <si>
    <t>54/26</t>
    <phoneticPr fontId="6"/>
  </si>
  <si>
    <t>32/14</t>
    <phoneticPr fontId="6"/>
  </si>
  <si>
    <t>・平成２９年度：２１人
・平成３０年度：１４人</t>
    <rPh sb="1" eb="3">
      <t>ヘイセイ</t>
    </rPh>
    <rPh sb="5" eb="7">
      <t>ネンド</t>
    </rPh>
    <rPh sb="10" eb="11">
      <t>ニン</t>
    </rPh>
    <rPh sb="13" eb="15">
      <t>ヘイセイ</t>
    </rPh>
    <rPh sb="17" eb="19">
      <t>ネンド</t>
    </rPh>
    <rPh sb="22" eb="23">
      <t>ニン</t>
    </rPh>
    <phoneticPr fontId="6"/>
  </si>
  <si>
    <t>諸外国の要人に広く我が国のことを知らしめ、対日関心の増進を図ることは、国民のニーズを的確に反映しているものである。</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2" eb="44">
      <t>テキカク</t>
    </rPh>
    <rPh sb="45" eb="47">
      <t>ハンエイ</t>
    </rPh>
    <phoneticPr fontId="6"/>
  </si>
  <si>
    <t>年度ごとの重要な外交政策を踏まえつつ、各国で影響力のある閣僚級のリーダーを招へいするものであり、国が実施すべき事業である。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8">
      <t>ショウ</t>
    </rPh>
    <rPh sb="48" eb="49">
      <t>クニ</t>
    </rPh>
    <rPh sb="50" eb="52">
      <t>ジッシ</t>
    </rPh>
    <rPh sb="55" eb="57">
      <t>ジギョウ</t>
    </rPh>
    <phoneticPr fontId="6"/>
  </si>
  <si>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6"/>
  </si>
  <si>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6"/>
  </si>
  <si>
    <t>接遇業者選定にあたっては、企画競争により適切な競争を確保している。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phoneticPr fontId="6"/>
  </si>
  <si>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6"/>
  </si>
  <si>
    <t>成果目標である「フォローアップ調査で効果があった」に見合った成果実績となっている。</t>
    <rPh sb="0" eb="2">
      <t>セイカ</t>
    </rPh>
    <rPh sb="2" eb="4">
      <t>モクヒョウ</t>
    </rPh>
    <rPh sb="15" eb="17">
      <t>チョウサ</t>
    </rPh>
    <rPh sb="18" eb="20">
      <t>コウカ</t>
    </rPh>
    <rPh sb="26" eb="28">
      <t>ミア</t>
    </rPh>
    <rPh sb="30" eb="32">
      <t>セイカ</t>
    </rPh>
    <rPh sb="32" eb="34">
      <t>ジッセキ</t>
    </rPh>
    <phoneticPr fontId="6"/>
  </si>
  <si>
    <t>活動実績は適正範囲内と判断できる。</t>
    <rPh sb="0" eb="2">
      <t>カツドウ</t>
    </rPh>
    <rPh sb="2" eb="4">
      <t>ジッセキ</t>
    </rPh>
    <rPh sb="5" eb="7">
      <t>テキセイ</t>
    </rPh>
    <rPh sb="7" eb="10">
      <t>ハンイナイ</t>
    </rPh>
    <rPh sb="11" eb="13">
      <t>ハンダン</t>
    </rPh>
    <phoneticPr fontId="6"/>
  </si>
  <si>
    <t>諸外国の政策決定や世論形成に影響力のある要人を通して国民に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rPh sb="0" eb="3">
      <t>ショガイコク</t>
    </rPh>
    <rPh sb="4" eb="6">
      <t>セイサク</t>
    </rPh>
    <rPh sb="6" eb="8">
      <t>ケッテイ</t>
    </rPh>
    <rPh sb="9" eb="11">
      <t>ヨロン</t>
    </rPh>
    <rPh sb="11" eb="13">
      <t>ケイセイ</t>
    </rPh>
    <rPh sb="14" eb="17">
      <t>エイキョウリョク</t>
    </rPh>
    <rPh sb="20" eb="22">
      <t>ヨウジン</t>
    </rPh>
    <rPh sb="23" eb="24">
      <t>トオ</t>
    </rPh>
    <rPh sb="26" eb="28">
      <t>コクミン</t>
    </rPh>
    <rPh sb="29" eb="30">
      <t>ハタラ</t>
    </rPh>
    <rPh sb="34" eb="35">
      <t>ホン</t>
    </rPh>
    <rPh sb="41" eb="42">
      <t>ワ</t>
    </rPh>
    <rPh sb="43" eb="44">
      <t>クニ</t>
    </rPh>
    <rPh sb="45" eb="47">
      <t>コクサイ</t>
    </rPh>
    <rPh sb="47" eb="49">
      <t>ジョウリ</t>
    </rPh>
    <rPh sb="57" eb="60">
      <t>コクサイテキ</t>
    </rPh>
    <rPh sb="65" eb="66">
      <t>タカ</t>
    </rPh>
    <rPh sb="71" eb="74">
      <t>チョクセツテキ</t>
    </rPh>
    <rPh sb="75" eb="77">
      <t>コウカ</t>
    </rPh>
    <rPh sb="81" eb="84">
      <t>センリャクテキ</t>
    </rPh>
    <rPh sb="84" eb="86">
      <t>タイガイ</t>
    </rPh>
    <rPh sb="86" eb="88">
      <t>ハッシン</t>
    </rPh>
    <rPh sb="89" eb="92">
      <t>ジュウヨウセイ</t>
    </rPh>
    <rPh sb="93" eb="95">
      <t>シテキ</t>
    </rPh>
    <rPh sb="98" eb="100">
      <t>ゲンザイ</t>
    </rPh>
    <rPh sb="101" eb="103">
      <t>コクエキ</t>
    </rPh>
    <rPh sb="104" eb="105">
      <t>カナ</t>
    </rPh>
    <rPh sb="106" eb="109">
      <t>ユウセンド</t>
    </rPh>
    <rPh sb="110" eb="111">
      <t>タカ</t>
    </rPh>
    <rPh sb="112" eb="114">
      <t>ジギョウ</t>
    </rPh>
    <rPh sb="122" eb="124">
      <t>イッソウ</t>
    </rPh>
    <rPh sb="124" eb="127">
      <t>コウリツテキ</t>
    </rPh>
    <rPh sb="128" eb="130">
      <t>シッコウ</t>
    </rPh>
    <rPh sb="131" eb="132">
      <t>ハカ</t>
    </rPh>
    <phoneticPr fontId="6"/>
  </si>
  <si>
    <t>多様な外交課題に対応できるよう、省内関係部局と連携し、有意義な招へいにつながるように予算配分を行う。また、執行率の適切なバランスを見極めた運用を行う。</t>
    <rPh sb="0" eb="2">
      <t>タヨウ</t>
    </rPh>
    <rPh sb="3" eb="5">
      <t>ガイコウ</t>
    </rPh>
    <rPh sb="5" eb="7">
      <t>カダイ</t>
    </rPh>
    <rPh sb="8" eb="10">
      <t>タイオウ</t>
    </rPh>
    <rPh sb="16" eb="18">
      <t>ショウナイ</t>
    </rPh>
    <rPh sb="18" eb="20">
      <t>カンケイ</t>
    </rPh>
    <rPh sb="20" eb="22">
      <t>ブキョク</t>
    </rPh>
    <rPh sb="23" eb="25">
      <t>レンケイ</t>
    </rPh>
    <rPh sb="27" eb="30">
      <t>ユウイギ</t>
    </rPh>
    <rPh sb="31" eb="32">
      <t>ショウ</t>
    </rPh>
    <rPh sb="42" eb="44">
      <t>ヨサン</t>
    </rPh>
    <rPh sb="44" eb="46">
      <t>ハイブン</t>
    </rPh>
    <rPh sb="47" eb="48">
      <t>オコナ</t>
    </rPh>
    <rPh sb="53" eb="55">
      <t>シッコウ</t>
    </rPh>
    <rPh sb="55" eb="56">
      <t>リツ</t>
    </rPh>
    <rPh sb="57" eb="59">
      <t>テキセツ</t>
    </rPh>
    <rPh sb="65" eb="67">
      <t>ミキワ</t>
    </rPh>
    <rPh sb="69" eb="71">
      <t>ウンヨウ</t>
    </rPh>
    <rPh sb="72" eb="73">
      <t>オコナ</t>
    </rPh>
    <phoneticPr fontId="6"/>
  </si>
  <si>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「とりまとめコメント」：招へい対象となる報道関係者の選定に係る一定の条件付け（例：記事執筆）。日本留学生会議の廃止。スポーツ交流支援事業については、文部科学省との役割分担を見直し。
●平成２３年度において、「高級実務者招へい」と統合し、「閣僚級招へい」に予算事業名を変更した。</t>
    <rPh sb="1" eb="3">
      <t>ジギョウ</t>
    </rPh>
    <rPh sb="3" eb="5">
      <t>シワ</t>
    </rPh>
    <rPh sb="7" eb="10">
      <t>ダイイチダン</t>
    </rPh>
    <rPh sb="12" eb="14">
      <t>タイショウ</t>
    </rPh>
    <rPh sb="17" eb="19">
      <t>ジギョウ</t>
    </rPh>
    <rPh sb="19" eb="21">
      <t>バンゴウ</t>
    </rPh>
    <rPh sb="22" eb="24">
      <t>ジギョウ</t>
    </rPh>
    <rPh sb="24" eb="25">
      <t>メイ</t>
    </rPh>
    <rPh sb="32" eb="34">
      <t>ショウヘイ</t>
    </rPh>
    <rPh sb="34" eb="36">
      <t>ジギョウ</t>
    </rPh>
    <rPh sb="37" eb="38">
      <t>ヨウ</t>
    </rPh>
    <rPh sb="40" eb="42">
      <t>ケイヒ</t>
    </rPh>
    <rPh sb="47" eb="49">
      <t>ヒョウカ</t>
    </rPh>
    <rPh sb="49" eb="51">
      <t>ケッカ</t>
    </rPh>
    <rPh sb="53" eb="55">
      <t>ヨサン</t>
    </rPh>
    <rPh sb="55" eb="57">
      <t>ヨウキュウ</t>
    </rPh>
    <rPh sb="58" eb="60">
      <t>シュクゲン</t>
    </rPh>
    <rPh sb="64" eb="66">
      <t>テイド</t>
    </rPh>
    <rPh sb="80" eb="81">
      <t>ショウ</t>
    </rPh>
    <rPh sb="83" eb="85">
      <t>タイショウ</t>
    </rPh>
    <rPh sb="88" eb="90">
      <t>ホウドウ</t>
    </rPh>
    <rPh sb="90" eb="93">
      <t>カンケイシャ</t>
    </rPh>
    <rPh sb="94" eb="96">
      <t>センテイ</t>
    </rPh>
    <rPh sb="97" eb="98">
      <t>カカ</t>
    </rPh>
    <rPh sb="99" eb="101">
      <t>イッテイ</t>
    </rPh>
    <rPh sb="102" eb="104">
      <t>ジョウケン</t>
    </rPh>
    <rPh sb="104" eb="105">
      <t>ヅ</t>
    </rPh>
    <rPh sb="107" eb="108">
      <t>レイ</t>
    </rPh>
    <rPh sb="109" eb="111">
      <t>キジ</t>
    </rPh>
    <rPh sb="111" eb="113">
      <t>シッピツ</t>
    </rPh>
    <rPh sb="115" eb="117">
      <t>ニホン</t>
    </rPh>
    <rPh sb="117" eb="120">
      <t>リュウガクセイ</t>
    </rPh>
    <rPh sb="120" eb="122">
      <t>カイギ</t>
    </rPh>
    <rPh sb="123" eb="125">
      <t>ハイシ</t>
    </rPh>
    <rPh sb="130" eb="132">
      <t>コウリュウ</t>
    </rPh>
    <rPh sb="132" eb="134">
      <t>シエン</t>
    </rPh>
    <rPh sb="134" eb="136">
      <t>ジギョウ</t>
    </rPh>
    <rPh sb="142" eb="144">
      <t>モンブ</t>
    </rPh>
    <rPh sb="144" eb="147">
      <t>カガクショウ</t>
    </rPh>
    <rPh sb="149" eb="151">
      <t>ヤクワリ</t>
    </rPh>
    <rPh sb="151" eb="153">
      <t>ブンタン</t>
    </rPh>
    <rPh sb="154" eb="156">
      <t>ミナオ</t>
    </rPh>
    <rPh sb="160" eb="162">
      <t>ヘイセイ</t>
    </rPh>
    <rPh sb="164" eb="166">
      <t>ネンド</t>
    </rPh>
    <rPh sb="172" eb="174">
      <t>コウキュウ</t>
    </rPh>
    <rPh sb="174" eb="177">
      <t>ジツムシャ</t>
    </rPh>
    <rPh sb="177" eb="178">
      <t>ショウ</t>
    </rPh>
    <rPh sb="182" eb="184">
      <t>トウゴウ</t>
    </rPh>
    <rPh sb="187" eb="190">
      <t>カクリョウキュウ</t>
    </rPh>
    <rPh sb="190" eb="191">
      <t>ショウ</t>
    </rPh>
    <rPh sb="195" eb="197">
      <t>ヨサン</t>
    </rPh>
    <rPh sb="197" eb="199">
      <t>ジギョウ</t>
    </rPh>
    <rPh sb="199" eb="200">
      <t>メイ</t>
    </rPh>
    <rPh sb="201" eb="203">
      <t>ヘンコウ</t>
    </rPh>
    <phoneticPr fontId="6"/>
  </si>
  <si>
    <t>238</t>
    <phoneticPr fontId="6"/>
  </si>
  <si>
    <t>230</t>
    <phoneticPr fontId="6"/>
  </si>
  <si>
    <t>199</t>
    <phoneticPr fontId="6"/>
  </si>
  <si>
    <t>76</t>
    <phoneticPr fontId="6"/>
  </si>
  <si>
    <t>74</t>
    <phoneticPr fontId="6"/>
  </si>
  <si>
    <t>78</t>
    <phoneticPr fontId="6"/>
  </si>
  <si>
    <t>99</t>
    <phoneticPr fontId="6"/>
  </si>
  <si>
    <t>101</t>
    <phoneticPr fontId="6"/>
  </si>
  <si>
    <t>0106</t>
    <phoneticPr fontId="6"/>
  </si>
  <si>
    <t>A.（社）国際交流サービス協会</t>
    <rPh sb="3" eb="4">
      <t>シャ</t>
    </rPh>
    <rPh sb="5" eb="7">
      <t>コクサイ</t>
    </rPh>
    <rPh sb="7" eb="9">
      <t>コウリュウ</t>
    </rPh>
    <rPh sb="13" eb="15">
      <t>キョウカイ</t>
    </rPh>
    <phoneticPr fontId="6"/>
  </si>
  <si>
    <t>宿泊・食事</t>
    <rPh sb="0" eb="2">
      <t>シュクハク</t>
    </rPh>
    <rPh sb="3" eb="5">
      <t>ショクジ</t>
    </rPh>
    <phoneticPr fontId="6"/>
  </si>
  <si>
    <t>宿泊・食事代</t>
    <rPh sb="0" eb="2">
      <t>シュクハク</t>
    </rPh>
    <rPh sb="3" eb="6">
      <t>ショクジダイ</t>
    </rPh>
    <phoneticPr fontId="6"/>
  </si>
  <si>
    <t>車両</t>
    <rPh sb="0" eb="2">
      <t>シャリョウ</t>
    </rPh>
    <phoneticPr fontId="6"/>
  </si>
  <si>
    <t>自動車借料</t>
    <rPh sb="0" eb="3">
      <t>ジドウシャ</t>
    </rPh>
    <rPh sb="3" eb="5">
      <t>シャクリョウ</t>
    </rPh>
    <phoneticPr fontId="6"/>
  </si>
  <si>
    <t>人件費</t>
    <rPh sb="0" eb="3">
      <t>ジンケンヒ</t>
    </rPh>
    <phoneticPr fontId="6"/>
  </si>
  <si>
    <t>通訳・エスコート</t>
    <rPh sb="0" eb="2">
      <t>ツウヤク</t>
    </rPh>
    <phoneticPr fontId="6"/>
  </si>
  <si>
    <t>その他</t>
    <rPh sb="2" eb="3">
      <t>タ</t>
    </rPh>
    <phoneticPr fontId="6"/>
  </si>
  <si>
    <t>入場料拝観料、保険等</t>
    <rPh sb="0" eb="3">
      <t>ニュウジョウリョウ</t>
    </rPh>
    <rPh sb="3" eb="6">
      <t>ハイカンリョウ</t>
    </rPh>
    <rPh sb="7" eb="9">
      <t>ホケン</t>
    </rPh>
    <rPh sb="9" eb="10">
      <t>トウ</t>
    </rPh>
    <phoneticPr fontId="6"/>
  </si>
  <si>
    <t>国内移動費</t>
    <rPh sb="0" eb="2">
      <t>コクナイ</t>
    </rPh>
    <rPh sb="2" eb="4">
      <t>イドウ</t>
    </rPh>
    <rPh sb="4" eb="5">
      <t>ヒ</t>
    </rPh>
    <phoneticPr fontId="6"/>
  </si>
  <si>
    <t>C.現地旅行会社A</t>
    <rPh sb="2" eb="4">
      <t>ゲンチ</t>
    </rPh>
    <rPh sb="4" eb="6">
      <t>リョコウ</t>
    </rPh>
    <rPh sb="6" eb="8">
      <t>ガイシャ</t>
    </rPh>
    <phoneticPr fontId="6"/>
  </si>
  <si>
    <t>渡航費</t>
    <rPh sb="0" eb="3">
      <t>トコウヒ</t>
    </rPh>
    <phoneticPr fontId="6"/>
  </si>
  <si>
    <t>国際航空券代</t>
    <rPh sb="0" eb="2">
      <t>コクサイ</t>
    </rPh>
    <rPh sb="2" eb="5">
      <t>コウクウケン</t>
    </rPh>
    <rPh sb="5" eb="6">
      <t>ダイ</t>
    </rPh>
    <phoneticPr fontId="6"/>
  </si>
  <si>
    <t>被招へい者との意見交換</t>
    <rPh sb="0" eb="1">
      <t>ヒ</t>
    </rPh>
    <rPh sb="1" eb="2">
      <t>ショウ</t>
    </rPh>
    <rPh sb="4" eb="5">
      <t>シャ</t>
    </rPh>
    <rPh sb="7" eb="9">
      <t>イケン</t>
    </rPh>
    <rPh sb="9" eb="11">
      <t>コウカン</t>
    </rPh>
    <phoneticPr fontId="6"/>
  </si>
  <si>
    <t>現地旅行会社A</t>
    <rPh sb="0" eb="2">
      <t>ゲンチ</t>
    </rPh>
    <rPh sb="2" eb="4">
      <t>リョコウ</t>
    </rPh>
    <rPh sb="4" eb="6">
      <t>ガイシャ</t>
    </rPh>
    <phoneticPr fontId="6"/>
  </si>
  <si>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6"/>
  </si>
  <si>
    <t>現地旅行会社B</t>
    <rPh sb="0" eb="2">
      <t>ゲンチ</t>
    </rPh>
    <rPh sb="2" eb="4">
      <t>リョコウ</t>
    </rPh>
    <rPh sb="4" eb="6">
      <t>ガイシャ</t>
    </rPh>
    <phoneticPr fontId="6"/>
  </si>
  <si>
    <t>現地旅行会社C</t>
    <rPh sb="0" eb="2">
      <t>ゲンチ</t>
    </rPh>
    <rPh sb="2" eb="4">
      <t>リョコウ</t>
    </rPh>
    <rPh sb="4" eb="6">
      <t>ガイシャ</t>
    </rPh>
    <phoneticPr fontId="6"/>
  </si>
  <si>
    <t>現地旅行会社D</t>
    <rPh sb="0" eb="2">
      <t>ゲンチ</t>
    </rPh>
    <rPh sb="2" eb="4">
      <t>リョコウ</t>
    </rPh>
    <rPh sb="4" eb="6">
      <t>ガイシャ</t>
    </rPh>
    <phoneticPr fontId="6"/>
  </si>
  <si>
    <t>現地旅行会社E</t>
    <rPh sb="0" eb="6">
      <t>ゲンチリョコウガイシャ</t>
    </rPh>
    <phoneticPr fontId="6"/>
  </si>
  <si>
    <t>現地旅行会社F</t>
    <rPh sb="0" eb="6">
      <t>ゲンチリョコウガイシャ</t>
    </rPh>
    <phoneticPr fontId="6"/>
  </si>
  <si>
    <t>現地旅行会社G</t>
    <rPh sb="0" eb="6">
      <t>ゲンチリョコウガイシャ</t>
    </rPh>
    <phoneticPr fontId="6"/>
  </si>
  <si>
    <t>現地旅行会社H</t>
    <rPh sb="0" eb="6">
      <t>ゲンチリョコウガイシャ</t>
    </rPh>
    <phoneticPr fontId="6"/>
  </si>
  <si>
    <t>現地旅行会社I</t>
    <rPh sb="0" eb="6">
      <t>ゲンチリョコウガイシャ</t>
    </rPh>
    <phoneticPr fontId="6"/>
  </si>
  <si>
    <t>現地旅行会社J</t>
    <rPh sb="0" eb="6">
      <t>ゲンチリョコウガイシャ</t>
    </rPh>
    <phoneticPr fontId="6"/>
  </si>
  <si>
    <t>（株）帝国ホテル</t>
    <rPh sb="0" eb="3">
      <t>カブ</t>
    </rPh>
    <rPh sb="3" eb="5">
      <t>テイコク</t>
    </rPh>
    <phoneticPr fontId="6"/>
  </si>
  <si>
    <t>（株）ニューオータニ</t>
    <rPh sb="0" eb="3">
      <t>カブ</t>
    </rPh>
    <phoneticPr fontId="6"/>
  </si>
  <si>
    <t>（株）ホテルオークラ</t>
    <rPh sb="0" eb="3">
      <t>カブ</t>
    </rPh>
    <phoneticPr fontId="6"/>
  </si>
  <si>
    <t>（株）森ビルホスピタリティコーポレーション</t>
    <rPh sb="0" eb="3">
      <t>カブ</t>
    </rPh>
    <rPh sb="3" eb="4">
      <t>モリ</t>
    </rPh>
    <phoneticPr fontId="6"/>
  </si>
  <si>
    <t>（株）なだ万</t>
    <rPh sb="0" eb="3">
      <t>カブ</t>
    </rPh>
    <rPh sb="5" eb="6">
      <t>マン</t>
    </rPh>
    <phoneticPr fontId="6"/>
  </si>
  <si>
    <t>18/8</t>
    <phoneticPr fontId="6"/>
  </si>
  <si>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6"/>
  </si>
  <si>
    <t>・平成２９年度：人物交流を促進し、中・長期的観点から、海外の親日層・知日層を活用して各国との関係強化を図る。
・平成３０年度：海外の親日層・知日層との人物交流を促進し、各国親日層の対日理解を深めるとともに、国内外における我が国外交政策を広報することで、各国との関係強化を図る。</t>
    <rPh sb="1" eb="3">
      <t>ヘイセイ</t>
    </rPh>
    <rPh sb="5" eb="7">
      <t>ネンド</t>
    </rPh>
    <rPh sb="8" eb="10">
      <t>ジンブツ</t>
    </rPh>
    <rPh sb="10" eb="12">
      <t>コウリュウ</t>
    </rPh>
    <rPh sb="13" eb="15">
      <t>ソクシン</t>
    </rPh>
    <rPh sb="17" eb="18">
      <t>チュウ</t>
    </rPh>
    <rPh sb="19" eb="22">
      <t>チョウキテキ</t>
    </rPh>
    <rPh sb="22" eb="24">
      <t>カンテン</t>
    </rPh>
    <rPh sb="27" eb="29">
      <t>カイガイ</t>
    </rPh>
    <rPh sb="30" eb="32">
      <t>シンニチ</t>
    </rPh>
    <rPh sb="32" eb="33">
      <t>ソウ</t>
    </rPh>
    <rPh sb="34" eb="36">
      <t>チニチ</t>
    </rPh>
    <rPh sb="36" eb="37">
      <t>ソウ</t>
    </rPh>
    <rPh sb="38" eb="40">
      <t>カツヨウ</t>
    </rPh>
    <rPh sb="42" eb="44">
      <t>カッコク</t>
    </rPh>
    <rPh sb="46" eb="48">
      <t>カンケイ</t>
    </rPh>
    <rPh sb="48" eb="50">
      <t>キョウカ</t>
    </rPh>
    <rPh sb="51" eb="52">
      <t>ハカ</t>
    </rPh>
    <rPh sb="56" eb="58">
      <t>ヘイセイ</t>
    </rPh>
    <rPh sb="60" eb="62">
      <t>ネンド</t>
    </rPh>
    <rPh sb="63" eb="65">
      <t>カイガイ</t>
    </rPh>
    <rPh sb="66" eb="68">
      <t>シンニチ</t>
    </rPh>
    <rPh sb="68" eb="69">
      <t>ソウ</t>
    </rPh>
    <rPh sb="70" eb="72">
      <t>チニチ</t>
    </rPh>
    <rPh sb="72" eb="73">
      <t>ソウ</t>
    </rPh>
    <rPh sb="75" eb="77">
      <t>ジンブツ</t>
    </rPh>
    <rPh sb="77" eb="79">
      <t>コウリュウ</t>
    </rPh>
    <rPh sb="80" eb="82">
      <t>ソクシン</t>
    </rPh>
    <rPh sb="84" eb="86">
      <t>カッコク</t>
    </rPh>
    <rPh sb="86" eb="88">
      <t>シンニチ</t>
    </rPh>
    <rPh sb="88" eb="89">
      <t>ソウ</t>
    </rPh>
    <rPh sb="90" eb="92">
      <t>タイニチ</t>
    </rPh>
    <rPh sb="92" eb="94">
      <t>リカイ</t>
    </rPh>
    <rPh sb="95" eb="96">
      <t>フカ</t>
    </rPh>
    <rPh sb="103" eb="106">
      <t>コクナイガイ</t>
    </rPh>
    <rPh sb="110" eb="111">
      <t>ワ</t>
    </rPh>
    <rPh sb="112" eb="113">
      <t>クニ</t>
    </rPh>
    <rPh sb="113" eb="115">
      <t>ガイコウ</t>
    </rPh>
    <rPh sb="115" eb="117">
      <t>セイサク</t>
    </rPh>
    <rPh sb="118" eb="120">
      <t>コウホウ</t>
    </rPh>
    <rPh sb="126" eb="128">
      <t>カッコク</t>
    </rPh>
    <rPh sb="130" eb="132">
      <t>カンケイ</t>
    </rPh>
    <rPh sb="132" eb="134">
      <t>キョウカ</t>
    </rPh>
    <rPh sb="135" eb="136">
      <t>ハカ</t>
    </rPh>
    <phoneticPr fontId="6"/>
  </si>
  <si>
    <t>B.飲食業者</t>
    <rPh sb="2" eb="4">
      <t>インショク</t>
    </rPh>
    <rPh sb="4" eb="6">
      <t>ギョウシャ</t>
    </rPh>
    <phoneticPr fontId="6"/>
  </si>
  <si>
    <t>会食</t>
    <rPh sb="0" eb="2">
      <t>カイショク</t>
    </rPh>
    <phoneticPr fontId="6"/>
  </si>
  <si>
    <t>会食経費</t>
    <rPh sb="0" eb="2">
      <t>カイショク</t>
    </rPh>
    <rPh sb="2" eb="4">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</si>
</sst>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122280</xdr:colOff>
      <xdr:row>741</xdr:row>
      <xdr:rowOff>135152</xdr:rowOff>
    </xdr:from>
    <xdr:to>
      <xdr:col>32</xdr:col>
      <xdr:colOff>173767</xdr:colOff>
      <xdr:row>743</xdr:row>
      <xdr:rowOff>38615</xdr:rowOff>
    </xdr:to>
    <xdr:sp macro="" textlink="">
      <xdr:nvSpPr>
        <xdr:cNvPr id="3" name="フローチャート: 代替処理 2">
          <a:extLst>
            <a:ext uri="{FF2B5EF4-FFF2-40B4-BE49-F238E27FC236}">
              <a16:creationId xmlns:a16="http://schemas.microsoft.com/office/drawing/2014/main" id="{C61EB82B-1222-4CD7-9B34-A39B55BD9B21}"/>
            </a:ext>
          </a:extLst>
        </xdr:cNvPr>
        <xdr:cNvSpPr/>
      </xdr:nvSpPr>
      <xdr:spPr>
        <a:xfrm>
          <a:off x="4228327" y="232236233"/>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23</a:t>
          </a:r>
          <a:r>
            <a:rPr kumimoji="1" lang="ja-JP" altLang="en-US" sz="1100"/>
            <a:t>百万円</a:t>
          </a:r>
        </a:p>
      </xdr:txBody>
    </xdr:sp>
    <xdr:clientData/>
  </xdr:twoCellAnchor>
  <xdr:twoCellAnchor>
    <xdr:from>
      <xdr:col>8</xdr:col>
      <xdr:colOff>148023</xdr:colOff>
      <xdr:row>745</xdr:row>
      <xdr:rowOff>102972</xdr:rowOff>
    </xdr:from>
    <xdr:to>
      <xdr:col>20</xdr:col>
      <xdr:colOff>167330</xdr:colOff>
      <xdr:row>747</xdr:row>
      <xdr:rowOff>6436</xdr:rowOff>
    </xdr:to>
    <xdr:sp macro="" textlink="">
      <xdr:nvSpPr>
        <xdr:cNvPr id="4" name="フローチャート: 代替処理 3">
          <a:extLst>
            <a:ext uri="{FF2B5EF4-FFF2-40B4-BE49-F238E27FC236}">
              <a16:creationId xmlns:a16="http://schemas.microsoft.com/office/drawing/2014/main" id="{D0114CC6-D0D2-4246-9BEB-9E1C3205FD09}"/>
            </a:ext>
          </a:extLst>
        </xdr:cNvPr>
        <xdr:cNvSpPr/>
      </xdr:nvSpPr>
      <xdr:spPr>
        <a:xfrm>
          <a:off x="1641131" y="233639240"/>
          <a:ext cx="2258969"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15</a:t>
          </a:r>
          <a:r>
            <a:rPr kumimoji="1" lang="ja-JP" altLang="en-US" sz="1100"/>
            <a:t>百万円</a:t>
          </a:r>
        </a:p>
      </xdr:txBody>
    </xdr:sp>
    <xdr:clientData/>
  </xdr:twoCellAnchor>
  <xdr:twoCellAnchor>
    <xdr:from>
      <xdr:col>22</xdr:col>
      <xdr:colOff>115845</xdr:colOff>
      <xdr:row>745</xdr:row>
      <xdr:rowOff>77229</xdr:rowOff>
    </xdr:from>
    <xdr:to>
      <xdr:col>32</xdr:col>
      <xdr:colOff>167332</xdr:colOff>
      <xdr:row>746</xdr:row>
      <xdr:rowOff>341098</xdr:rowOff>
    </xdr:to>
    <xdr:sp macro="" textlink="">
      <xdr:nvSpPr>
        <xdr:cNvPr id="5" name="フローチャート: 代替処理 4">
          <a:extLst>
            <a:ext uri="{FF2B5EF4-FFF2-40B4-BE49-F238E27FC236}">
              <a16:creationId xmlns:a16="http://schemas.microsoft.com/office/drawing/2014/main" id="{81AE61C0-8CF1-4024-B6AF-9A36DBB58CD8}"/>
            </a:ext>
          </a:extLst>
        </xdr:cNvPr>
        <xdr:cNvSpPr/>
      </xdr:nvSpPr>
      <xdr:spPr>
        <a:xfrm>
          <a:off x="4221892" y="233613497"/>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飲食業者約</a:t>
          </a:r>
          <a:r>
            <a:rPr kumimoji="1" lang="en-US" altLang="ja-JP" sz="1100"/>
            <a:t>10</a:t>
          </a:r>
          <a:r>
            <a:rPr kumimoji="1" lang="ja-JP" altLang="en-US" sz="1100"/>
            <a:t>社</a:t>
          </a:r>
          <a:endParaRPr kumimoji="1" lang="en-US" altLang="ja-JP" sz="1100"/>
        </a:p>
        <a:p>
          <a:pPr algn="ctr"/>
          <a:r>
            <a:rPr kumimoji="1" lang="en-US" altLang="ja-JP" sz="1100"/>
            <a:t>1</a:t>
          </a:r>
          <a:r>
            <a:rPr kumimoji="1" lang="ja-JP" altLang="en-US" sz="1100"/>
            <a:t>百万円</a:t>
          </a:r>
        </a:p>
      </xdr:txBody>
    </xdr:sp>
    <xdr:clientData/>
  </xdr:twoCellAnchor>
  <xdr:twoCellAnchor>
    <xdr:from>
      <xdr:col>36</xdr:col>
      <xdr:colOff>83667</xdr:colOff>
      <xdr:row>745</xdr:row>
      <xdr:rowOff>115843</xdr:rowOff>
    </xdr:from>
    <xdr:to>
      <xdr:col>46</xdr:col>
      <xdr:colOff>135153</xdr:colOff>
      <xdr:row>747</xdr:row>
      <xdr:rowOff>19307</xdr:rowOff>
    </xdr:to>
    <xdr:sp macro="" textlink="">
      <xdr:nvSpPr>
        <xdr:cNvPr id="6" name="フローチャート: 代替処理 5">
          <a:extLst>
            <a:ext uri="{FF2B5EF4-FFF2-40B4-BE49-F238E27FC236}">
              <a16:creationId xmlns:a16="http://schemas.microsoft.com/office/drawing/2014/main" id="{F4462390-85C9-44A3-834D-6B2640F225B0}"/>
            </a:ext>
          </a:extLst>
        </xdr:cNvPr>
        <xdr:cNvSpPr/>
      </xdr:nvSpPr>
      <xdr:spPr>
        <a:xfrm>
          <a:off x="6802653" y="233652111"/>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現地旅行会社</a:t>
          </a:r>
          <a:r>
            <a:rPr kumimoji="1" lang="en-US" altLang="ja-JP" sz="1100"/>
            <a:t>12</a:t>
          </a:r>
          <a:r>
            <a:rPr kumimoji="1" lang="ja-JP" altLang="en-US" sz="1100"/>
            <a:t>件</a:t>
          </a:r>
          <a:endParaRPr kumimoji="1" lang="en-US" altLang="ja-JP" sz="1100"/>
        </a:p>
        <a:p>
          <a:pPr algn="ctr"/>
          <a:r>
            <a:rPr kumimoji="1" lang="en-US" altLang="ja-JP" sz="1100"/>
            <a:t>7</a:t>
          </a:r>
          <a:r>
            <a:rPr kumimoji="1" lang="ja-JP" altLang="en-US" sz="1100"/>
            <a:t>百万円（外国送金）</a:t>
          </a:r>
        </a:p>
      </xdr:txBody>
    </xdr:sp>
    <xdr:clientData/>
  </xdr:twoCellAnchor>
  <xdr:twoCellAnchor>
    <xdr:from>
      <xdr:col>27</xdr:col>
      <xdr:colOff>70793</xdr:colOff>
      <xdr:row>743</xdr:row>
      <xdr:rowOff>38615</xdr:rowOff>
    </xdr:from>
    <xdr:to>
      <xdr:col>27</xdr:col>
      <xdr:colOff>70793</xdr:colOff>
      <xdr:row>745</xdr:row>
      <xdr:rowOff>80239</xdr:rowOff>
    </xdr:to>
    <xdr:cxnSp macro="">
      <xdr:nvCxnSpPr>
        <xdr:cNvPr id="8" name="直線矢印コネクタ 7">
          <a:extLst>
            <a:ext uri="{FF2B5EF4-FFF2-40B4-BE49-F238E27FC236}">
              <a16:creationId xmlns:a16="http://schemas.microsoft.com/office/drawing/2014/main" id="{74BC9761-EC9D-4145-A133-06D7C9E41598}"/>
            </a:ext>
          </a:extLst>
        </xdr:cNvPr>
        <xdr:cNvCxnSpPr/>
      </xdr:nvCxnSpPr>
      <xdr:spPr>
        <a:xfrm>
          <a:off x="5110034" y="232860507"/>
          <a:ext cx="0" cy="756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12871</xdr:colOff>
      <xdr:row>744</xdr:row>
      <xdr:rowOff>0</xdr:rowOff>
    </xdr:from>
    <xdr:to>
      <xdr:col>41</xdr:col>
      <xdr:colOff>49630</xdr:colOff>
      <xdr:row>744</xdr:row>
      <xdr:rowOff>0</xdr:rowOff>
    </xdr:to>
    <xdr:cxnSp macro="">
      <xdr:nvCxnSpPr>
        <xdr:cNvPr id="13" name="直線コネクタ 12">
          <a:extLst>
            <a:ext uri="{FF2B5EF4-FFF2-40B4-BE49-F238E27FC236}">
              <a16:creationId xmlns:a16="http://schemas.microsoft.com/office/drawing/2014/main" id="{6FC0BDF7-FCB2-458A-89D0-D6458160AD0E}"/>
            </a:ext>
          </a:extLst>
        </xdr:cNvPr>
        <xdr:cNvCxnSpPr/>
      </xdr:nvCxnSpPr>
      <xdr:spPr>
        <a:xfrm>
          <a:off x="2625810" y="233182297"/>
          <a:ext cx="50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25743</xdr:colOff>
      <xdr:row>744</xdr:row>
      <xdr:rowOff>0</xdr:rowOff>
    </xdr:from>
    <xdr:to>
      <xdr:col>14</xdr:col>
      <xdr:colOff>25744</xdr:colOff>
      <xdr:row>745</xdr:row>
      <xdr:rowOff>114029</xdr:rowOff>
    </xdr:to>
    <xdr:cxnSp macro="">
      <xdr:nvCxnSpPr>
        <xdr:cNvPr id="14" name="直線矢印コネクタ 13">
          <a:extLst>
            <a:ext uri="{FF2B5EF4-FFF2-40B4-BE49-F238E27FC236}">
              <a16:creationId xmlns:a16="http://schemas.microsoft.com/office/drawing/2014/main" id="{BAB10523-02B3-4D1B-8BCA-A7B2994D5E3A}"/>
            </a:ext>
          </a:extLst>
        </xdr:cNvPr>
        <xdr:cNvCxnSpPr/>
      </xdr:nvCxnSpPr>
      <xdr:spPr>
        <a:xfrm>
          <a:off x="2638682" y="233182297"/>
          <a:ext cx="1"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38616</xdr:colOff>
      <xdr:row>744</xdr:row>
      <xdr:rowOff>0</xdr:rowOff>
    </xdr:from>
    <xdr:to>
      <xdr:col>41</xdr:col>
      <xdr:colOff>38617</xdr:colOff>
      <xdr:row>745</xdr:row>
      <xdr:rowOff>114029</xdr:rowOff>
    </xdr:to>
    <xdr:cxnSp macro="">
      <xdr:nvCxnSpPr>
        <xdr:cNvPr id="15" name="直線矢印コネクタ 14">
          <a:extLst>
            <a:ext uri="{FF2B5EF4-FFF2-40B4-BE49-F238E27FC236}">
              <a16:creationId xmlns:a16="http://schemas.microsoft.com/office/drawing/2014/main" id="{6416DF4F-EECD-47E9-97F6-8CF74B9B08F7}"/>
            </a:ext>
          </a:extLst>
        </xdr:cNvPr>
        <xdr:cNvCxnSpPr/>
      </xdr:nvCxnSpPr>
      <xdr:spPr>
        <a:xfrm>
          <a:off x="7690796" y="233182297"/>
          <a:ext cx="1"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57921</xdr:colOff>
      <xdr:row>748</xdr:row>
      <xdr:rowOff>292615</xdr:rowOff>
    </xdr:from>
    <xdr:to>
      <xdr:col>33</xdr:col>
      <xdr:colOff>109407</xdr:colOff>
      <xdr:row>751</xdr:row>
      <xdr:rowOff>74083</xdr:rowOff>
    </xdr:to>
    <xdr:sp macro="" textlink="">
      <xdr:nvSpPr>
        <xdr:cNvPr id="16" name="フローチャート: 代替処理 15">
          <a:extLst>
            <a:ext uri="{FF2B5EF4-FFF2-40B4-BE49-F238E27FC236}">
              <a16:creationId xmlns:a16="http://schemas.microsoft.com/office/drawing/2014/main" id="{DB7038EF-B907-4D39-AA0E-0D8681C32747}"/>
            </a:ext>
          </a:extLst>
        </xdr:cNvPr>
        <xdr:cNvSpPr/>
      </xdr:nvSpPr>
      <xdr:spPr>
        <a:xfrm>
          <a:off x="4682838" y="44213448"/>
          <a:ext cx="2062319" cy="860968"/>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2.8</a:t>
          </a:r>
          <a:r>
            <a:rPr kumimoji="1" lang="ja-JP" altLang="en-US" sz="1100"/>
            <a:t>百万円</a:t>
          </a:r>
        </a:p>
      </xdr:txBody>
    </xdr:sp>
    <xdr:clientData/>
  </xdr:twoCellAnchor>
  <xdr:twoCellAnchor>
    <xdr:from>
      <xdr:col>8</xdr:col>
      <xdr:colOff>148023</xdr:colOff>
      <xdr:row>753</xdr:row>
      <xdr:rowOff>102972</xdr:rowOff>
    </xdr:from>
    <xdr:to>
      <xdr:col>20</xdr:col>
      <xdr:colOff>167330</xdr:colOff>
      <xdr:row>755</xdr:row>
      <xdr:rowOff>6436</xdr:rowOff>
    </xdr:to>
    <xdr:sp macro="" textlink="">
      <xdr:nvSpPr>
        <xdr:cNvPr id="17" name="フローチャート: 代替処理 16">
          <a:extLst>
            <a:ext uri="{FF2B5EF4-FFF2-40B4-BE49-F238E27FC236}">
              <a16:creationId xmlns:a16="http://schemas.microsoft.com/office/drawing/2014/main" id="{00E97265-A79B-407A-A365-AB6E60730CB3}"/>
            </a:ext>
          </a:extLst>
        </xdr:cNvPr>
        <xdr:cNvSpPr/>
      </xdr:nvSpPr>
      <xdr:spPr>
        <a:xfrm>
          <a:off x="1641131" y="233639240"/>
          <a:ext cx="2258969"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2.5</a:t>
          </a:r>
          <a:r>
            <a:rPr kumimoji="1" lang="ja-JP" altLang="en-US" sz="1100"/>
            <a:t>百万円</a:t>
          </a:r>
        </a:p>
      </xdr:txBody>
    </xdr:sp>
    <xdr:clientData/>
  </xdr:twoCellAnchor>
  <xdr:twoCellAnchor>
    <xdr:from>
      <xdr:col>23</xdr:col>
      <xdr:colOff>83666</xdr:colOff>
      <xdr:row>753</xdr:row>
      <xdr:rowOff>96536</xdr:rowOff>
    </xdr:from>
    <xdr:to>
      <xdr:col>33</xdr:col>
      <xdr:colOff>135152</xdr:colOff>
      <xdr:row>755</xdr:row>
      <xdr:rowOff>0</xdr:rowOff>
    </xdr:to>
    <xdr:sp macro="" textlink="">
      <xdr:nvSpPr>
        <xdr:cNvPr id="18" name="フローチャート: 代替処理 17">
          <a:extLst>
            <a:ext uri="{FF2B5EF4-FFF2-40B4-BE49-F238E27FC236}">
              <a16:creationId xmlns:a16="http://schemas.microsoft.com/office/drawing/2014/main" id="{E455CCED-1267-4B0A-AE5C-556B62463C6E}"/>
            </a:ext>
          </a:extLst>
        </xdr:cNvPr>
        <xdr:cNvSpPr/>
      </xdr:nvSpPr>
      <xdr:spPr>
        <a:xfrm>
          <a:off x="4376352" y="233632804"/>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（株）ホテルオークラ</a:t>
          </a:r>
          <a:endParaRPr kumimoji="1" lang="en-US" altLang="ja-JP" sz="1100"/>
        </a:p>
        <a:p>
          <a:pPr algn="ctr"/>
          <a:r>
            <a:rPr kumimoji="1" lang="en-US" altLang="ja-JP" sz="1100"/>
            <a:t>0.1</a:t>
          </a:r>
          <a:r>
            <a:rPr kumimoji="1" lang="ja-JP" altLang="en-US" sz="1100"/>
            <a:t>百万円</a:t>
          </a:r>
        </a:p>
      </xdr:txBody>
    </xdr:sp>
    <xdr:clientData/>
  </xdr:twoCellAnchor>
  <xdr:twoCellAnchor>
    <xdr:from>
      <xdr:col>36</xdr:col>
      <xdr:colOff>83667</xdr:colOff>
      <xdr:row>753</xdr:row>
      <xdr:rowOff>115843</xdr:rowOff>
    </xdr:from>
    <xdr:to>
      <xdr:col>46</xdr:col>
      <xdr:colOff>135153</xdr:colOff>
      <xdr:row>755</xdr:row>
      <xdr:rowOff>19307</xdr:rowOff>
    </xdr:to>
    <xdr:sp macro="" textlink="">
      <xdr:nvSpPr>
        <xdr:cNvPr id="19" name="フローチャート: 代替処理 18">
          <a:extLst>
            <a:ext uri="{FF2B5EF4-FFF2-40B4-BE49-F238E27FC236}">
              <a16:creationId xmlns:a16="http://schemas.microsoft.com/office/drawing/2014/main" id="{85BA83C1-191A-4D1F-809C-433EAF32EF66}"/>
            </a:ext>
          </a:extLst>
        </xdr:cNvPr>
        <xdr:cNvSpPr/>
      </xdr:nvSpPr>
      <xdr:spPr>
        <a:xfrm>
          <a:off x="6802653" y="233652111"/>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0.2</a:t>
          </a:r>
          <a:r>
            <a:rPr kumimoji="1" lang="ja-JP" altLang="en-US" sz="1100"/>
            <a:t>百万円（外国送金）</a:t>
          </a:r>
        </a:p>
      </xdr:txBody>
    </xdr:sp>
    <xdr:clientData/>
  </xdr:twoCellAnchor>
  <xdr:twoCellAnchor>
    <xdr:from>
      <xdr:col>28</xdr:col>
      <xdr:colOff>115844</xdr:colOff>
      <xdr:row>751</xdr:row>
      <xdr:rowOff>83666</xdr:rowOff>
    </xdr:from>
    <xdr:to>
      <xdr:col>28</xdr:col>
      <xdr:colOff>115845</xdr:colOff>
      <xdr:row>753</xdr:row>
      <xdr:rowOff>89290</xdr:rowOff>
    </xdr:to>
    <xdr:cxnSp macro="">
      <xdr:nvCxnSpPr>
        <xdr:cNvPr id="20" name="直線矢印コネクタ 19">
          <a:extLst>
            <a:ext uri="{FF2B5EF4-FFF2-40B4-BE49-F238E27FC236}">
              <a16:creationId xmlns:a16="http://schemas.microsoft.com/office/drawing/2014/main" id="{BDE93E1A-350A-4519-9164-EF303B6A7138}"/>
            </a:ext>
          </a:extLst>
        </xdr:cNvPr>
        <xdr:cNvCxnSpPr/>
      </xdr:nvCxnSpPr>
      <xdr:spPr>
        <a:xfrm>
          <a:off x="5341722" y="235775930"/>
          <a:ext cx="1" cy="726434"/>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32178</xdr:colOff>
      <xdr:row>752</xdr:row>
      <xdr:rowOff>12871</xdr:rowOff>
    </xdr:from>
    <xdr:to>
      <xdr:col>40</xdr:col>
      <xdr:colOff>147576</xdr:colOff>
      <xdr:row>752</xdr:row>
      <xdr:rowOff>12871</xdr:rowOff>
    </xdr:to>
    <xdr:cxnSp macro="">
      <xdr:nvCxnSpPr>
        <xdr:cNvPr id="21" name="直線コネクタ 20">
          <a:extLst>
            <a:ext uri="{FF2B5EF4-FFF2-40B4-BE49-F238E27FC236}">
              <a16:creationId xmlns:a16="http://schemas.microsoft.com/office/drawing/2014/main" id="{B26F3619-C77B-45B3-9C18-CE00B4C3E7FB}"/>
            </a:ext>
          </a:extLst>
        </xdr:cNvPr>
        <xdr:cNvCxnSpPr/>
      </xdr:nvCxnSpPr>
      <xdr:spPr>
        <a:xfrm>
          <a:off x="2645117" y="236065540"/>
          <a:ext cx="4968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25743</xdr:colOff>
      <xdr:row>752</xdr:row>
      <xdr:rowOff>0</xdr:rowOff>
    </xdr:from>
    <xdr:to>
      <xdr:col>14</xdr:col>
      <xdr:colOff>25744</xdr:colOff>
      <xdr:row>753</xdr:row>
      <xdr:rowOff>114029</xdr:rowOff>
    </xdr:to>
    <xdr:cxnSp macro="">
      <xdr:nvCxnSpPr>
        <xdr:cNvPr id="22" name="直線矢印コネクタ 21">
          <a:extLst>
            <a:ext uri="{FF2B5EF4-FFF2-40B4-BE49-F238E27FC236}">
              <a16:creationId xmlns:a16="http://schemas.microsoft.com/office/drawing/2014/main" id="{E439E1E4-652B-47BA-80C4-7E4177139B01}"/>
            </a:ext>
          </a:extLst>
        </xdr:cNvPr>
        <xdr:cNvCxnSpPr/>
      </xdr:nvCxnSpPr>
      <xdr:spPr>
        <a:xfrm>
          <a:off x="2638682" y="233182297"/>
          <a:ext cx="1"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148025</xdr:colOff>
      <xdr:row>752</xdr:row>
      <xdr:rowOff>6436</xdr:rowOff>
    </xdr:from>
    <xdr:to>
      <xdr:col>40</xdr:col>
      <xdr:colOff>148026</xdr:colOff>
      <xdr:row>753</xdr:row>
      <xdr:rowOff>120465</xdr:rowOff>
    </xdr:to>
    <xdr:cxnSp macro="">
      <xdr:nvCxnSpPr>
        <xdr:cNvPr id="23" name="直線矢印コネクタ 22">
          <a:extLst>
            <a:ext uri="{FF2B5EF4-FFF2-40B4-BE49-F238E27FC236}">
              <a16:creationId xmlns:a16="http://schemas.microsoft.com/office/drawing/2014/main" id="{3D42D913-9790-4947-9A2E-842DE13F31EB}"/>
            </a:ext>
          </a:extLst>
        </xdr:cNvPr>
        <xdr:cNvCxnSpPr/>
      </xdr:nvCxnSpPr>
      <xdr:spPr>
        <a:xfrm>
          <a:off x="7613566" y="236059105"/>
          <a:ext cx="1" cy="474434"/>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6436</xdr:colOff>
      <xdr:row>755</xdr:row>
      <xdr:rowOff>12871</xdr:rowOff>
    </xdr:from>
    <xdr:to>
      <xdr:col>14</xdr:col>
      <xdr:colOff>25743</xdr:colOff>
      <xdr:row>770</xdr:row>
      <xdr:rowOff>257433</xdr:rowOff>
    </xdr:to>
    <xdr:cxnSp macro="">
      <xdr:nvCxnSpPr>
        <xdr:cNvPr id="25" name="直線コネクタ 24">
          <a:extLst>
            <a:ext uri="{FF2B5EF4-FFF2-40B4-BE49-F238E27FC236}">
              <a16:creationId xmlns:a16="http://schemas.microsoft.com/office/drawing/2014/main" id="{4AB18763-FCB1-459F-9822-B65361509943}"/>
            </a:ext>
          </a:extLst>
        </xdr:cNvPr>
        <xdr:cNvCxnSpPr/>
      </xdr:nvCxnSpPr>
      <xdr:spPr>
        <a:xfrm>
          <a:off x="2889679" y="44226891"/>
          <a:ext cx="19307" cy="626848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186638</xdr:colOff>
      <xdr:row>756</xdr:row>
      <xdr:rowOff>122278</xdr:rowOff>
    </xdr:from>
    <xdr:to>
      <xdr:col>27</xdr:col>
      <xdr:colOff>51485</xdr:colOff>
      <xdr:row>757</xdr:row>
      <xdr:rowOff>379713</xdr:rowOff>
    </xdr:to>
    <xdr:sp macro="" textlink="">
      <xdr:nvSpPr>
        <xdr:cNvPr id="27" name="フローチャート: 代替処理 26">
          <a:extLst>
            <a:ext uri="{FF2B5EF4-FFF2-40B4-BE49-F238E27FC236}">
              <a16:creationId xmlns:a16="http://schemas.microsoft.com/office/drawing/2014/main" id="{5F5B9DCE-EA2D-4CAB-AADB-AD9E5D2B66DB}"/>
            </a:ext>
          </a:extLst>
        </xdr:cNvPr>
        <xdr:cNvSpPr/>
      </xdr:nvSpPr>
      <xdr:spPr>
        <a:xfrm>
          <a:off x="3481773" y="44696704"/>
          <a:ext cx="2130253" cy="6178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旅客運輸会社</a:t>
          </a:r>
          <a:endParaRPr kumimoji="1" lang="en-US" altLang="ja-JP" sz="1100"/>
        </a:p>
        <a:p>
          <a:pPr algn="l"/>
          <a:r>
            <a:rPr kumimoji="1" lang="en-US" altLang="ja-JP" sz="1100"/>
            <a:t>0.1</a:t>
          </a:r>
          <a:r>
            <a:rPr kumimoji="1" lang="ja-JP" altLang="en-US" sz="1100"/>
            <a:t>百万円</a:t>
          </a:r>
        </a:p>
      </xdr:txBody>
    </xdr:sp>
    <xdr:clientData/>
  </xdr:twoCellAnchor>
  <xdr:twoCellAnchor>
    <xdr:from>
      <xdr:col>17</xdr:col>
      <xdr:colOff>12871</xdr:colOff>
      <xdr:row>762</xdr:row>
      <xdr:rowOff>102972</xdr:rowOff>
    </xdr:from>
    <xdr:to>
      <xdr:col>27</xdr:col>
      <xdr:colOff>64357</xdr:colOff>
      <xdr:row>763</xdr:row>
      <xdr:rowOff>270306</xdr:rowOff>
    </xdr:to>
    <xdr:sp macro="" textlink="">
      <xdr:nvSpPr>
        <xdr:cNvPr id="28" name="フローチャート: 代替処理 27">
          <a:extLst>
            <a:ext uri="{FF2B5EF4-FFF2-40B4-BE49-F238E27FC236}">
              <a16:creationId xmlns:a16="http://schemas.microsoft.com/office/drawing/2014/main" id="{194B5CE9-782A-4299-B956-B0AF233C1ACE}"/>
            </a:ext>
          </a:extLst>
        </xdr:cNvPr>
        <xdr:cNvSpPr/>
      </xdr:nvSpPr>
      <xdr:spPr>
        <a:xfrm>
          <a:off x="3513952" y="47650742"/>
          <a:ext cx="2110946" cy="61784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自動車会社</a:t>
          </a:r>
          <a:endParaRPr kumimoji="1" lang="en-US" altLang="ja-JP" sz="1100"/>
        </a:p>
        <a:p>
          <a:pPr algn="l"/>
          <a:r>
            <a:rPr kumimoji="1" lang="en-US" altLang="ja-JP" sz="1100"/>
            <a:t>0.6</a:t>
          </a:r>
          <a:r>
            <a:rPr kumimoji="1" lang="ja-JP" altLang="en-US" sz="1100"/>
            <a:t>百万円</a:t>
          </a:r>
        </a:p>
      </xdr:txBody>
    </xdr:sp>
    <xdr:clientData/>
  </xdr:twoCellAnchor>
  <xdr:twoCellAnchor>
    <xdr:from>
      <xdr:col>17</xdr:col>
      <xdr:colOff>6436</xdr:colOff>
      <xdr:row>758</xdr:row>
      <xdr:rowOff>238126</xdr:rowOff>
    </xdr:from>
    <xdr:to>
      <xdr:col>27</xdr:col>
      <xdr:colOff>57922</xdr:colOff>
      <xdr:row>759</xdr:row>
      <xdr:rowOff>186640</xdr:rowOff>
    </xdr:to>
    <xdr:sp macro="" textlink="">
      <xdr:nvSpPr>
        <xdr:cNvPr id="29" name="フローチャート: 代替処理 28">
          <a:extLst>
            <a:ext uri="{FF2B5EF4-FFF2-40B4-BE49-F238E27FC236}">
              <a16:creationId xmlns:a16="http://schemas.microsoft.com/office/drawing/2014/main" id="{A437948B-1740-48C0-A1A8-59A94FDABCBF}"/>
            </a:ext>
          </a:extLst>
        </xdr:cNvPr>
        <xdr:cNvSpPr/>
      </xdr:nvSpPr>
      <xdr:spPr>
        <a:xfrm>
          <a:off x="3507517" y="45842281"/>
          <a:ext cx="2110946" cy="61783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ホテル</a:t>
          </a:r>
          <a:endParaRPr kumimoji="1" lang="en-US" altLang="ja-JP" sz="1100"/>
        </a:p>
        <a:p>
          <a:pPr algn="l"/>
          <a:r>
            <a:rPr kumimoji="1" lang="en-US" altLang="ja-JP" sz="1100"/>
            <a:t>0.8</a:t>
          </a:r>
          <a:r>
            <a:rPr kumimoji="1" lang="ja-JP" altLang="en-US" sz="1100"/>
            <a:t>百万円</a:t>
          </a:r>
          <a:endParaRPr kumimoji="1" lang="en-US" altLang="ja-JP" sz="1100"/>
        </a:p>
      </xdr:txBody>
    </xdr:sp>
    <xdr:clientData/>
  </xdr:twoCellAnchor>
  <xdr:twoCellAnchor>
    <xdr:from>
      <xdr:col>17</xdr:col>
      <xdr:colOff>32179</xdr:colOff>
      <xdr:row>759</xdr:row>
      <xdr:rowOff>514864</xdr:rowOff>
    </xdr:from>
    <xdr:to>
      <xdr:col>27</xdr:col>
      <xdr:colOff>83665</xdr:colOff>
      <xdr:row>761</xdr:row>
      <xdr:rowOff>90103</xdr:rowOff>
    </xdr:to>
    <xdr:sp macro="" textlink="">
      <xdr:nvSpPr>
        <xdr:cNvPr id="30" name="フローチャート: 代替処理 29">
          <a:extLst>
            <a:ext uri="{FF2B5EF4-FFF2-40B4-BE49-F238E27FC236}">
              <a16:creationId xmlns:a16="http://schemas.microsoft.com/office/drawing/2014/main" id="{04B18DCF-79C5-4C24-B211-7562AEFE0621}"/>
            </a:ext>
          </a:extLst>
        </xdr:cNvPr>
        <xdr:cNvSpPr/>
      </xdr:nvSpPr>
      <xdr:spPr>
        <a:xfrm>
          <a:off x="3533260" y="46788344"/>
          <a:ext cx="2110946" cy="6178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レストラン</a:t>
          </a:r>
          <a:endParaRPr kumimoji="1" lang="en-US" altLang="ja-JP" sz="1100"/>
        </a:p>
        <a:p>
          <a:pPr algn="l"/>
          <a:r>
            <a:rPr kumimoji="1" lang="en-US" altLang="ja-JP" sz="1100"/>
            <a:t>0.04</a:t>
          </a:r>
          <a:r>
            <a:rPr kumimoji="1" lang="ja-JP" altLang="en-US" sz="1100"/>
            <a:t>百万円</a:t>
          </a:r>
          <a:endParaRPr kumimoji="1" lang="en-US" altLang="ja-JP" sz="1100"/>
        </a:p>
      </xdr:txBody>
    </xdr:sp>
    <xdr:clientData/>
  </xdr:twoCellAnchor>
  <xdr:twoCellAnchor>
    <xdr:from>
      <xdr:col>17</xdr:col>
      <xdr:colOff>25742</xdr:colOff>
      <xdr:row>764</xdr:row>
      <xdr:rowOff>115845</xdr:rowOff>
    </xdr:from>
    <xdr:to>
      <xdr:col>27</xdr:col>
      <xdr:colOff>77228</xdr:colOff>
      <xdr:row>766</xdr:row>
      <xdr:rowOff>102974</xdr:rowOff>
    </xdr:to>
    <xdr:sp macro="" textlink="">
      <xdr:nvSpPr>
        <xdr:cNvPr id="31" name="フローチャート: 代替処理 30">
          <a:extLst>
            <a:ext uri="{FF2B5EF4-FFF2-40B4-BE49-F238E27FC236}">
              <a16:creationId xmlns:a16="http://schemas.microsoft.com/office/drawing/2014/main" id="{6AA3EB12-68EB-44DE-B900-5FFC724DB5CF}"/>
            </a:ext>
          </a:extLst>
        </xdr:cNvPr>
        <xdr:cNvSpPr/>
      </xdr:nvSpPr>
      <xdr:spPr>
        <a:xfrm>
          <a:off x="3526823" y="48500271"/>
          <a:ext cx="2110946" cy="604967"/>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a:t>
          </a:r>
          <a:endParaRPr kumimoji="1" lang="en-US" altLang="ja-JP" sz="1100"/>
        </a:p>
        <a:p>
          <a:pPr algn="l"/>
          <a:r>
            <a:rPr kumimoji="1" lang="en-US" altLang="ja-JP" sz="1100"/>
            <a:t>0.7</a:t>
          </a:r>
          <a:r>
            <a:rPr kumimoji="1" lang="ja-JP" altLang="en-US" sz="1100"/>
            <a:t>百万円</a:t>
          </a:r>
          <a:endParaRPr kumimoji="1" lang="en-US" altLang="ja-JP" sz="1100"/>
        </a:p>
      </xdr:txBody>
    </xdr:sp>
    <xdr:clientData/>
  </xdr:twoCellAnchor>
  <xdr:twoCellAnchor>
    <xdr:from>
      <xdr:col>17</xdr:col>
      <xdr:colOff>6437</xdr:colOff>
      <xdr:row>766</xdr:row>
      <xdr:rowOff>302483</xdr:rowOff>
    </xdr:from>
    <xdr:to>
      <xdr:col>27</xdr:col>
      <xdr:colOff>57923</xdr:colOff>
      <xdr:row>768</xdr:row>
      <xdr:rowOff>289615</xdr:rowOff>
    </xdr:to>
    <xdr:sp macro="" textlink="">
      <xdr:nvSpPr>
        <xdr:cNvPr id="32" name="フローチャート: 代替処理 31">
          <a:extLst>
            <a:ext uri="{FF2B5EF4-FFF2-40B4-BE49-F238E27FC236}">
              <a16:creationId xmlns:a16="http://schemas.microsoft.com/office/drawing/2014/main" id="{9915604C-2B69-4A42-8215-3242ECC135BC}"/>
            </a:ext>
          </a:extLst>
        </xdr:cNvPr>
        <xdr:cNvSpPr/>
      </xdr:nvSpPr>
      <xdr:spPr>
        <a:xfrm>
          <a:off x="3507518" y="49304747"/>
          <a:ext cx="2110946" cy="60496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寺社・博物館等</a:t>
          </a:r>
          <a:endParaRPr kumimoji="1" lang="en-US" altLang="ja-JP" sz="1100"/>
        </a:p>
        <a:p>
          <a:pPr algn="l"/>
          <a:r>
            <a:rPr kumimoji="1" lang="en-US" altLang="ja-JP" sz="1100"/>
            <a:t>0.2</a:t>
          </a:r>
          <a:r>
            <a:rPr kumimoji="1" lang="ja-JP" altLang="en-US" sz="1100"/>
            <a:t>百万円</a:t>
          </a:r>
          <a:endParaRPr kumimoji="1" lang="en-US" altLang="ja-JP" sz="1100"/>
        </a:p>
      </xdr:txBody>
    </xdr:sp>
    <xdr:clientData/>
  </xdr:twoCellAnchor>
  <xdr:twoCellAnchor>
    <xdr:from>
      <xdr:col>17</xdr:col>
      <xdr:colOff>6436</xdr:colOff>
      <xdr:row>769</xdr:row>
      <xdr:rowOff>218817</xdr:rowOff>
    </xdr:from>
    <xdr:to>
      <xdr:col>27</xdr:col>
      <xdr:colOff>57922</xdr:colOff>
      <xdr:row>771</xdr:row>
      <xdr:rowOff>205948</xdr:rowOff>
    </xdr:to>
    <xdr:sp macro="" textlink="">
      <xdr:nvSpPr>
        <xdr:cNvPr id="33" name="フローチャート: 代替処理 32">
          <a:extLst>
            <a:ext uri="{FF2B5EF4-FFF2-40B4-BE49-F238E27FC236}">
              <a16:creationId xmlns:a16="http://schemas.microsoft.com/office/drawing/2014/main" id="{A1B9A3F8-7B72-479A-AF5A-1DC5DEAE65E2}"/>
            </a:ext>
          </a:extLst>
        </xdr:cNvPr>
        <xdr:cNvSpPr/>
      </xdr:nvSpPr>
      <xdr:spPr>
        <a:xfrm>
          <a:off x="3507517" y="50147837"/>
          <a:ext cx="2110946" cy="60496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保険会社</a:t>
          </a:r>
          <a:endParaRPr kumimoji="1" lang="en-US" altLang="ja-JP" sz="1100"/>
        </a:p>
        <a:p>
          <a:pPr algn="l"/>
          <a:r>
            <a:rPr kumimoji="1" lang="en-US" altLang="ja-JP" sz="1100"/>
            <a:t>0.01</a:t>
          </a:r>
          <a:r>
            <a:rPr kumimoji="1" lang="ja-JP" altLang="en-US" sz="1100"/>
            <a:t>百万円</a:t>
          </a:r>
          <a:endParaRPr kumimoji="1" lang="en-US" altLang="ja-JP" sz="1100"/>
        </a:p>
      </xdr:txBody>
    </xdr:sp>
    <xdr:clientData/>
  </xdr:twoCellAnchor>
  <xdr:twoCellAnchor>
    <xdr:from>
      <xdr:col>14</xdr:col>
      <xdr:colOff>0</xdr:colOff>
      <xdr:row>757</xdr:row>
      <xdr:rowOff>38613</xdr:rowOff>
    </xdr:from>
    <xdr:to>
      <xdr:col>16</xdr:col>
      <xdr:colOff>186638</xdr:colOff>
      <xdr:row>757</xdr:row>
      <xdr:rowOff>38613</xdr:rowOff>
    </xdr:to>
    <xdr:cxnSp macro="">
      <xdr:nvCxnSpPr>
        <xdr:cNvPr id="35" name="直線矢印コネクタ 34">
          <a:extLst>
            <a:ext uri="{FF2B5EF4-FFF2-40B4-BE49-F238E27FC236}">
              <a16:creationId xmlns:a16="http://schemas.microsoft.com/office/drawing/2014/main" id="{116B8B38-F730-4500-A146-797292B7B821}"/>
            </a:ext>
          </a:extLst>
        </xdr:cNvPr>
        <xdr:cNvCxnSpPr>
          <a:endCxn id="27" idx="1"/>
        </xdr:cNvCxnSpPr>
      </xdr:nvCxnSpPr>
      <xdr:spPr>
        <a:xfrm>
          <a:off x="2883243" y="44973444"/>
          <a:ext cx="59853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10868</xdr:colOff>
      <xdr:row>758</xdr:row>
      <xdr:rowOff>542897</xdr:rowOff>
    </xdr:from>
    <xdr:to>
      <xdr:col>16</xdr:col>
      <xdr:colOff>184702</xdr:colOff>
      <xdr:row>758</xdr:row>
      <xdr:rowOff>542897</xdr:rowOff>
    </xdr:to>
    <xdr:cxnSp macro="">
      <xdr:nvCxnSpPr>
        <xdr:cNvPr id="36" name="直線矢印コネクタ 35">
          <a:extLst>
            <a:ext uri="{FF2B5EF4-FFF2-40B4-BE49-F238E27FC236}">
              <a16:creationId xmlns:a16="http://schemas.microsoft.com/office/drawing/2014/main" id="{BD944AE0-0B04-4ED0-AEBA-F3BB64DDF531}"/>
            </a:ext>
          </a:extLst>
        </xdr:cNvPr>
        <xdr:cNvCxnSpPr/>
      </xdr:nvCxnSpPr>
      <xdr:spPr>
        <a:xfrm>
          <a:off x="2826035" y="48358397"/>
          <a:ext cx="576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12871</xdr:colOff>
      <xdr:row>760</xdr:row>
      <xdr:rowOff>167330</xdr:rowOff>
    </xdr:from>
    <xdr:to>
      <xdr:col>17</xdr:col>
      <xdr:colOff>12870</xdr:colOff>
      <xdr:row>760</xdr:row>
      <xdr:rowOff>167330</xdr:rowOff>
    </xdr:to>
    <xdr:cxnSp macro="">
      <xdr:nvCxnSpPr>
        <xdr:cNvPr id="37" name="直線矢印コネクタ 36">
          <a:extLst>
            <a:ext uri="{FF2B5EF4-FFF2-40B4-BE49-F238E27FC236}">
              <a16:creationId xmlns:a16="http://schemas.microsoft.com/office/drawing/2014/main" id="{010D2033-CBCF-4C9B-ADA2-91B2FBE9A399}"/>
            </a:ext>
          </a:extLst>
        </xdr:cNvPr>
        <xdr:cNvCxnSpPr/>
      </xdr:nvCxnSpPr>
      <xdr:spPr>
        <a:xfrm>
          <a:off x="2896114" y="47110134"/>
          <a:ext cx="617837"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31750</xdr:colOff>
      <xdr:row>762</xdr:row>
      <xdr:rowOff>424765</xdr:rowOff>
    </xdr:from>
    <xdr:to>
      <xdr:col>17</xdr:col>
      <xdr:colOff>17304</xdr:colOff>
      <xdr:row>762</xdr:row>
      <xdr:rowOff>424765</xdr:rowOff>
    </xdr:to>
    <xdr:cxnSp macro="">
      <xdr:nvCxnSpPr>
        <xdr:cNvPr id="38" name="直線矢印コネクタ 37">
          <a:extLst>
            <a:ext uri="{FF2B5EF4-FFF2-40B4-BE49-F238E27FC236}">
              <a16:creationId xmlns:a16="http://schemas.microsoft.com/office/drawing/2014/main" id="{F15E63D4-5361-407D-8C0A-94411FE0C59F}"/>
            </a:ext>
          </a:extLst>
        </xdr:cNvPr>
        <xdr:cNvCxnSpPr/>
      </xdr:nvCxnSpPr>
      <xdr:spPr>
        <a:xfrm>
          <a:off x="2846917" y="50177015"/>
          <a:ext cx="588804"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12871</xdr:colOff>
      <xdr:row>765</xdr:row>
      <xdr:rowOff>32178</xdr:rowOff>
    </xdr:from>
    <xdr:to>
      <xdr:col>17</xdr:col>
      <xdr:colOff>12870</xdr:colOff>
      <xdr:row>765</xdr:row>
      <xdr:rowOff>32178</xdr:rowOff>
    </xdr:to>
    <xdr:cxnSp macro="">
      <xdr:nvCxnSpPr>
        <xdr:cNvPr id="39" name="直線矢印コネクタ 38">
          <a:extLst>
            <a:ext uri="{FF2B5EF4-FFF2-40B4-BE49-F238E27FC236}">
              <a16:creationId xmlns:a16="http://schemas.microsoft.com/office/drawing/2014/main" id="{E9D739AD-032A-46D3-821B-92450ED8A09D}"/>
            </a:ext>
          </a:extLst>
        </xdr:cNvPr>
        <xdr:cNvCxnSpPr/>
      </xdr:nvCxnSpPr>
      <xdr:spPr>
        <a:xfrm>
          <a:off x="2896114" y="48725523"/>
          <a:ext cx="617837"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42619</xdr:colOff>
      <xdr:row>767</xdr:row>
      <xdr:rowOff>308918</xdr:rowOff>
    </xdr:from>
    <xdr:to>
      <xdr:col>17</xdr:col>
      <xdr:colOff>15369</xdr:colOff>
      <xdr:row>767</xdr:row>
      <xdr:rowOff>308918</xdr:rowOff>
    </xdr:to>
    <xdr:cxnSp macro="">
      <xdr:nvCxnSpPr>
        <xdr:cNvPr id="40" name="直線矢印コネクタ 39">
          <a:extLst>
            <a:ext uri="{FF2B5EF4-FFF2-40B4-BE49-F238E27FC236}">
              <a16:creationId xmlns:a16="http://schemas.microsoft.com/office/drawing/2014/main" id="{295D3AC6-D05D-4565-BFCE-2C30DA9AA812}"/>
            </a:ext>
          </a:extLst>
        </xdr:cNvPr>
        <xdr:cNvCxnSpPr/>
      </xdr:nvCxnSpPr>
      <xdr:spPr>
        <a:xfrm>
          <a:off x="2857786" y="51839168"/>
          <a:ext cx="576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23455</xdr:colOff>
      <xdr:row>770</xdr:row>
      <xdr:rowOff>246420</xdr:rowOff>
    </xdr:from>
    <xdr:to>
      <xdr:col>17</xdr:col>
      <xdr:colOff>23454</xdr:colOff>
      <xdr:row>770</xdr:row>
      <xdr:rowOff>246420</xdr:rowOff>
    </xdr:to>
    <xdr:cxnSp macro="">
      <xdr:nvCxnSpPr>
        <xdr:cNvPr id="41" name="直線矢印コネクタ 40">
          <a:extLst>
            <a:ext uri="{FF2B5EF4-FFF2-40B4-BE49-F238E27FC236}">
              <a16:creationId xmlns:a16="http://schemas.microsoft.com/office/drawing/2014/main" id="{E24CDAEB-AD9B-4640-AB27-767872966BAB}"/>
            </a:ext>
          </a:extLst>
        </xdr:cNvPr>
        <xdr:cNvCxnSpPr/>
      </xdr:nvCxnSpPr>
      <xdr:spPr>
        <a:xfrm>
          <a:off x="2838622" y="52729170"/>
          <a:ext cx="603249"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122280</xdr:colOff>
      <xdr:row>747</xdr:row>
      <xdr:rowOff>57923</xdr:rowOff>
    </xdr:from>
    <xdr:to>
      <xdr:col>20</xdr:col>
      <xdr:colOff>12872</xdr:colOff>
      <xdr:row>748</xdr:row>
      <xdr:rowOff>250998</xdr:rowOff>
    </xdr:to>
    <xdr:sp macro="" textlink="">
      <xdr:nvSpPr>
        <xdr:cNvPr id="42" name="テキスト ボックス 41">
          <a:extLst>
            <a:ext uri="{FF2B5EF4-FFF2-40B4-BE49-F238E27FC236}">
              <a16:creationId xmlns:a16="http://schemas.microsoft.com/office/drawing/2014/main" id="{F826E88C-EA72-4561-88D2-A06D378C4F2B}"/>
            </a:ext>
          </a:extLst>
        </xdr:cNvPr>
        <xdr:cNvSpPr txBox="1"/>
      </xdr:nvSpPr>
      <xdr:spPr>
        <a:xfrm>
          <a:off x="1802027" y="234315001"/>
          <a:ext cx="1943615" cy="54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122280</xdr:colOff>
      <xdr:row>747</xdr:row>
      <xdr:rowOff>64358</xdr:rowOff>
    </xdr:from>
    <xdr:to>
      <xdr:col>34</xdr:col>
      <xdr:colOff>141588</xdr:colOff>
      <xdr:row>748</xdr:row>
      <xdr:rowOff>257433</xdr:rowOff>
    </xdr:to>
    <xdr:sp macro="" textlink="">
      <xdr:nvSpPr>
        <xdr:cNvPr id="44" name="テキスト ボックス 43">
          <a:extLst>
            <a:ext uri="{FF2B5EF4-FFF2-40B4-BE49-F238E27FC236}">
              <a16:creationId xmlns:a16="http://schemas.microsoft.com/office/drawing/2014/main" id="{1BC62AF3-AEE3-497F-A64F-09B345B839FB}"/>
            </a:ext>
          </a:extLst>
        </xdr:cNvPr>
        <xdr:cNvSpPr txBox="1"/>
      </xdr:nvSpPr>
      <xdr:spPr>
        <a:xfrm>
          <a:off x="4228327" y="234321436"/>
          <a:ext cx="2258970" cy="54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幹部主催会食、レセプション</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32178</xdr:colOff>
      <xdr:row>747</xdr:row>
      <xdr:rowOff>45050</xdr:rowOff>
    </xdr:from>
    <xdr:to>
      <xdr:col>49</xdr:col>
      <xdr:colOff>431198</xdr:colOff>
      <xdr:row>748</xdr:row>
      <xdr:rowOff>238125</xdr:rowOff>
    </xdr:to>
    <xdr:sp macro="" textlink="">
      <xdr:nvSpPr>
        <xdr:cNvPr id="45" name="テキスト ボックス 44">
          <a:extLst>
            <a:ext uri="{FF2B5EF4-FFF2-40B4-BE49-F238E27FC236}">
              <a16:creationId xmlns:a16="http://schemas.microsoft.com/office/drawing/2014/main" id="{310F0602-07DE-4AE8-87C7-E2B380E1EF03}"/>
            </a:ext>
          </a:extLst>
        </xdr:cNvPr>
        <xdr:cNvSpPr txBox="1"/>
      </xdr:nvSpPr>
      <xdr:spPr>
        <a:xfrm>
          <a:off x="6564527" y="234302128"/>
          <a:ext cx="3011959" cy="54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現地購入国際航空券、経由地宿泊料等</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25743</xdr:colOff>
      <xdr:row>755</xdr:row>
      <xdr:rowOff>128716</xdr:rowOff>
    </xdr:from>
    <xdr:to>
      <xdr:col>21</xdr:col>
      <xdr:colOff>51486</xdr:colOff>
      <xdr:row>756</xdr:row>
      <xdr:rowOff>180203</xdr:rowOff>
    </xdr:to>
    <xdr:sp macro="" textlink="">
      <xdr:nvSpPr>
        <xdr:cNvPr id="47" name="テキスト ボックス 46">
          <a:extLst>
            <a:ext uri="{FF2B5EF4-FFF2-40B4-BE49-F238E27FC236}">
              <a16:creationId xmlns:a16="http://schemas.microsoft.com/office/drawing/2014/main" id="{3748BBF9-ABD6-459F-88F6-4E9E9BE40827}"/>
            </a:ext>
          </a:extLst>
        </xdr:cNvPr>
        <xdr:cNvSpPr txBox="1"/>
      </xdr:nvSpPr>
      <xdr:spPr>
        <a:xfrm>
          <a:off x="2638682" y="237256166"/>
          <a:ext cx="1332213" cy="41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接遇業務全般</a:t>
          </a:r>
        </a:p>
      </xdr:txBody>
    </xdr:sp>
    <xdr:clientData/>
  </xdr:twoCellAnchor>
  <xdr:twoCellAnchor>
    <xdr:from>
      <xdr:col>25</xdr:col>
      <xdr:colOff>57921</xdr:colOff>
      <xdr:row>755</xdr:row>
      <xdr:rowOff>77230</xdr:rowOff>
    </xdr:from>
    <xdr:to>
      <xdr:col>32</xdr:col>
      <xdr:colOff>83666</xdr:colOff>
      <xdr:row>756</xdr:row>
      <xdr:rowOff>154459</xdr:rowOff>
    </xdr:to>
    <xdr:sp macro="" textlink="">
      <xdr:nvSpPr>
        <xdr:cNvPr id="48" name="テキスト ボックス 47">
          <a:extLst>
            <a:ext uri="{FF2B5EF4-FFF2-40B4-BE49-F238E27FC236}">
              <a16:creationId xmlns:a16="http://schemas.microsoft.com/office/drawing/2014/main" id="{CE09F2F8-3D9E-4657-B75D-FDC81B8EBA9C}"/>
            </a:ext>
          </a:extLst>
        </xdr:cNvPr>
        <xdr:cNvSpPr txBox="1"/>
      </xdr:nvSpPr>
      <xdr:spPr>
        <a:xfrm>
          <a:off x="4723885" y="237204680"/>
          <a:ext cx="1332213" cy="43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幹部主催夕食会</a:t>
          </a:r>
        </a:p>
      </xdr:txBody>
    </xdr:sp>
    <xdr:clientData/>
  </xdr:twoCellAnchor>
  <xdr:oneCellAnchor>
    <xdr:from>
      <xdr:col>37</xdr:col>
      <xdr:colOff>165422</xdr:colOff>
      <xdr:row>755</xdr:row>
      <xdr:rowOff>130997</xdr:rowOff>
    </xdr:from>
    <xdr:ext cx="1565810" cy="275717"/>
    <xdr:sp macro="" textlink="">
      <xdr:nvSpPr>
        <xdr:cNvPr id="49" name="テキスト ボックス 48">
          <a:extLst>
            <a:ext uri="{FF2B5EF4-FFF2-40B4-BE49-F238E27FC236}">
              <a16:creationId xmlns:a16="http://schemas.microsoft.com/office/drawing/2014/main" id="{1ADE4615-22B1-4276-935D-DE80F7180F08}"/>
            </a:ext>
          </a:extLst>
        </xdr:cNvPr>
        <xdr:cNvSpPr txBox="1"/>
      </xdr:nvSpPr>
      <xdr:spPr>
        <a:xfrm rot="10800000" flipH="1" flipV="1">
          <a:off x="7071048" y="237258447"/>
          <a:ext cx="15658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現地購入国際航空券</a:t>
          </a:r>
          <a:endParaRPr kumimoji="1" lang="en-US" altLang="ja-JP" sz="1100"/>
        </a:p>
      </xdr:txBody>
    </xdr:sp>
    <xdr:clientData/>
  </xdr:oneCellAnchor>
  <xdr:twoCellAnchor>
    <xdr:from>
      <xdr:col>17</xdr:col>
      <xdr:colOff>122280</xdr:colOff>
      <xdr:row>757</xdr:row>
      <xdr:rowOff>431199</xdr:rowOff>
    </xdr:from>
    <xdr:to>
      <xdr:col>24</xdr:col>
      <xdr:colOff>148024</xdr:colOff>
      <xdr:row>758</xdr:row>
      <xdr:rowOff>173768</xdr:rowOff>
    </xdr:to>
    <xdr:sp macro="" textlink="">
      <xdr:nvSpPr>
        <xdr:cNvPr id="50" name="テキスト ボックス 49">
          <a:extLst>
            <a:ext uri="{FF2B5EF4-FFF2-40B4-BE49-F238E27FC236}">
              <a16:creationId xmlns:a16="http://schemas.microsoft.com/office/drawing/2014/main" id="{C237C6E0-69D8-4031-A15F-5B9217F77C0B}"/>
            </a:ext>
          </a:extLst>
        </xdr:cNvPr>
        <xdr:cNvSpPr txBox="1"/>
      </xdr:nvSpPr>
      <xdr:spPr>
        <a:xfrm>
          <a:off x="3623361" y="45366030"/>
          <a:ext cx="1467366" cy="41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国内移動費</a:t>
          </a:r>
        </a:p>
      </xdr:txBody>
    </xdr:sp>
    <xdr:clientData/>
  </xdr:twoCellAnchor>
  <xdr:twoCellAnchor>
    <xdr:from>
      <xdr:col>17</xdr:col>
      <xdr:colOff>6436</xdr:colOff>
      <xdr:row>771</xdr:row>
      <xdr:rowOff>296047</xdr:rowOff>
    </xdr:from>
    <xdr:to>
      <xdr:col>25</xdr:col>
      <xdr:colOff>51486</xdr:colOff>
      <xdr:row>773</xdr:row>
      <xdr:rowOff>0</xdr:rowOff>
    </xdr:to>
    <xdr:sp macro="" textlink="">
      <xdr:nvSpPr>
        <xdr:cNvPr id="51" name="テキスト ボックス 50">
          <a:extLst>
            <a:ext uri="{FF2B5EF4-FFF2-40B4-BE49-F238E27FC236}">
              <a16:creationId xmlns:a16="http://schemas.microsoft.com/office/drawing/2014/main" id="{393AE9AD-64D3-48E0-922E-5B0F37726557}"/>
            </a:ext>
          </a:extLst>
        </xdr:cNvPr>
        <xdr:cNvSpPr txBox="1"/>
      </xdr:nvSpPr>
      <xdr:spPr>
        <a:xfrm>
          <a:off x="3507517" y="50842905"/>
          <a:ext cx="1692618"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海外旅行傷害保険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122</v>
      </c>
      <c r="AT2" s="221"/>
      <c r="AU2" s="221"/>
      <c r="AV2" s="51" t="str">
        <f>IF(AW2="", "", "-")</f>
        <v/>
      </c>
      <c r="AW2" s="404"/>
      <c r="AX2" s="404"/>
    </row>
    <row r="3" spans="1:50" ht="21" customHeight="1" thickBot="1">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586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520</v>
      </c>
      <c r="H5" s="563"/>
      <c r="I5" s="563"/>
      <c r="J5" s="563"/>
      <c r="K5" s="563"/>
      <c r="L5" s="563"/>
      <c r="M5" s="564" t="s">
        <v>66</v>
      </c>
      <c r="N5" s="565"/>
      <c r="O5" s="565"/>
      <c r="P5" s="565"/>
      <c r="Q5" s="565"/>
      <c r="R5" s="566"/>
      <c r="S5" s="567" t="s">
        <v>420</v>
      </c>
      <c r="T5" s="563"/>
      <c r="U5" s="563"/>
      <c r="V5" s="563"/>
      <c r="W5" s="563"/>
      <c r="X5" s="568"/>
      <c r="Y5" s="721" t="s">
        <v>3</v>
      </c>
      <c r="Z5" s="722"/>
      <c r="AA5" s="722"/>
      <c r="AB5" s="722"/>
      <c r="AC5" s="722"/>
      <c r="AD5" s="723"/>
      <c r="AE5" s="724" t="s">
        <v>560</v>
      </c>
      <c r="AF5" s="724"/>
      <c r="AG5" s="724"/>
      <c r="AH5" s="724"/>
      <c r="AI5" s="724"/>
      <c r="AJ5" s="724"/>
      <c r="AK5" s="724"/>
      <c r="AL5" s="724"/>
      <c r="AM5" s="724"/>
      <c r="AN5" s="724"/>
      <c r="AO5" s="724"/>
      <c r="AP5" s="725"/>
      <c r="AQ5" s="726" t="s">
        <v>561</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2" t="s">
        <v>391</v>
      </c>
      <c r="Z7" s="303"/>
      <c r="AA7" s="303"/>
      <c r="AB7" s="303"/>
      <c r="AC7" s="303"/>
      <c r="AD7" s="403"/>
      <c r="AE7" s="390" t="s">
        <v>565</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3" t="s">
        <v>259</v>
      </c>
      <c r="B8" s="834"/>
      <c r="C8" s="834"/>
      <c r="D8" s="834"/>
      <c r="E8" s="834"/>
      <c r="F8" s="835"/>
      <c r="G8" s="228" t="str">
        <f>入力規則等!A27</f>
        <v>-</v>
      </c>
      <c r="H8" s="229"/>
      <c r="I8" s="229"/>
      <c r="J8" s="229"/>
      <c r="K8" s="229"/>
      <c r="L8" s="229"/>
      <c r="M8" s="229"/>
      <c r="N8" s="229"/>
      <c r="O8" s="229"/>
      <c r="P8" s="229"/>
      <c r="Q8" s="229"/>
      <c r="R8" s="229"/>
      <c r="S8" s="229"/>
      <c r="T8" s="229"/>
      <c r="U8" s="229"/>
      <c r="V8" s="229"/>
      <c r="W8" s="229"/>
      <c r="X8" s="230"/>
      <c r="Y8" s="573" t="s">
        <v>260</v>
      </c>
      <c r="Z8" s="574"/>
      <c r="AA8" s="574"/>
      <c r="AB8" s="574"/>
      <c r="AC8" s="574"/>
      <c r="AD8" s="575"/>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8.5" customHeight="1">
      <c r="A9" s="152" t="s">
        <v>23</v>
      </c>
      <c r="B9" s="153"/>
      <c r="C9" s="153"/>
      <c r="D9" s="153"/>
      <c r="E9" s="153"/>
      <c r="F9" s="153"/>
      <c r="G9" s="576" t="s">
        <v>587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588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6" t="s">
        <v>24</v>
      </c>
      <c r="B12" s="147"/>
      <c r="C12" s="147"/>
      <c r="D12" s="147"/>
      <c r="E12" s="147"/>
      <c r="F12" s="148"/>
      <c r="G12" s="685"/>
      <c r="H12" s="686"/>
      <c r="I12" s="686"/>
      <c r="J12" s="686"/>
      <c r="K12" s="686"/>
      <c r="L12" s="686"/>
      <c r="M12" s="686"/>
      <c r="N12" s="686"/>
      <c r="O12" s="686"/>
      <c r="P12" s="310" t="s">
        <v>394</v>
      </c>
      <c r="Q12" s="305"/>
      <c r="R12" s="305"/>
      <c r="S12" s="305"/>
      <c r="T12" s="305"/>
      <c r="U12" s="305"/>
      <c r="V12" s="306"/>
      <c r="W12" s="310" t="s">
        <v>414</v>
      </c>
      <c r="X12" s="305"/>
      <c r="Y12" s="305"/>
      <c r="Z12" s="305"/>
      <c r="AA12" s="305"/>
      <c r="AB12" s="305"/>
      <c r="AC12" s="306"/>
      <c r="AD12" s="310" t="s">
        <v>421</v>
      </c>
      <c r="AE12" s="305"/>
      <c r="AF12" s="305"/>
      <c r="AG12" s="305"/>
      <c r="AH12" s="305"/>
      <c r="AI12" s="305"/>
      <c r="AJ12" s="306"/>
      <c r="AK12" s="310" t="s">
        <v>428</v>
      </c>
      <c r="AL12" s="305"/>
      <c r="AM12" s="305"/>
      <c r="AN12" s="305"/>
      <c r="AO12" s="305"/>
      <c r="AP12" s="305"/>
      <c r="AQ12" s="306"/>
      <c r="AR12" s="310" t="s">
        <v>429</v>
      </c>
      <c r="AS12" s="305"/>
      <c r="AT12" s="305"/>
      <c r="AU12" s="305"/>
      <c r="AV12" s="305"/>
      <c r="AW12" s="305"/>
      <c r="AX12" s="748"/>
    </row>
    <row r="13" spans="1:50" ht="21" customHeight="1">
      <c r="A13" s="149"/>
      <c r="B13" s="150"/>
      <c r="C13" s="150"/>
      <c r="D13" s="150"/>
      <c r="E13" s="150"/>
      <c r="F13" s="151"/>
      <c r="G13" s="749" t="s">
        <v>6</v>
      </c>
      <c r="H13" s="750"/>
      <c r="I13" s="642" t="s">
        <v>7</v>
      </c>
      <c r="J13" s="643"/>
      <c r="K13" s="643"/>
      <c r="L13" s="643"/>
      <c r="M13" s="643"/>
      <c r="N13" s="643"/>
      <c r="O13" s="644"/>
      <c r="P13" s="119">
        <v>50</v>
      </c>
      <c r="Q13" s="120"/>
      <c r="R13" s="120"/>
      <c r="S13" s="120"/>
      <c r="T13" s="120"/>
      <c r="U13" s="120"/>
      <c r="V13" s="121"/>
      <c r="W13" s="119">
        <v>46</v>
      </c>
      <c r="X13" s="120"/>
      <c r="Y13" s="120"/>
      <c r="Z13" s="120"/>
      <c r="AA13" s="120"/>
      <c r="AB13" s="120"/>
      <c r="AC13" s="121"/>
      <c r="AD13" s="119">
        <v>48</v>
      </c>
      <c r="AE13" s="120"/>
      <c r="AF13" s="120"/>
      <c r="AG13" s="120"/>
      <c r="AH13" s="120"/>
      <c r="AI13" s="120"/>
      <c r="AJ13" s="121"/>
      <c r="AK13" s="119" t="s">
        <v>589</v>
      </c>
      <c r="AL13" s="120"/>
      <c r="AM13" s="120"/>
      <c r="AN13" s="120"/>
      <c r="AO13" s="120"/>
      <c r="AP13" s="120"/>
      <c r="AQ13" s="121"/>
      <c r="AR13" s="116" t="s">
        <v>589</v>
      </c>
      <c r="AS13" s="117"/>
      <c r="AT13" s="117"/>
      <c r="AU13" s="117"/>
      <c r="AV13" s="117"/>
      <c r="AW13" s="117"/>
      <c r="AX13" s="401"/>
    </row>
    <row r="14" spans="1:50" ht="21" customHeight="1">
      <c r="A14" s="149"/>
      <c r="B14" s="150"/>
      <c r="C14" s="150"/>
      <c r="D14" s="150"/>
      <c r="E14" s="150"/>
      <c r="F14" s="151"/>
      <c r="G14" s="751"/>
      <c r="H14" s="752"/>
      <c r="I14" s="579" t="s">
        <v>8</v>
      </c>
      <c r="J14" s="633"/>
      <c r="K14" s="633"/>
      <c r="L14" s="633"/>
      <c r="M14" s="633"/>
      <c r="N14" s="633"/>
      <c r="O14" s="634"/>
      <c r="P14" s="119" t="s">
        <v>565</v>
      </c>
      <c r="Q14" s="120"/>
      <c r="R14" s="120"/>
      <c r="S14" s="120"/>
      <c r="T14" s="120"/>
      <c r="U14" s="120"/>
      <c r="V14" s="121"/>
      <c r="W14" s="119" t="s">
        <v>565</v>
      </c>
      <c r="X14" s="120"/>
      <c r="Y14" s="120"/>
      <c r="Z14" s="120"/>
      <c r="AA14" s="120"/>
      <c r="AB14" s="120"/>
      <c r="AC14" s="121"/>
      <c r="AD14" s="119" t="s">
        <v>565</v>
      </c>
      <c r="AE14" s="120"/>
      <c r="AF14" s="120"/>
      <c r="AG14" s="120"/>
      <c r="AH14" s="120"/>
      <c r="AI14" s="120"/>
      <c r="AJ14" s="121"/>
      <c r="AK14" s="119" t="s">
        <v>565</v>
      </c>
      <c r="AL14" s="120"/>
      <c r="AM14" s="120"/>
      <c r="AN14" s="120"/>
      <c r="AO14" s="120"/>
      <c r="AP14" s="120"/>
      <c r="AQ14" s="121"/>
      <c r="AR14" s="669"/>
      <c r="AS14" s="669"/>
      <c r="AT14" s="669"/>
      <c r="AU14" s="669"/>
      <c r="AV14" s="669"/>
      <c r="AW14" s="669"/>
      <c r="AX14" s="670"/>
    </row>
    <row r="15" spans="1:50" ht="21" customHeight="1">
      <c r="A15" s="149"/>
      <c r="B15" s="150"/>
      <c r="C15" s="150"/>
      <c r="D15" s="150"/>
      <c r="E15" s="150"/>
      <c r="F15" s="151"/>
      <c r="G15" s="751"/>
      <c r="H15" s="752"/>
      <c r="I15" s="579" t="s">
        <v>51</v>
      </c>
      <c r="J15" s="580"/>
      <c r="K15" s="580"/>
      <c r="L15" s="580"/>
      <c r="M15" s="580"/>
      <c r="N15" s="580"/>
      <c r="O15" s="581"/>
      <c r="P15" s="119" t="s">
        <v>565</v>
      </c>
      <c r="Q15" s="120"/>
      <c r="R15" s="120"/>
      <c r="S15" s="120"/>
      <c r="T15" s="120"/>
      <c r="U15" s="120"/>
      <c r="V15" s="121"/>
      <c r="W15" s="119" t="s">
        <v>565</v>
      </c>
      <c r="X15" s="120"/>
      <c r="Y15" s="120"/>
      <c r="Z15" s="120"/>
      <c r="AA15" s="120"/>
      <c r="AB15" s="120"/>
      <c r="AC15" s="121"/>
      <c r="AD15" s="119" t="s">
        <v>565</v>
      </c>
      <c r="AE15" s="120"/>
      <c r="AF15" s="120"/>
      <c r="AG15" s="120"/>
      <c r="AH15" s="120"/>
      <c r="AI15" s="120"/>
      <c r="AJ15" s="121"/>
      <c r="AK15" s="119" t="s">
        <v>565</v>
      </c>
      <c r="AL15" s="120"/>
      <c r="AM15" s="120"/>
      <c r="AN15" s="120"/>
      <c r="AO15" s="120"/>
      <c r="AP15" s="120"/>
      <c r="AQ15" s="121"/>
      <c r="AR15" s="119" t="s">
        <v>410</v>
      </c>
      <c r="AS15" s="120"/>
      <c r="AT15" s="120"/>
      <c r="AU15" s="120"/>
      <c r="AV15" s="120"/>
      <c r="AW15" s="120"/>
      <c r="AX15" s="632"/>
    </row>
    <row r="16" spans="1:50" ht="21" customHeight="1">
      <c r="A16" s="149"/>
      <c r="B16" s="150"/>
      <c r="C16" s="150"/>
      <c r="D16" s="150"/>
      <c r="E16" s="150"/>
      <c r="F16" s="151"/>
      <c r="G16" s="751"/>
      <c r="H16" s="752"/>
      <c r="I16" s="579" t="s">
        <v>52</v>
      </c>
      <c r="J16" s="580"/>
      <c r="K16" s="580"/>
      <c r="L16" s="580"/>
      <c r="M16" s="580"/>
      <c r="N16" s="580"/>
      <c r="O16" s="581"/>
      <c r="P16" s="119" t="s">
        <v>565</v>
      </c>
      <c r="Q16" s="120"/>
      <c r="R16" s="120"/>
      <c r="S16" s="120"/>
      <c r="T16" s="120"/>
      <c r="U16" s="120"/>
      <c r="V16" s="121"/>
      <c r="W16" s="119" t="s">
        <v>565</v>
      </c>
      <c r="X16" s="120"/>
      <c r="Y16" s="120"/>
      <c r="Z16" s="120"/>
      <c r="AA16" s="120"/>
      <c r="AB16" s="120"/>
      <c r="AC16" s="121"/>
      <c r="AD16" s="119" t="s">
        <v>565</v>
      </c>
      <c r="AE16" s="120"/>
      <c r="AF16" s="120"/>
      <c r="AG16" s="120"/>
      <c r="AH16" s="120"/>
      <c r="AI16" s="120"/>
      <c r="AJ16" s="121"/>
      <c r="AK16" s="119" t="s">
        <v>565</v>
      </c>
      <c r="AL16" s="120"/>
      <c r="AM16" s="120"/>
      <c r="AN16" s="120"/>
      <c r="AO16" s="120"/>
      <c r="AP16" s="120"/>
      <c r="AQ16" s="121"/>
      <c r="AR16" s="682"/>
      <c r="AS16" s="683"/>
      <c r="AT16" s="683"/>
      <c r="AU16" s="683"/>
      <c r="AV16" s="683"/>
      <c r="AW16" s="683"/>
      <c r="AX16" s="684"/>
    </row>
    <row r="17" spans="1:50" ht="24.75" customHeight="1">
      <c r="A17" s="149"/>
      <c r="B17" s="150"/>
      <c r="C17" s="150"/>
      <c r="D17" s="150"/>
      <c r="E17" s="150"/>
      <c r="F17" s="151"/>
      <c r="G17" s="751"/>
      <c r="H17" s="752"/>
      <c r="I17" s="579" t="s">
        <v>50</v>
      </c>
      <c r="J17" s="633"/>
      <c r="K17" s="633"/>
      <c r="L17" s="633"/>
      <c r="M17" s="633"/>
      <c r="N17" s="633"/>
      <c r="O17" s="634"/>
      <c r="P17" s="119">
        <v>4</v>
      </c>
      <c r="Q17" s="120"/>
      <c r="R17" s="120"/>
      <c r="S17" s="120"/>
      <c r="T17" s="120"/>
      <c r="U17" s="120"/>
      <c r="V17" s="121"/>
      <c r="W17" s="119" t="s">
        <v>565</v>
      </c>
      <c r="X17" s="120"/>
      <c r="Y17" s="120"/>
      <c r="Z17" s="120"/>
      <c r="AA17" s="120"/>
      <c r="AB17" s="120"/>
      <c r="AC17" s="121"/>
      <c r="AD17" s="119" t="s">
        <v>565</v>
      </c>
      <c r="AE17" s="120"/>
      <c r="AF17" s="120"/>
      <c r="AG17" s="120"/>
      <c r="AH17" s="120"/>
      <c r="AI17" s="120"/>
      <c r="AJ17" s="121"/>
      <c r="AK17" s="119" t="s">
        <v>565</v>
      </c>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3"/>
      <c r="H18" s="754"/>
      <c r="I18" s="741" t="s">
        <v>20</v>
      </c>
      <c r="J18" s="742"/>
      <c r="K18" s="742"/>
      <c r="L18" s="742"/>
      <c r="M18" s="742"/>
      <c r="N18" s="742"/>
      <c r="O18" s="743"/>
      <c r="P18" s="125">
        <f>SUM(P13:V17)</f>
        <v>54</v>
      </c>
      <c r="Q18" s="126"/>
      <c r="R18" s="126"/>
      <c r="S18" s="126"/>
      <c r="T18" s="126"/>
      <c r="U18" s="126"/>
      <c r="V18" s="127"/>
      <c r="W18" s="125">
        <f>SUM(W13:AC17)</f>
        <v>46</v>
      </c>
      <c r="X18" s="126"/>
      <c r="Y18" s="126"/>
      <c r="Z18" s="126"/>
      <c r="AA18" s="126"/>
      <c r="AB18" s="126"/>
      <c r="AC18" s="127"/>
      <c r="AD18" s="125">
        <f>SUM(AD13:AJ17)</f>
        <v>48</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41"/>
    </row>
    <row r="19" spans="1:50" ht="24.75" customHeight="1">
      <c r="A19" s="149"/>
      <c r="B19" s="150"/>
      <c r="C19" s="150"/>
      <c r="D19" s="150"/>
      <c r="E19" s="150"/>
      <c r="F19" s="151"/>
      <c r="G19" s="539" t="s">
        <v>9</v>
      </c>
      <c r="H19" s="540"/>
      <c r="I19" s="540"/>
      <c r="J19" s="540"/>
      <c r="K19" s="540"/>
      <c r="L19" s="540"/>
      <c r="M19" s="540"/>
      <c r="N19" s="540"/>
      <c r="O19" s="540"/>
      <c r="P19" s="119">
        <v>54</v>
      </c>
      <c r="Q19" s="120"/>
      <c r="R19" s="120"/>
      <c r="S19" s="120"/>
      <c r="T19" s="120"/>
      <c r="U19" s="120"/>
      <c r="V19" s="121"/>
      <c r="W19" s="119">
        <v>32</v>
      </c>
      <c r="X19" s="120"/>
      <c r="Y19" s="120"/>
      <c r="Z19" s="120"/>
      <c r="AA19" s="120"/>
      <c r="AB19" s="120"/>
      <c r="AC19" s="121"/>
      <c r="AD19" s="119">
        <v>23</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c r="A20" s="149"/>
      <c r="B20" s="150"/>
      <c r="C20" s="150"/>
      <c r="D20" s="150"/>
      <c r="E20" s="150"/>
      <c r="F20" s="15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0.69565217391304346</v>
      </c>
      <c r="X20" s="543"/>
      <c r="Y20" s="543"/>
      <c r="Z20" s="543"/>
      <c r="AA20" s="543"/>
      <c r="AB20" s="543"/>
      <c r="AC20" s="543"/>
      <c r="AD20" s="543">
        <f t="shared" ref="AD20" si="1">IF(AD18=0, "-", SUM(AD19)/AD18)</f>
        <v>0.47916666666666669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2"/>
      <c r="B21" s="153"/>
      <c r="C21" s="153"/>
      <c r="D21" s="153"/>
      <c r="E21" s="153"/>
      <c r="F21" s="154"/>
      <c r="G21" s="934" t="s">
        <v>357</v>
      </c>
      <c r="H21" s="935"/>
      <c r="I21" s="935"/>
      <c r="J21" s="935"/>
      <c r="K21" s="935"/>
      <c r="L21" s="935"/>
      <c r="M21" s="935"/>
      <c r="N21" s="935"/>
      <c r="O21" s="935"/>
      <c r="P21" s="543">
        <f>IF(P19=0, "-", SUM(P19)/SUM(P13,P14))</f>
        <v>1.08</v>
      </c>
      <c r="Q21" s="543"/>
      <c r="R21" s="543"/>
      <c r="S21" s="543"/>
      <c r="T21" s="543"/>
      <c r="U21" s="543"/>
      <c r="V21" s="543"/>
      <c r="W21" s="543">
        <f t="shared" ref="W21" si="2">IF(W19=0, "-", SUM(W19)/SUM(W13,W14))</f>
        <v>0.69565217391304346</v>
      </c>
      <c r="X21" s="543"/>
      <c r="Y21" s="543"/>
      <c r="Z21" s="543"/>
      <c r="AA21" s="543"/>
      <c r="AB21" s="543"/>
      <c r="AC21" s="543"/>
      <c r="AD21" s="543">
        <f t="shared" ref="AD21" si="3">IF(AD19=0, "-", SUM(AD19)/SUM(AD13,AD14))</f>
        <v>0.47916666666666669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9" t="s">
        <v>430</v>
      </c>
      <c r="B22" s="200"/>
      <c r="C22" s="200"/>
      <c r="D22" s="200"/>
      <c r="E22" s="200"/>
      <c r="F22" s="201"/>
      <c r="G22" s="190" t="s">
        <v>336</v>
      </c>
      <c r="H22" s="191"/>
      <c r="I22" s="191"/>
      <c r="J22" s="191"/>
      <c r="K22" s="191"/>
      <c r="L22" s="191"/>
      <c r="M22" s="191"/>
      <c r="N22" s="191"/>
      <c r="O22" s="192"/>
      <c r="P22" s="208" t="s">
        <v>431</v>
      </c>
      <c r="Q22" s="191"/>
      <c r="R22" s="191"/>
      <c r="S22" s="191"/>
      <c r="T22" s="191"/>
      <c r="U22" s="191"/>
      <c r="V22" s="192"/>
      <c r="W22" s="208" t="s">
        <v>432</v>
      </c>
      <c r="X22" s="191"/>
      <c r="Y22" s="191"/>
      <c r="Z22" s="191"/>
      <c r="AA22" s="191"/>
      <c r="AB22" s="191"/>
      <c r="AC22" s="192"/>
      <c r="AD22" s="208" t="s">
        <v>335</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566</v>
      </c>
      <c r="H23" s="194"/>
      <c r="I23" s="194"/>
      <c r="J23" s="194"/>
      <c r="K23" s="194"/>
      <c r="L23" s="194"/>
      <c r="M23" s="194"/>
      <c r="N23" s="194"/>
      <c r="O23" s="195"/>
      <c r="P23" s="116">
        <v>0</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340</v>
      </c>
      <c r="H28" s="233"/>
      <c r="I28" s="233"/>
      <c r="J28" s="233"/>
      <c r="K28" s="233"/>
      <c r="L28" s="233"/>
      <c r="M28" s="233"/>
      <c r="N28" s="233"/>
      <c r="O28" s="234"/>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337</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3" t="s">
        <v>352</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394</v>
      </c>
      <c r="AF30" s="394"/>
      <c r="AG30" s="394"/>
      <c r="AH30" s="395"/>
      <c r="AI30" s="393" t="s">
        <v>416</v>
      </c>
      <c r="AJ30" s="394"/>
      <c r="AK30" s="394"/>
      <c r="AL30" s="395"/>
      <c r="AM30" s="396" t="s">
        <v>421</v>
      </c>
      <c r="AN30" s="396"/>
      <c r="AO30" s="396"/>
      <c r="AP30" s="393"/>
      <c r="AQ30" s="645" t="s">
        <v>235</v>
      </c>
      <c r="AR30" s="646"/>
      <c r="AS30" s="646"/>
      <c r="AT30" s="647"/>
      <c r="AU30" s="397" t="s">
        <v>134</v>
      </c>
      <c r="AV30" s="397"/>
      <c r="AW30" s="397"/>
      <c r="AX30" s="398"/>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8" t="s">
        <v>410</v>
      </c>
      <c r="AR31" s="143"/>
      <c r="AS31" s="144" t="s">
        <v>236</v>
      </c>
      <c r="AT31" s="179"/>
      <c r="AU31" s="278"/>
      <c r="AV31" s="278"/>
      <c r="AW31" s="386" t="s">
        <v>181</v>
      </c>
      <c r="AX31" s="387"/>
    </row>
    <row r="32" spans="1:50" ht="23.25" customHeight="1">
      <c r="A32" s="519"/>
      <c r="B32" s="517"/>
      <c r="C32" s="517"/>
      <c r="D32" s="517"/>
      <c r="E32" s="517"/>
      <c r="F32" s="518"/>
      <c r="G32" s="544" t="s">
        <v>590</v>
      </c>
      <c r="H32" s="545"/>
      <c r="I32" s="545"/>
      <c r="J32" s="545"/>
      <c r="K32" s="545"/>
      <c r="L32" s="545"/>
      <c r="M32" s="545"/>
      <c r="N32" s="545"/>
      <c r="O32" s="546"/>
      <c r="P32" s="168" t="s">
        <v>567</v>
      </c>
      <c r="Q32" s="168"/>
      <c r="R32" s="168"/>
      <c r="S32" s="168"/>
      <c r="T32" s="168"/>
      <c r="U32" s="168"/>
      <c r="V32" s="168"/>
      <c r="W32" s="168"/>
      <c r="X32" s="239"/>
      <c r="Y32" s="345" t="s">
        <v>12</v>
      </c>
      <c r="Z32" s="553"/>
      <c r="AA32" s="554"/>
      <c r="AB32" s="555" t="s">
        <v>568</v>
      </c>
      <c r="AC32" s="555"/>
      <c r="AD32" s="555"/>
      <c r="AE32" s="371">
        <v>18</v>
      </c>
      <c r="AF32" s="372"/>
      <c r="AG32" s="372"/>
      <c r="AH32" s="372"/>
      <c r="AI32" s="371" t="s">
        <v>565</v>
      </c>
      <c r="AJ32" s="372"/>
      <c r="AK32" s="372"/>
      <c r="AL32" s="372"/>
      <c r="AM32" s="371" t="s">
        <v>565</v>
      </c>
      <c r="AN32" s="372"/>
      <c r="AO32" s="372"/>
      <c r="AP32" s="372"/>
      <c r="AQ32" s="122" t="s">
        <v>565</v>
      </c>
      <c r="AR32" s="123"/>
      <c r="AS32" s="123"/>
      <c r="AT32" s="124"/>
      <c r="AU32" s="372" t="s">
        <v>565</v>
      </c>
      <c r="AV32" s="372"/>
      <c r="AW32" s="372"/>
      <c r="AX32" s="374"/>
    </row>
    <row r="33" spans="1:50" ht="23.25" customHeight="1">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14</v>
      </c>
      <c r="AC33" s="526"/>
      <c r="AD33" s="526"/>
      <c r="AE33" s="371">
        <v>100</v>
      </c>
      <c r="AF33" s="372"/>
      <c r="AG33" s="372"/>
      <c r="AH33" s="372"/>
      <c r="AI33" s="371">
        <v>100</v>
      </c>
      <c r="AJ33" s="372"/>
      <c r="AK33" s="372"/>
      <c r="AL33" s="372"/>
      <c r="AM33" s="371">
        <v>100</v>
      </c>
      <c r="AN33" s="372"/>
      <c r="AO33" s="372"/>
      <c r="AP33" s="372"/>
      <c r="AQ33" s="122" t="s">
        <v>410</v>
      </c>
      <c r="AR33" s="123"/>
      <c r="AS33" s="123"/>
      <c r="AT33" s="124"/>
      <c r="AU33" s="372" t="s">
        <v>565</v>
      </c>
      <c r="AV33" s="372"/>
      <c r="AW33" s="372"/>
      <c r="AX33" s="374"/>
    </row>
    <row r="34" spans="1:50" ht="96.75" customHeight="1">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v>100</v>
      </c>
      <c r="AF34" s="372"/>
      <c r="AG34" s="372"/>
      <c r="AH34" s="372"/>
      <c r="AI34" s="371" t="s">
        <v>410</v>
      </c>
      <c r="AJ34" s="372"/>
      <c r="AK34" s="372"/>
      <c r="AL34" s="372"/>
      <c r="AM34" s="371" t="s">
        <v>565</v>
      </c>
      <c r="AN34" s="372"/>
      <c r="AO34" s="372"/>
      <c r="AP34" s="372"/>
      <c r="AQ34" s="122" t="s">
        <v>565</v>
      </c>
      <c r="AR34" s="123"/>
      <c r="AS34" s="123"/>
      <c r="AT34" s="124"/>
      <c r="AU34" s="372" t="s">
        <v>565</v>
      </c>
      <c r="AV34" s="372"/>
      <c r="AW34" s="372"/>
      <c r="AX34" s="374"/>
    </row>
    <row r="35" spans="1:50" ht="23.25" customHeight="1">
      <c r="A35" s="904" t="s">
        <v>382</v>
      </c>
      <c r="B35" s="905"/>
      <c r="C35" s="905"/>
      <c r="D35" s="905"/>
      <c r="E35" s="905"/>
      <c r="F35" s="906"/>
      <c r="G35" s="910" t="s">
        <v>569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c r="A37" s="648" t="s">
        <v>352</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394</v>
      </c>
      <c r="AF37" s="376"/>
      <c r="AG37" s="376"/>
      <c r="AH37" s="377"/>
      <c r="AI37" s="375" t="s">
        <v>392</v>
      </c>
      <c r="AJ37" s="376"/>
      <c r="AK37" s="376"/>
      <c r="AL37" s="377"/>
      <c r="AM37" s="382" t="s">
        <v>421</v>
      </c>
      <c r="AN37" s="382"/>
      <c r="AO37" s="382"/>
      <c r="AP37" s="382"/>
      <c r="AQ37" s="274" t="s">
        <v>235</v>
      </c>
      <c r="AR37" s="275"/>
      <c r="AS37" s="275"/>
      <c r="AT37" s="276"/>
      <c r="AU37" s="388" t="s">
        <v>134</v>
      </c>
      <c r="AV37" s="388"/>
      <c r="AW37" s="388"/>
      <c r="AX37" s="389"/>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8" t="s">
        <v>589</v>
      </c>
      <c r="AR38" s="143"/>
      <c r="AS38" s="144" t="s">
        <v>236</v>
      </c>
      <c r="AT38" s="179"/>
      <c r="AU38" s="278"/>
      <c r="AV38" s="278"/>
      <c r="AW38" s="386" t="s">
        <v>181</v>
      </c>
      <c r="AX38" s="387"/>
    </row>
    <row r="39" spans="1:50" ht="23.25" customHeight="1">
      <c r="A39" s="519"/>
      <c r="B39" s="517"/>
      <c r="C39" s="517"/>
      <c r="D39" s="517"/>
      <c r="E39" s="517"/>
      <c r="F39" s="518"/>
      <c r="G39" s="544" t="s">
        <v>591</v>
      </c>
      <c r="H39" s="545"/>
      <c r="I39" s="545"/>
      <c r="J39" s="545"/>
      <c r="K39" s="545"/>
      <c r="L39" s="545"/>
      <c r="M39" s="545"/>
      <c r="N39" s="545"/>
      <c r="O39" s="546"/>
      <c r="P39" s="168" t="s">
        <v>570</v>
      </c>
      <c r="Q39" s="168"/>
      <c r="R39" s="168"/>
      <c r="S39" s="168"/>
      <c r="T39" s="168"/>
      <c r="U39" s="168"/>
      <c r="V39" s="168"/>
      <c r="W39" s="168"/>
      <c r="X39" s="239"/>
      <c r="Y39" s="345" t="s">
        <v>12</v>
      </c>
      <c r="Z39" s="553"/>
      <c r="AA39" s="554"/>
      <c r="AB39" s="555" t="s">
        <v>568</v>
      </c>
      <c r="AC39" s="555"/>
      <c r="AD39" s="555"/>
      <c r="AE39" s="371">
        <v>25</v>
      </c>
      <c r="AF39" s="372"/>
      <c r="AG39" s="372"/>
      <c r="AH39" s="372"/>
      <c r="AI39" s="371">
        <v>11</v>
      </c>
      <c r="AJ39" s="372"/>
      <c r="AK39" s="372"/>
      <c r="AL39" s="372"/>
      <c r="AM39" s="371">
        <v>5</v>
      </c>
      <c r="AN39" s="372"/>
      <c r="AO39" s="372"/>
      <c r="AP39" s="372"/>
      <c r="AQ39" s="122" t="s">
        <v>565</v>
      </c>
      <c r="AR39" s="123"/>
      <c r="AS39" s="123"/>
      <c r="AT39" s="124"/>
      <c r="AU39" s="372" t="s">
        <v>565</v>
      </c>
      <c r="AV39" s="372"/>
      <c r="AW39" s="372"/>
      <c r="AX39" s="374"/>
    </row>
    <row r="40" spans="1:50" ht="23.25" customHeight="1">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t="s">
        <v>14</v>
      </c>
      <c r="AC40" s="526"/>
      <c r="AD40" s="526"/>
      <c r="AE40" s="371">
        <v>100</v>
      </c>
      <c r="AF40" s="372"/>
      <c r="AG40" s="372"/>
      <c r="AH40" s="372"/>
      <c r="AI40" s="371">
        <v>100</v>
      </c>
      <c r="AJ40" s="372"/>
      <c r="AK40" s="372"/>
      <c r="AL40" s="372"/>
      <c r="AM40" s="371">
        <v>100</v>
      </c>
      <c r="AN40" s="372"/>
      <c r="AO40" s="372"/>
      <c r="AP40" s="372"/>
      <c r="AQ40" s="122" t="s">
        <v>410</v>
      </c>
      <c r="AR40" s="123"/>
      <c r="AS40" s="123"/>
      <c r="AT40" s="124"/>
      <c r="AU40" s="372" t="s">
        <v>565</v>
      </c>
      <c r="AV40" s="372"/>
      <c r="AW40" s="372"/>
      <c r="AX40" s="374"/>
    </row>
    <row r="41" spans="1:50" ht="79.5" customHeight="1">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v>100</v>
      </c>
      <c r="AF41" s="372"/>
      <c r="AG41" s="372"/>
      <c r="AH41" s="372"/>
      <c r="AI41" s="371">
        <v>100</v>
      </c>
      <c r="AJ41" s="372"/>
      <c r="AK41" s="372"/>
      <c r="AL41" s="372"/>
      <c r="AM41" s="371">
        <v>100</v>
      </c>
      <c r="AN41" s="372"/>
      <c r="AO41" s="372"/>
      <c r="AP41" s="372"/>
      <c r="AQ41" s="122" t="s">
        <v>565</v>
      </c>
      <c r="AR41" s="123"/>
      <c r="AS41" s="123"/>
      <c r="AT41" s="124"/>
      <c r="AU41" s="372" t="s">
        <v>565</v>
      </c>
      <c r="AV41" s="372"/>
      <c r="AW41" s="372"/>
      <c r="AX41" s="374"/>
    </row>
    <row r="42" spans="1:50" ht="23.25" customHeight="1">
      <c r="A42" s="904" t="s">
        <v>382</v>
      </c>
      <c r="B42" s="905"/>
      <c r="C42" s="905"/>
      <c r="D42" s="905"/>
      <c r="E42" s="905"/>
      <c r="F42" s="906"/>
      <c r="G42" s="910" t="s">
        <v>571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352</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394</v>
      </c>
      <c r="AF44" s="376"/>
      <c r="AG44" s="376"/>
      <c r="AH44" s="377"/>
      <c r="AI44" s="375" t="s">
        <v>392</v>
      </c>
      <c r="AJ44" s="376"/>
      <c r="AK44" s="376"/>
      <c r="AL44" s="377"/>
      <c r="AM44" s="382" t="s">
        <v>421</v>
      </c>
      <c r="AN44" s="382"/>
      <c r="AO44" s="382"/>
      <c r="AP44" s="382"/>
      <c r="AQ44" s="274" t="s">
        <v>235</v>
      </c>
      <c r="AR44" s="275"/>
      <c r="AS44" s="275"/>
      <c r="AT44" s="276"/>
      <c r="AU44" s="388" t="s">
        <v>134</v>
      </c>
      <c r="AV44" s="388"/>
      <c r="AW44" s="388"/>
      <c r="AX44" s="389"/>
    </row>
    <row r="45" spans="1:50" ht="18.75" hidden="1"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5" t="s">
        <v>12</v>
      </c>
      <c r="Z46" s="553"/>
      <c r="AA46" s="554"/>
      <c r="AB46" s="555"/>
      <c r="AC46" s="555"/>
      <c r="AD46" s="555"/>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row>
    <row r="51" spans="1:50" ht="18.75" hidden="1" customHeight="1">
      <c r="A51" s="516" t="s">
        <v>352</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394</v>
      </c>
      <c r="AF51" s="376"/>
      <c r="AG51" s="376"/>
      <c r="AH51" s="377"/>
      <c r="AI51" s="375" t="s">
        <v>392</v>
      </c>
      <c r="AJ51" s="376"/>
      <c r="AK51" s="376"/>
      <c r="AL51" s="377"/>
      <c r="AM51" s="382" t="s">
        <v>421</v>
      </c>
      <c r="AN51" s="382"/>
      <c r="AO51" s="382"/>
      <c r="AP51" s="382"/>
      <c r="AQ51" s="274" t="s">
        <v>235</v>
      </c>
      <c r="AR51" s="275"/>
      <c r="AS51" s="275"/>
      <c r="AT51" s="276"/>
      <c r="AU51" s="384" t="s">
        <v>134</v>
      </c>
      <c r="AV51" s="384"/>
      <c r="AW51" s="384"/>
      <c r="AX51" s="385"/>
    </row>
    <row r="52" spans="1:50" ht="18.75" hidden="1"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5" t="s">
        <v>12</v>
      </c>
      <c r="Z53" s="553"/>
      <c r="AA53" s="554"/>
      <c r="AB53" s="555"/>
      <c r="AC53" s="555"/>
      <c r="AD53" s="555"/>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352</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394</v>
      </c>
      <c r="AF58" s="376"/>
      <c r="AG58" s="376"/>
      <c r="AH58" s="377"/>
      <c r="AI58" s="375" t="s">
        <v>392</v>
      </c>
      <c r="AJ58" s="376"/>
      <c r="AK58" s="376"/>
      <c r="AL58" s="377"/>
      <c r="AM58" s="382" t="s">
        <v>421</v>
      </c>
      <c r="AN58" s="382"/>
      <c r="AO58" s="382"/>
      <c r="AP58" s="382"/>
      <c r="AQ58" s="274" t="s">
        <v>235</v>
      </c>
      <c r="AR58" s="275"/>
      <c r="AS58" s="275"/>
      <c r="AT58" s="276"/>
      <c r="AU58" s="384" t="s">
        <v>134</v>
      </c>
      <c r="AV58" s="384"/>
      <c r="AW58" s="384"/>
      <c r="AX58" s="385"/>
    </row>
    <row r="59" spans="1:50" ht="18.75" hidden="1"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5" t="s">
        <v>12</v>
      </c>
      <c r="Z60" s="553"/>
      <c r="AA60" s="554"/>
      <c r="AB60" s="555"/>
      <c r="AC60" s="555"/>
      <c r="AD60" s="555"/>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348</v>
      </c>
      <c r="X65" s="877"/>
      <c r="Y65" s="880"/>
      <c r="Z65" s="880"/>
      <c r="AA65" s="881"/>
      <c r="AB65" s="874" t="s">
        <v>11</v>
      </c>
      <c r="AC65" s="870"/>
      <c r="AD65" s="871"/>
      <c r="AE65" s="375" t="s">
        <v>394</v>
      </c>
      <c r="AF65" s="376"/>
      <c r="AG65" s="376"/>
      <c r="AH65" s="377"/>
      <c r="AI65" s="375" t="s">
        <v>392</v>
      </c>
      <c r="AJ65" s="376"/>
      <c r="AK65" s="376"/>
      <c r="AL65" s="377"/>
      <c r="AM65" s="382" t="s">
        <v>421</v>
      </c>
      <c r="AN65" s="382"/>
      <c r="AO65" s="382"/>
      <c r="AP65" s="382"/>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236</v>
      </c>
      <c r="AT66" s="873"/>
      <c r="AU66" s="278"/>
      <c r="AV66" s="278"/>
      <c r="AW66" s="872" t="s">
        <v>351</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372</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1" t="s">
        <v>54</v>
      </c>
      <c r="Z68" s="191"/>
      <c r="AA68" s="192"/>
      <c r="AB68" s="982" t="s">
        <v>372</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1" t="s">
        <v>13</v>
      </c>
      <c r="Z69" s="191"/>
      <c r="AA69" s="192"/>
      <c r="AB69" s="983" t="s">
        <v>373</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c r="A70" s="858" t="s">
        <v>358</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1" t="s">
        <v>54</v>
      </c>
      <c r="Z71" s="191"/>
      <c r="AA71" s="192"/>
      <c r="AB71" s="982" t="s">
        <v>372</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1" t="s">
        <v>13</v>
      </c>
      <c r="Z72" s="191"/>
      <c r="AA72" s="192"/>
      <c r="AB72" s="983" t="s">
        <v>373</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4" t="s">
        <v>353</v>
      </c>
      <c r="B73" s="845"/>
      <c r="C73" s="845"/>
      <c r="D73" s="845"/>
      <c r="E73" s="845"/>
      <c r="F73" s="846"/>
      <c r="G73" s="813"/>
      <c r="H73" s="176" t="s">
        <v>146</v>
      </c>
      <c r="I73" s="176"/>
      <c r="J73" s="176"/>
      <c r="K73" s="176"/>
      <c r="L73" s="176"/>
      <c r="M73" s="176"/>
      <c r="N73" s="176"/>
      <c r="O73" s="177"/>
      <c r="P73" s="183" t="s">
        <v>59</v>
      </c>
      <c r="Q73" s="176"/>
      <c r="R73" s="176"/>
      <c r="S73" s="176"/>
      <c r="T73" s="176"/>
      <c r="U73" s="176"/>
      <c r="V73" s="176"/>
      <c r="W73" s="176"/>
      <c r="X73" s="177"/>
      <c r="Y73" s="815"/>
      <c r="Z73" s="816"/>
      <c r="AA73" s="817"/>
      <c r="AB73" s="183" t="s">
        <v>11</v>
      </c>
      <c r="AC73" s="176"/>
      <c r="AD73" s="177"/>
      <c r="AE73" s="375" t="s">
        <v>394</v>
      </c>
      <c r="AF73" s="376"/>
      <c r="AG73" s="376"/>
      <c r="AH73" s="377"/>
      <c r="AI73" s="375" t="s">
        <v>392</v>
      </c>
      <c r="AJ73" s="376"/>
      <c r="AK73" s="376"/>
      <c r="AL73" s="377"/>
      <c r="AM73" s="382" t="s">
        <v>421</v>
      </c>
      <c r="AN73" s="382"/>
      <c r="AO73" s="382"/>
      <c r="AP73" s="382"/>
      <c r="AQ73" s="183" t="s">
        <v>235</v>
      </c>
      <c r="AR73" s="176"/>
      <c r="AS73" s="176"/>
      <c r="AT73" s="177"/>
      <c r="AU73" s="280" t="s">
        <v>134</v>
      </c>
      <c r="AV73" s="141"/>
      <c r="AW73" s="141"/>
      <c r="AX73" s="142"/>
    </row>
    <row r="74" spans="1:50" ht="18.75" hidden="1" customHeight="1">
      <c r="A74" s="847"/>
      <c r="B74" s="848"/>
      <c r="C74" s="848"/>
      <c r="D74" s="848"/>
      <c r="E74" s="848"/>
      <c r="F74" s="849"/>
      <c r="G74" s="814"/>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c r="A75" s="847"/>
      <c r="B75" s="848"/>
      <c r="C75" s="848"/>
      <c r="D75" s="848"/>
      <c r="E75" s="848"/>
      <c r="F75" s="849"/>
      <c r="G75" s="788"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47"/>
      <c r="B77" s="848"/>
      <c r="C77" s="848"/>
      <c r="D77" s="848"/>
      <c r="E77" s="848"/>
      <c r="F77" s="849"/>
      <c r="G77" s="790"/>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19" t="s">
        <v>385</v>
      </c>
      <c r="B78" s="920"/>
      <c r="C78" s="920"/>
      <c r="D78" s="920"/>
      <c r="E78" s="917" t="s">
        <v>331</v>
      </c>
      <c r="F78" s="918"/>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347</v>
      </c>
      <c r="AP79" s="156"/>
      <c r="AQ79" s="156"/>
      <c r="AR79" s="80" t="s">
        <v>345</v>
      </c>
      <c r="AS79" s="155"/>
      <c r="AT79" s="156"/>
      <c r="AU79" s="156"/>
      <c r="AV79" s="156"/>
      <c r="AW79" s="156"/>
      <c r="AX79" s="157"/>
    </row>
    <row r="80" spans="1:50" ht="18.75" hidden="1" customHeight="1">
      <c r="A80" s="523" t="s">
        <v>147</v>
      </c>
      <c r="B80" s="853" t="s">
        <v>344</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80"/>
      <c r="Z85" s="181"/>
      <c r="AA85" s="182"/>
      <c r="AB85" s="375" t="s">
        <v>11</v>
      </c>
      <c r="AC85" s="376"/>
      <c r="AD85" s="377"/>
      <c r="AE85" s="375" t="s">
        <v>394</v>
      </c>
      <c r="AF85" s="376"/>
      <c r="AG85" s="376"/>
      <c r="AH85" s="377"/>
      <c r="AI85" s="375" t="s">
        <v>392</v>
      </c>
      <c r="AJ85" s="376"/>
      <c r="AK85" s="376"/>
      <c r="AL85" s="377"/>
      <c r="AM85" s="382" t="s">
        <v>421</v>
      </c>
      <c r="AN85" s="382"/>
      <c r="AO85" s="382"/>
      <c r="AP85" s="382"/>
      <c r="AQ85" s="183" t="s">
        <v>235</v>
      </c>
      <c r="AR85" s="176"/>
      <c r="AS85" s="176"/>
      <c r="AT85" s="177"/>
      <c r="AU85" s="380" t="s">
        <v>134</v>
      </c>
      <c r="AV85" s="380"/>
      <c r="AW85" s="380"/>
      <c r="AX85" s="381"/>
      <c r="AY85" s="10"/>
      <c r="AZ85" s="10"/>
      <c r="BA85" s="10"/>
      <c r="BB85" s="10"/>
      <c r="BC85" s="10"/>
    </row>
    <row r="86" spans="1:60" ht="18.75" hidden="1" customHeight="1">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c r="A87" s="524"/>
      <c r="B87" s="556"/>
      <c r="C87" s="556"/>
      <c r="D87" s="556"/>
      <c r="E87" s="556"/>
      <c r="F87" s="557"/>
      <c r="G87" s="238"/>
      <c r="H87" s="168"/>
      <c r="I87" s="168"/>
      <c r="J87" s="168"/>
      <c r="K87" s="168"/>
      <c r="L87" s="168"/>
      <c r="M87" s="168"/>
      <c r="N87" s="168"/>
      <c r="O87" s="239"/>
      <c r="P87" s="168"/>
      <c r="Q87" s="806"/>
      <c r="R87" s="806"/>
      <c r="S87" s="806"/>
      <c r="T87" s="806"/>
      <c r="U87" s="806"/>
      <c r="V87" s="806"/>
      <c r="W87" s="806"/>
      <c r="X87" s="807"/>
      <c r="Y87" s="762" t="s">
        <v>62</v>
      </c>
      <c r="Z87" s="763"/>
      <c r="AA87" s="764"/>
      <c r="AB87" s="555"/>
      <c r="AC87" s="555"/>
      <c r="AD87" s="555"/>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c r="A89" s="524"/>
      <c r="B89" s="558"/>
      <c r="C89" s="558"/>
      <c r="D89" s="558"/>
      <c r="E89" s="558"/>
      <c r="F89" s="559"/>
      <c r="G89" s="243"/>
      <c r="H89" s="171"/>
      <c r="I89" s="171"/>
      <c r="J89" s="171"/>
      <c r="K89" s="171"/>
      <c r="L89" s="171"/>
      <c r="M89" s="171"/>
      <c r="N89" s="171"/>
      <c r="O89" s="244"/>
      <c r="P89" s="311"/>
      <c r="Q89" s="311"/>
      <c r="R89" s="311"/>
      <c r="S89" s="311"/>
      <c r="T89" s="311"/>
      <c r="U89" s="311"/>
      <c r="V89" s="311"/>
      <c r="W89" s="311"/>
      <c r="X89" s="810"/>
      <c r="Y89" s="736" t="s">
        <v>13</v>
      </c>
      <c r="Z89" s="737"/>
      <c r="AA89" s="738"/>
      <c r="AB89" s="465" t="s">
        <v>14</v>
      </c>
      <c r="AC89" s="465"/>
      <c r="AD89" s="465"/>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80"/>
      <c r="Z90" s="181"/>
      <c r="AA90" s="182"/>
      <c r="AB90" s="375" t="s">
        <v>11</v>
      </c>
      <c r="AC90" s="376"/>
      <c r="AD90" s="377"/>
      <c r="AE90" s="375" t="s">
        <v>394</v>
      </c>
      <c r="AF90" s="376"/>
      <c r="AG90" s="376"/>
      <c r="AH90" s="377"/>
      <c r="AI90" s="375" t="s">
        <v>392</v>
      </c>
      <c r="AJ90" s="376"/>
      <c r="AK90" s="376"/>
      <c r="AL90" s="377"/>
      <c r="AM90" s="382" t="s">
        <v>421</v>
      </c>
      <c r="AN90" s="382"/>
      <c r="AO90" s="382"/>
      <c r="AP90" s="382"/>
      <c r="AQ90" s="183" t="s">
        <v>235</v>
      </c>
      <c r="AR90" s="176"/>
      <c r="AS90" s="176"/>
      <c r="AT90" s="177"/>
      <c r="AU90" s="380" t="s">
        <v>134</v>
      </c>
      <c r="AV90" s="380"/>
      <c r="AW90" s="380"/>
      <c r="AX90" s="381"/>
    </row>
    <row r="91" spans="1:60" ht="18.75" hidden="1" customHeight="1">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c r="A92" s="524"/>
      <c r="B92" s="556"/>
      <c r="C92" s="556"/>
      <c r="D92" s="556"/>
      <c r="E92" s="556"/>
      <c r="F92" s="557"/>
      <c r="G92" s="238"/>
      <c r="H92" s="168"/>
      <c r="I92" s="168"/>
      <c r="J92" s="168"/>
      <c r="K92" s="168"/>
      <c r="L92" s="168"/>
      <c r="M92" s="168"/>
      <c r="N92" s="168"/>
      <c r="O92" s="239"/>
      <c r="P92" s="168"/>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c r="A94" s="524"/>
      <c r="B94" s="558"/>
      <c r="C94" s="558"/>
      <c r="D94" s="558"/>
      <c r="E94" s="558"/>
      <c r="F94" s="559"/>
      <c r="G94" s="243"/>
      <c r="H94" s="171"/>
      <c r="I94" s="171"/>
      <c r="J94" s="171"/>
      <c r="K94" s="171"/>
      <c r="L94" s="171"/>
      <c r="M94" s="171"/>
      <c r="N94" s="171"/>
      <c r="O94" s="244"/>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80"/>
      <c r="Z95" s="181"/>
      <c r="AA95" s="182"/>
      <c r="AB95" s="375" t="s">
        <v>11</v>
      </c>
      <c r="AC95" s="376"/>
      <c r="AD95" s="377"/>
      <c r="AE95" s="375" t="s">
        <v>394</v>
      </c>
      <c r="AF95" s="376"/>
      <c r="AG95" s="376"/>
      <c r="AH95" s="377"/>
      <c r="AI95" s="375" t="s">
        <v>392</v>
      </c>
      <c r="AJ95" s="376"/>
      <c r="AK95" s="376"/>
      <c r="AL95" s="377"/>
      <c r="AM95" s="382" t="s">
        <v>421</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c r="A97" s="524"/>
      <c r="B97" s="556"/>
      <c r="C97" s="556"/>
      <c r="D97" s="556"/>
      <c r="E97" s="556"/>
      <c r="F97" s="557"/>
      <c r="G97" s="238"/>
      <c r="H97" s="168"/>
      <c r="I97" s="168"/>
      <c r="J97" s="168"/>
      <c r="K97" s="168"/>
      <c r="L97" s="168"/>
      <c r="M97" s="168"/>
      <c r="N97" s="168"/>
      <c r="O97" s="239"/>
      <c r="P97" s="168"/>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394</v>
      </c>
      <c r="AF100" s="831"/>
      <c r="AG100" s="831"/>
      <c r="AH100" s="832"/>
      <c r="AI100" s="830" t="s">
        <v>414</v>
      </c>
      <c r="AJ100" s="831"/>
      <c r="AK100" s="831"/>
      <c r="AL100" s="832"/>
      <c r="AM100" s="830" t="s">
        <v>421</v>
      </c>
      <c r="AN100" s="831"/>
      <c r="AO100" s="831"/>
      <c r="AP100" s="832"/>
      <c r="AQ100" s="936" t="s">
        <v>434</v>
      </c>
      <c r="AR100" s="937"/>
      <c r="AS100" s="937"/>
      <c r="AT100" s="938"/>
      <c r="AU100" s="936" t="s">
        <v>435</v>
      </c>
      <c r="AV100" s="937"/>
      <c r="AW100" s="937"/>
      <c r="AX100" s="939"/>
    </row>
    <row r="101" spans="1:60" ht="23.25" customHeight="1">
      <c r="A101" s="495"/>
      <c r="B101" s="496"/>
      <c r="C101" s="496"/>
      <c r="D101" s="496"/>
      <c r="E101" s="496"/>
      <c r="F101" s="497"/>
      <c r="G101" s="168" t="s">
        <v>592</v>
      </c>
      <c r="H101" s="168"/>
      <c r="I101" s="168"/>
      <c r="J101" s="168"/>
      <c r="K101" s="168"/>
      <c r="L101" s="168"/>
      <c r="M101" s="168"/>
      <c r="N101" s="168"/>
      <c r="O101" s="168"/>
      <c r="P101" s="168"/>
      <c r="Q101" s="168"/>
      <c r="R101" s="168"/>
      <c r="S101" s="168"/>
      <c r="T101" s="168"/>
      <c r="U101" s="168"/>
      <c r="V101" s="168"/>
      <c r="W101" s="168"/>
      <c r="X101" s="239"/>
      <c r="Y101" s="820" t="s">
        <v>55</v>
      </c>
      <c r="Z101" s="722"/>
      <c r="AA101" s="723"/>
      <c r="AB101" s="555" t="s">
        <v>568</v>
      </c>
      <c r="AC101" s="555"/>
      <c r="AD101" s="555"/>
      <c r="AE101" s="371">
        <v>26</v>
      </c>
      <c r="AF101" s="372"/>
      <c r="AG101" s="372"/>
      <c r="AH101" s="373"/>
      <c r="AI101" s="371">
        <v>14</v>
      </c>
      <c r="AJ101" s="372"/>
      <c r="AK101" s="372"/>
      <c r="AL101" s="373"/>
      <c r="AM101" s="371">
        <v>8</v>
      </c>
      <c r="AN101" s="372"/>
      <c r="AO101" s="372"/>
      <c r="AP101" s="373"/>
      <c r="AQ101" s="371" t="s">
        <v>589</v>
      </c>
      <c r="AR101" s="372"/>
      <c r="AS101" s="372"/>
      <c r="AT101" s="373"/>
      <c r="AU101" s="371" t="s">
        <v>589</v>
      </c>
      <c r="AV101" s="372"/>
      <c r="AW101" s="372"/>
      <c r="AX101" s="373"/>
    </row>
    <row r="102" spans="1:60" ht="23.25" customHeight="1">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55" t="s">
        <v>568</v>
      </c>
      <c r="AC102" s="555"/>
      <c r="AD102" s="555"/>
      <c r="AE102" s="365">
        <v>24</v>
      </c>
      <c r="AF102" s="365"/>
      <c r="AG102" s="365"/>
      <c r="AH102" s="365"/>
      <c r="AI102" s="365">
        <v>29</v>
      </c>
      <c r="AJ102" s="365"/>
      <c r="AK102" s="365"/>
      <c r="AL102" s="365"/>
      <c r="AM102" s="365">
        <v>24</v>
      </c>
      <c r="AN102" s="365"/>
      <c r="AO102" s="365"/>
      <c r="AP102" s="365"/>
      <c r="AQ102" s="821" t="s">
        <v>589</v>
      </c>
      <c r="AR102" s="822"/>
      <c r="AS102" s="822"/>
      <c r="AT102" s="823"/>
      <c r="AU102" s="821" t="s">
        <v>589</v>
      </c>
      <c r="AV102" s="822"/>
      <c r="AW102" s="822"/>
      <c r="AX102" s="823"/>
    </row>
    <row r="103" spans="1:60" ht="31.5" hidden="1" customHeight="1">
      <c r="A103" s="492" t="s">
        <v>354</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394</v>
      </c>
      <c r="AF103" s="305"/>
      <c r="AG103" s="305"/>
      <c r="AH103" s="306"/>
      <c r="AI103" s="310" t="s">
        <v>392</v>
      </c>
      <c r="AJ103" s="305"/>
      <c r="AK103" s="305"/>
      <c r="AL103" s="306"/>
      <c r="AM103" s="310" t="s">
        <v>421</v>
      </c>
      <c r="AN103" s="305"/>
      <c r="AO103" s="305"/>
      <c r="AP103" s="306"/>
      <c r="AQ103" s="367" t="s">
        <v>434</v>
      </c>
      <c r="AR103" s="368"/>
      <c r="AS103" s="368"/>
      <c r="AT103" s="369"/>
      <c r="AU103" s="367" t="s">
        <v>435</v>
      </c>
      <c r="AV103" s="368"/>
      <c r="AW103" s="368"/>
      <c r="AX103" s="370"/>
    </row>
    <row r="104" spans="1:60" ht="23.25" hidden="1" customHeight="1">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c r="A106" s="492" t="s">
        <v>354</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394</v>
      </c>
      <c r="AF106" s="305"/>
      <c r="AG106" s="305"/>
      <c r="AH106" s="306"/>
      <c r="AI106" s="310" t="s">
        <v>392</v>
      </c>
      <c r="AJ106" s="305"/>
      <c r="AK106" s="305"/>
      <c r="AL106" s="306"/>
      <c r="AM106" s="310" t="s">
        <v>421</v>
      </c>
      <c r="AN106" s="305"/>
      <c r="AO106" s="305"/>
      <c r="AP106" s="306"/>
      <c r="AQ106" s="367" t="s">
        <v>434</v>
      </c>
      <c r="AR106" s="368"/>
      <c r="AS106" s="368"/>
      <c r="AT106" s="369"/>
      <c r="AU106" s="367" t="s">
        <v>435</v>
      </c>
      <c r="AV106" s="368"/>
      <c r="AW106" s="368"/>
      <c r="AX106" s="370"/>
    </row>
    <row r="107" spans="1:60" ht="23.25" hidden="1" customHeight="1">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c r="A109" s="492" t="s">
        <v>354</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394</v>
      </c>
      <c r="AF109" s="305"/>
      <c r="AG109" s="305"/>
      <c r="AH109" s="306"/>
      <c r="AI109" s="310" t="s">
        <v>392</v>
      </c>
      <c r="AJ109" s="305"/>
      <c r="AK109" s="305"/>
      <c r="AL109" s="306"/>
      <c r="AM109" s="310" t="s">
        <v>421</v>
      </c>
      <c r="AN109" s="305"/>
      <c r="AO109" s="305"/>
      <c r="AP109" s="306"/>
      <c r="AQ109" s="367" t="s">
        <v>434</v>
      </c>
      <c r="AR109" s="368"/>
      <c r="AS109" s="368"/>
      <c r="AT109" s="369"/>
      <c r="AU109" s="367" t="s">
        <v>435</v>
      </c>
      <c r="AV109" s="368"/>
      <c r="AW109" s="368"/>
      <c r="AX109" s="370"/>
    </row>
    <row r="110" spans="1:60" ht="23.25" hidden="1" customHeight="1">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c r="A112" s="492" t="s">
        <v>354</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394</v>
      </c>
      <c r="AF112" s="305"/>
      <c r="AG112" s="305"/>
      <c r="AH112" s="306"/>
      <c r="AI112" s="310" t="s">
        <v>392</v>
      </c>
      <c r="AJ112" s="305"/>
      <c r="AK112" s="305"/>
      <c r="AL112" s="306"/>
      <c r="AM112" s="310" t="s">
        <v>421</v>
      </c>
      <c r="AN112" s="305"/>
      <c r="AO112" s="305"/>
      <c r="AP112" s="306"/>
      <c r="AQ112" s="367" t="s">
        <v>434</v>
      </c>
      <c r="AR112" s="368"/>
      <c r="AS112" s="368"/>
      <c r="AT112" s="369"/>
      <c r="AU112" s="367" t="s">
        <v>435</v>
      </c>
      <c r="AV112" s="368"/>
      <c r="AW112" s="368"/>
      <c r="AX112" s="370"/>
    </row>
    <row r="113" spans="1:50" ht="23.25" hidden="1" customHeight="1">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394</v>
      </c>
      <c r="AF115" s="305"/>
      <c r="AG115" s="305"/>
      <c r="AH115" s="306"/>
      <c r="AI115" s="310" t="s">
        <v>392</v>
      </c>
      <c r="AJ115" s="305"/>
      <c r="AK115" s="305"/>
      <c r="AL115" s="306"/>
      <c r="AM115" s="310" t="s">
        <v>421</v>
      </c>
      <c r="AN115" s="305"/>
      <c r="AO115" s="305"/>
      <c r="AP115" s="306"/>
      <c r="AQ115" s="342" t="s">
        <v>436</v>
      </c>
      <c r="AR115" s="343"/>
      <c r="AS115" s="343"/>
      <c r="AT115" s="343"/>
      <c r="AU115" s="343"/>
      <c r="AV115" s="343"/>
      <c r="AW115" s="343"/>
      <c r="AX115" s="344"/>
    </row>
    <row r="116" spans="1:50" ht="23.25" customHeight="1">
      <c r="A116" s="299"/>
      <c r="B116" s="300"/>
      <c r="C116" s="300"/>
      <c r="D116" s="300"/>
      <c r="E116" s="300"/>
      <c r="F116" s="301"/>
      <c r="G116" s="358" t="s">
        <v>593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572</v>
      </c>
      <c r="AC116" s="308"/>
      <c r="AD116" s="309"/>
      <c r="AE116" s="365">
        <v>2</v>
      </c>
      <c r="AF116" s="365"/>
      <c r="AG116" s="365"/>
      <c r="AH116" s="365"/>
      <c r="AI116" s="365">
        <v>2</v>
      </c>
      <c r="AJ116" s="365"/>
      <c r="AK116" s="365"/>
      <c r="AL116" s="365"/>
      <c r="AM116" s="365">
        <v>2</v>
      </c>
      <c r="AN116" s="365"/>
      <c r="AO116" s="365"/>
      <c r="AP116" s="365"/>
      <c r="AQ116" s="371" t="s">
        <v>589</v>
      </c>
      <c r="AR116" s="372"/>
      <c r="AS116" s="372"/>
      <c r="AT116" s="372"/>
      <c r="AU116" s="372"/>
      <c r="AV116" s="372"/>
      <c r="AW116" s="372"/>
      <c r="AX116" s="374"/>
    </row>
    <row r="117" spans="1:50" ht="46.5" customHeight="1" thickBo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573</v>
      </c>
      <c r="AC117" s="349"/>
      <c r="AD117" s="350"/>
      <c r="AE117" s="313" t="s">
        <v>594</v>
      </c>
      <c r="AF117" s="313"/>
      <c r="AG117" s="313"/>
      <c r="AH117" s="313"/>
      <c r="AI117" s="313" t="s">
        <v>595</v>
      </c>
      <c r="AJ117" s="313"/>
      <c r="AK117" s="313"/>
      <c r="AL117" s="313"/>
      <c r="AM117" s="313" t="s">
        <v>647</v>
      </c>
      <c r="AN117" s="313"/>
      <c r="AO117" s="313"/>
      <c r="AP117" s="313"/>
      <c r="AQ117" s="313" t="s">
        <v>589</v>
      </c>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394</v>
      </c>
      <c r="AF118" s="305"/>
      <c r="AG118" s="305"/>
      <c r="AH118" s="306"/>
      <c r="AI118" s="310" t="s">
        <v>392</v>
      </c>
      <c r="AJ118" s="305"/>
      <c r="AK118" s="305"/>
      <c r="AL118" s="306"/>
      <c r="AM118" s="310" t="s">
        <v>421</v>
      </c>
      <c r="AN118" s="305"/>
      <c r="AO118" s="305"/>
      <c r="AP118" s="306"/>
      <c r="AQ118" s="342" t="s">
        <v>436</v>
      </c>
      <c r="AR118" s="343"/>
      <c r="AS118" s="343"/>
      <c r="AT118" s="343"/>
      <c r="AU118" s="343"/>
      <c r="AV118" s="343"/>
      <c r="AW118" s="343"/>
      <c r="AX118" s="344"/>
    </row>
    <row r="119" spans="1:50" ht="23.25" hidden="1" customHeight="1">
      <c r="A119" s="299"/>
      <c r="B119" s="300"/>
      <c r="C119" s="300"/>
      <c r="D119" s="300"/>
      <c r="E119" s="300"/>
      <c r="F119" s="301"/>
      <c r="G119" s="358" t="s">
        <v>362</v>
      </c>
      <c r="H119" s="358"/>
      <c r="I119" s="358"/>
      <c r="J119" s="358"/>
      <c r="K119" s="358"/>
      <c r="L119" s="358"/>
      <c r="M119" s="358"/>
      <c r="N119" s="358"/>
      <c r="O119" s="358"/>
      <c r="P119" s="358"/>
      <c r="Q119" s="358"/>
      <c r="R119" s="358"/>
      <c r="S119" s="358"/>
      <c r="T119" s="358"/>
      <c r="U119" s="358"/>
      <c r="V119" s="358"/>
      <c r="W119" s="358"/>
      <c r="X119" s="359"/>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1"/>
      <c r="Y120" s="345" t="s">
        <v>49</v>
      </c>
      <c r="Z120" s="346"/>
      <c r="AA120" s="347"/>
      <c r="AB120" s="348" t="s">
        <v>361</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394</v>
      </c>
      <c r="AF121" s="305"/>
      <c r="AG121" s="305"/>
      <c r="AH121" s="306"/>
      <c r="AI121" s="310" t="s">
        <v>392</v>
      </c>
      <c r="AJ121" s="305"/>
      <c r="AK121" s="305"/>
      <c r="AL121" s="306"/>
      <c r="AM121" s="310" t="s">
        <v>421</v>
      </c>
      <c r="AN121" s="305"/>
      <c r="AO121" s="305"/>
      <c r="AP121" s="306"/>
      <c r="AQ121" s="342" t="s">
        <v>436</v>
      </c>
      <c r="AR121" s="343"/>
      <c r="AS121" s="343"/>
      <c r="AT121" s="343"/>
      <c r="AU121" s="343"/>
      <c r="AV121" s="343"/>
      <c r="AW121" s="343"/>
      <c r="AX121" s="344"/>
    </row>
    <row r="122" spans="1:50" ht="23.25" hidden="1" customHeight="1">
      <c r="A122" s="299"/>
      <c r="B122" s="300"/>
      <c r="C122" s="300"/>
      <c r="D122" s="300"/>
      <c r="E122" s="300"/>
      <c r="F122" s="301"/>
      <c r="G122" s="358" t="s">
        <v>362</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361</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394</v>
      </c>
      <c r="AF124" s="305"/>
      <c r="AG124" s="305"/>
      <c r="AH124" s="306"/>
      <c r="AI124" s="310" t="s">
        <v>392</v>
      </c>
      <c r="AJ124" s="305"/>
      <c r="AK124" s="305"/>
      <c r="AL124" s="306"/>
      <c r="AM124" s="310" t="s">
        <v>421</v>
      </c>
      <c r="AN124" s="305"/>
      <c r="AO124" s="305"/>
      <c r="AP124" s="306"/>
      <c r="AQ124" s="342" t="s">
        <v>436</v>
      </c>
      <c r="AR124" s="343"/>
      <c r="AS124" s="343"/>
      <c r="AT124" s="343"/>
      <c r="AU124" s="343"/>
      <c r="AV124" s="343"/>
      <c r="AW124" s="343"/>
      <c r="AX124" s="344"/>
    </row>
    <row r="125" spans="1:50" ht="23.25" hidden="1" customHeight="1">
      <c r="A125" s="299"/>
      <c r="B125" s="300"/>
      <c r="C125" s="300"/>
      <c r="D125" s="300"/>
      <c r="E125" s="300"/>
      <c r="F125" s="301"/>
      <c r="G125" s="358" t="s">
        <v>362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394</v>
      </c>
      <c r="AF127" s="305"/>
      <c r="AG127" s="305"/>
      <c r="AH127" s="306"/>
      <c r="AI127" s="310" t="s">
        <v>392</v>
      </c>
      <c r="AJ127" s="305"/>
      <c r="AK127" s="305"/>
      <c r="AL127" s="306"/>
      <c r="AM127" s="310" t="s">
        <v>421</v>
      </c>
      <c r="AN127" s="305"/>
      <c r="AO127" s="305"/>
      <c r="AP127" s="306"/>
      <c r="AQ127" s="342" t="s">
        <v>436</v>
      </c>
      <c r="AR127" s="343"/>
      <c r="AS127" s="343"/>
      <c r="AT127" s="343"/>
      <c r="AU127" s="343"/>
      <c r="AV127" s="343"/>
      <c r="AW127" s="343"/>
      <c r="AX127" s="344"/>
    </row>
    <row r="128" spans="1:50" ht="23.25" hidden="1" customHeight="1">
      <c r="A128" s="299"/>
      <c r="B128" s="300"/>
      <c r="C128" s="300"/>
      <c r="D128" s="300"/>
      <c r="E128" s="300"/>
      <c r="F128" s="301"/>
      <c r="G128" s="358" t="s">
        <v>362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1" t="s">
        <v>409</v>
      </c>
      <c r="B130" s="999"/>
      <c r="C130" s="998" t="s">
        <v>239</v>
      </c>
      <c r="D130" s="999"/>
      <c r="E130" s="315" t="s">
        <v>268</v>
      </c>
      <c r="F130" s="316"/>
      <c r="G130" s="317" t="s">
        <v>574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2"/>
      <c r="B131" s="259"/>
      <c r="C131" s="258"/>
      <c r="D131" s="259"/>
      <c r="E131" s="245" t="s">
        <v>267</v>
      </c>
      <c r="F131" s="246"/>
      <c r="G131" s="243" t="s">
        <v>575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0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394</v>
      </c>
      <c r="AF132" s="272"/>
      <c r="AG132" s="272"/>
      <c r="AH132" s="272"/>
      <c r="AI132" s="272" t="s">
        <v>414</v>
      </c>
      <c r="AJ132" s="272"/>
      <c r="AK132" s="272"/>
      <c r="AL132" s="272"/>
      <c r="AM132" s="272" t="s">
        <v>421</v>
      </c>
      <c r="AN132" s="272"/>
      <c r="AO132" s="272"/>
      <c r="AP132" s="274"/>
      <c r="AQ132" s="274" t="s">
        <v>235</v>
      </c>
      <c r="AR132" s="275"/>
      <c r="AS132" s="275"/>
      <c r="AT132" s="276"/>
      <c r="AU132" s="286" t="s">
        <v>251</v>
      </c>
      <c r="AV132" s="286"/>
      <c r="AW132" s="286"/>
      <c r="AX132" s="287"/>
    </row>
    <row r="133" spans="1:50" ht="18.75" hidden="1" customHeight="1">
      <c r="A133" s="1002"/>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236</v>
      </c>
      <c r="AT133" s="179"/>
      <c r="AU133" s="143"/>
      <c r="AV133" s="143"/>
      <c r="AW133" s="144" t="s">
        <v>181</v>
      </c>
      <c r="AX133" s="145"/>
    </row>
    <row r="134" spans="1:50" ht="39.75" hidden="1" customHeight="1">
      <c r="A134" s="1002"/>
      <c r="B134" s="259"/>
      <c r="C134" s="258"/>
      <c r="D134" s="259"/>
      <c r="E134" s="258"/>
      <c r="F134" s="321"/>
      <c r="G134" s="238" t="s">
        <v>565</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565</v>
      </c>
      <c r="AC134" s="231"/>
      <c r="AD134" s="231"/>
      <c r="AE134" s="273" t="s">
        <v>565</v>
      </c>
      <c r="AF134" s="123"/>
      <c r="AG134" s="123"/>
      <c r="AH134" s="123"/>
      <c r="AI134" s="273" t="s">
        <v>565</v>
      </c>
      <c r="AJ134" s="123"/>
      <c r="AK134" s="123"/>
      <c r="AL134" s="123"/>
      <c r="AM134" s="273" t="s">
        <v>565</v>
      </c>
      <c r="AN134" s="123"/>
      <c r="AO134" s="123"/>
      <c r="AP134" s="123"/>
      <c r="AQ134" s="273" t="s">
        <v>565</v>
      </c>
      <c r="AR134" s="123"/>
      <c r="AS134" s="123"/>
      <c r="AT134" s="123"/>
      <c r="AU134" s="273" t="s">
        <v>565</v>
      </c>
      <c r="AV134" s="123"/>
      <c r="AW134" s="123"/>
      <c r="AX134" s="222"/>
    </row>
    <row r="135" spans="1:50" ht="39.75" hidden="1" customHeight="1">
      <c r="A135" s="1002"/>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565</v>
      </c>
      <c r="AC135" s="140"/>
      <c r="AD135" s="140"/>
      <c r="AE135" s="273" t="s">
        <v>565</v>
      </c>
      <c r="AF135" s="123"/>
      <c r="AG135" s="123"/>
      <c r="AH135" s="123"/>
      <c r="AI135" s="273" t="s">
        <v>565</v>
      </c>
      <c r="AJ135" s="123"/>
      <c r="AK135" s="123"/>
      <c r="AL135" s="123"/>
      <c r="AM135" s="273" t="s">
        <v>565</v>
      </c>
      <c r="AN135" s="123"/>
      <c r="AO135" s="123"/>
      <c r="AP135" s="123"/>
      <c r="AQ135" s="273" t="s">
        <v>565</v>
      </c>
      <c r="AR135" s="123"/>
      <c r="AS135" s="123"/>
      <c r="AT135" s="123"/>
      <c r="AU135" s="273" t="s">
        <v>565</v>
      </c>
      <c r="AV135" s="123"/>
      <c r="AW135" s="123"/>
      <c r="AX135" s="222"/>
    </row>
    <row r="136" spans="1:50" ht="18.75" hidden="1" customHeight="1">
      <c r="A136" s="100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394</v>
      </c>
      <c r="AF136" s="272"/>
      <c r="AG136" s="272"/>
      <c r="AH136" s="272"/>
      <c r="AI136" s="272" t="s">
        <v>392</v>
      </c>
      <c r="AJ136" s="272"/>
      <c r="AK136" s="272"/>
      <c r="AL136" s="272"/>
      <c r="AM136" s="272" t="s">
        <v>421</v>
      </c>
      <c r="AN136" s="272"/>
      <c r="AO136" s="272"/>
      <c r="AP136" s="274"/>
      <c r="AQ136" s="274" t="s">
        <v>235</v>
      </c>
      <c r="AR136" s="275"/>
      <c r="AS136" s="275"/>
      <c r="AT136" s="276"/>
      <c r="AU136" s="286" t="s">
        <v>251</v>
      </c>
      <c r="AV136" s="286"/>
      <c r="AW136" s="286"/>
      <c r="AX136" s="287"/>
    </row>
    <row r="137" spans="1:50" ht="18.75" hidden="1" customHeight="1">
      <c r="A137" s="1002"/>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c r="A138" s="1002"/>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2"/>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394</v>
      </c>
      <c r="AF140" s="272"/>
      <c r="AG140" s="272"/>
      <c r="AH140" s="272"/>
      <c r="AI140" s="272" t="s">
        <v>392</v>
      </c>
      <c r="AJ140" s="272"/>
      <c r="AK140" s="272"/>
      <c r="AL140" s="272"/>
      <c r="AM140" s="272" t="s">
        <v>421</v>
      </c>
      <c r="AN140" s="272"/>
      <c r="AO140" s="272"/>
      <c r="AP140" s="274"/>
      <c r="AQ140" s="274" t="s">
        <v>235</v>
      </c>
      <c r="AR140" s="275"/>
      <c r="AS140" s="275"/>
      <c r="AT140" s="276"/>
      <c r="AU140" s="286" t="s">
        <v>251</v>
      </c>
      <c r="AV140" s="286"/>
      <c r="AW140" s="286"/>
      <c r="AX140" s="287"/>
    </row>
    <row r="141" spans="1:50" ht="18.75" hidden="1" customHeight="1">
      <c r="A141" s="1002"/>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c r="A142" s="1002"/>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2"/>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394</v>
      </c>
      <c r="AF144" s="272"/>
      <c r="AG144" s="272"/>
      <c r="AH144" s="272"/>
      <c r="AI144" s="272" t="s">
        <v>392</v>
      </c>
      <c r="AJ144" s="272"/>
      <c r="AK144" s="272"/>
      <c r="AL144" s="272"/>
      <c r="AM144" s="272" t="s">
        <v>421</v>
      </c>
      <c r="AN144" s="272"/>
      <c r="AO144" s="272"/>
      <c r="AP144" s="274"/>
      <c r="AQ144" s="274" t="s">
        <v>235</v>
      </c>
      <c r="AR144" s="275"/>
      <c r="AS144" s="275"/>
      <c r="AT144" s="276"/>
      <c r="AU144" s="286" t="s">
        <v>251</v>
      </c>
      <c r="AV144" s="286"/>
      <c r="AW144" s="286"/>
      <c r="AX144" s="287"/>
    </row>
    <row r="145" spans="1:50" ht="18.75" hidden="1" customHeight="1">
      <c r="A145" s="1002"/>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c r="A146" s="1002"/>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2"/>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394</v>
      </c>
      <c r="AF148" s="272"/>
      <c r="AG148" s="272"/>
      <c r="AH148" s="272"/>
      <c r="AI148" s="272" t="s">
        <v>392</v>
      </c>
      <c r="AJ148" s="272"/>
      <c r="AK148" s="272"/>
      <c r="AL148" s="272"/>
      <c r="AM148" s="272" t="s">
        <v>421</v>
      </c>
      <c r="AN148" s="272"/>
      <c r="AO148" s="272"/>
      <c r="AP148" s="274"/>
      <c r="AQ148" s="274" t="s">
        <v>235</v>
      </c>
      <c r="AR148" s="275"/>
      <c r="AS148" s="275"/>
      <c r="AT148" s="276"/>
      <c r="AU148" s="286" t="s">
        <v>251</v>
      </c>
      <c r="AV148" s="286"/>
      <c r="AW148" s="286"/>
      <c r="AX148" s="287"/>
    </row>
    <row r="149" spans="1:50" ht="18.75" hidden="1" customHeight="1">
      <c r="A149" s="1002"/>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c r="A150" s="1002"/>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2"/>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2"/>
      <c r="B152" s="259"/>
      <c r="C152" s="258"/>
      <c r="D152" s="259"/>
      <c r="E152" s="258"/>
      <c r="F152" s="321"/>
      <c r="G152" s="279" t="s">
        <v>252</v>
      </c>
      <c r="H152" s="176"/>
      <c r="I152" s="176"/>
      <c r="J152" s="176"/>
      <c r="K152" s="176"/>
      <c r="L152" s="176"/>
      <c r="M152" s="176"/>
      <c r="N152" s="176"/>
      <c r="O152" s="176"/>
      <c r="P152" s="177"/>
      <c r="Q152" s="183" t="s">
        <v>338</v>
      </c>
      <c r="R152" s="176"/>
      <c r="S152" s="176"/>
      <c r="T152" s="176"/>
      <c r="U152" s="176"/>
      <c r="V152" s="176"/>
      <c r="W152" s="176"/>
      <c r="X152" s="176"/>
      <c r="Y152" s="176"/>
      <c r="Z152" s="176"/>
      <c r="AA152" s="176"/>
      <c r="AB152" s="294" t="s">
        <v>339</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customHeight="1">
      <c r="A153" s="1002"/>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2"/>
      <c r="B154" s="259"/>
      <c r="C154" s="258"/>
      <c r="D154" s="259"/>
      <c r="E154" s="258"/>
      <c r="F154" s="321"/>
      <c r="G154" s="238" t="s">
        <v>576</v>
      </c>
      <c r="H154" s="168"/>
      <c r="I154" s="168"/>
      <c r="J154" s="168"/>
      <c r="K154" s="168"/>
      <c r="L154" s="168"/>
      <c r="M154" s="168"/>
      <c r="N154" s="168"/>
      <c r="O154" s="168"/>
      <c r="P154" s="239"/>
      <c r="Q154" s="167" t="s">
        <v>577</v>
      </c>
      <c r="R154" s="168"/>
      <c r="S154" s="168"/>
      <c r="T154" s="168"/>
      <c r="U154" s="168"/>
      <c r="V154" s="168"/>
      <c r="W154" s="168"/>
      <c r="X154" s="168"/>
      <c r="Y154" s="168"/>
      <c r="Z154" s="168"/>
      <c r="AA154" s="931"/>
      <c r="AB154" s="262" t="s">
        <v>565</v>
      </c>
      <c r="AC154" s="263"/>
      <c r="AD154" s="263"/>
      <c r="AE154" s="268" t="s">
        <v>649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56.25" customHeight="1">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7" t="s">
        <v>596</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2"/>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3"/>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2"/>
      <c r="B159" s="259"/>
      <c r="C159" s="258"/>
      <c r="D159" s="259"/>
      <c r="E159" s="258"/>
      <c r="F159" s="321"/>
      <c r="G159" s="279" t="s">
        <v>252</v>
      </c>
      <c r="H159" s="176"/>
      <c r="I159" s="176"/>
      <c r="J159" s="176"/>
      <c r="K159" s="176"/>
      <c r="L159" s="176"/>
      <c r="M159" s="176"/>
      <c r="N159" s="176"/>
      <c r="O159" s="176"/>
      <c r="P159" s="177"/>
      <c r="Q159" s="183" t="s">
        <v>338</v>
      </c>
      <c r="R159" s="176"/>
      <c r="S159" s="176"/>
      <c r="T159" s="176"/>
      <c r="U159" s="176"/>
      <c r="V159" s="176"/>
      <c r="W159" s="176"/>
      <c r="X159" s="176"/>
      <c r="Y159" s="176"/>
      <c r="Z159" s="176"/>
      <c r="AA159" s="176"/>
      <c r="AB159" s="294" t="s">
        <v>339</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2"/>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2"/>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2"/>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3"/>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2"/>
      <c r="B166" s="259"/>
      <c r="C166" s="258"/>
      <c r="D166" s="259"/>
      <c r="E166" s="258"/>
      <c r="F166" s="321"/>
      <c r="G166" s="279" t="s">
        <v>252</v>
      </c>
      <c r="H166" s="176"/>
      <c r="I166" s="176"/>
      <c r="J166" s="176"/>
      <c r="K166" s="176"/>
      <c r="L166" s="176"/>
      <c r="M166" s="176"/>
      <c r="N166" s="176"/>
      <c r="O166" s="176"/>
      <c r="P166" s="177"/>
      <c r="Q166" s="183" t="s">
        <v>338</v>
      </c>
      <c r="R166" s="176"/>
      <c r="S166" s="176"/>
      <c r="T166" s="176"/>
      <c r="U166" s="176"/>
      <c r="V166" s="176"/>
      <c r="W166" s="176"/>
      <c r="X166" s="176"/>
      <c r="Y166" s="176"/>
      <c r="Z166" s="176"/>
      <c r="AA166" s="176"/>
      <c r="AB166" s="294" t="s">
        <v>339</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2"/>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2"/>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2"/>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3"/>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2"/>
      <c r="B173" s="259"/>
      <c r="C173" s="258"/>
      <c r="D173" s="259"/>
      <c r="E173" s="258"/>
      <c r="F173" s="321"/>
      <c r="G173" s="279" t="s">
        <v>252</v>
      </c>
      <c r="H173" s="176"/>
      <c r="I173" s="176"/>
      <c r="J173" s="176"/>
      <c r="K173" s="176"/>
      <c r="L173" s="176"/>
      <c r="M173" s="176"/>
      <c r="N173" s="176"/>
      <c r="O173" s="176"/>
      <c r="P173" s="177"/>
      <c r="Q173" s="183" t="s">
        <v>338</v>
      </c>
      <c r="R173" s="176"/>
      <c r="S173" s="176"/>
      <c r="T173" s="176"/>
      <c r="U173" s="176"/>
      <c r="V173" s="176"/>
      <c r="W173" s="176"/>
      <c r="X173" s="176"/>
      <c r="Y173" s="176"/>
      <c r="Z173" s="176"/>
      <c r="AA173" s="176"/>
      <c r="AB173" s="294" t="s">
        <v>339</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2"/>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2"/>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2"/>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3"/>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2"/>
      <c r="B180" s="259"/>
      <c r="C180" s="258"/>
      <c r="D180" s="259"/>
      <c r="E180" s="258"/>
      <c r="F180" s="321"/>
      <c r="G180" s="279" t="s">
        <v>252</v>
      </c>
      <c r="H180" s="176"/>
      <c r="I180" s="176"/>
      <c r="J180" s="176"/>
      <c r="K180" s="176"/>
      <c r="L180" s="176"/>
      <c r="M180" s="176"/>
      <c r="N180" s="176"/>
      <c r="O180" s="176"/>
      <c r="P180" s="177"/>
      <c r="Q180" s="183" t="s">
        <v>338</v>
      </c>
      <c r="R180" s="176"/>
      <c r="S180" s="176"/>
      <c r="T180" s="176"/>
      <c r="U180" s="176"/>
      <c r="V180" s="176"/>
      <c r="W180" s="176"/>
      <c r="X180" s="176"/>
      <c r="Y180" s="176"/>
      <c r="Z180" s="176"/>
      <c r="AA180" s="176"/>
      <c r="AB180" s="294" t="s">
        <v>339</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2"/>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2"/>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2"/>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3"/>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2"/>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02"/>
      <c r="B188" s="259"/>
      <c r="C188" s="258"/>
      <c r="D188" s="259"/>
      <c r="E188" s="167" t="s">
        <v>578</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thickBot="1">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c r="A190" s="100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394</v>
      </c>
      <c r="AF192" s="272"/>
      <c r="AG192" s="272"/>
      <c r="AH192" s="272"/>
      <c r="AI192" s="272" t="s">
        <v>392</v>
      </c>
      <c r="AJ192" s="272"/>
      <c r="AK192" s="272"/>
      <c r="AL192" s="272"/>
      <c r="AM192" s="272" t="s">
        <v>421</v>
      </c>
      <c r="AN192" s="272"/>
      <c r="AO192" s="272"/>
      <c r="AP192" s="274"/>
      <c r="AQ192" s="274" t="s">
        <v>235</v>
      </c>
      <c r="AR192" s="275"/>
      <c r="AS192" s="275"/>
      <c r="AT192" s="276"/>
      <c r="AU192" s="286" t="s">
        <v>251</v>
      </c>
      <c r="AV192" s="286"/>
      <c r="AW192" s="286"/>
      <c r="AX192" s="287"/>
    </row>
    <row r="193" spans="1:50" ht="18.75" hidden="1" customHeight="1">
      <c r="A193" s="1002"/>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c r="A194" s="1002"/>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2"/>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394</v>
      </c>
      <c r="AF196" s="272"/>
      <c r="AG196" s="272"/>
      <c r="AH196" s="272"/>
      <c r="AI196" s="272" t="s">
        <v>392</v>
      </c>
      <c r="AJ196" s="272"/>
      <c r="AK196" s="272"/>
      <c r="AL196" s="272"/>
      <c r="AM196" s="272" t="s">
        <v>421</v>
      </c>
      <c r="AN196" s="272"/>
      <c r="AO196" s="272"/>
      <c r="AP196" s="274"/>
      <c r="AQ196" s="274" t="s">
        <v>235</v>
      </c>
      <c r="AR196" s="275"/>
      <c r="AS196" s="275"/>
      <c r="AT196" s="276"/>
      <c r="AU196" s="286" t="s">
        <v>251</v>
      </c>
      <c r="AV196" s="286"/>
      <c r="AW196" s="286"/>
      <c r="AX196" s="287"/>
    </row>
    <row r="197" spans="1:50" ht="18.75" hidden="1" customHeight="1">
      <c r="A197" s="1002"/>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c r="A198" s="1002"/>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2"/>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394</v>
      </c>
      <c r="AF200" s="272"/>
      <c r="AG200" s="272"/>
      <c r="AH200" s="272"/>
      <c r="AI200" s="272" t="s">
        <v>392</v>
      </c>
      <c r="AJ200" s="272"/>
      <c r="AK200" s="272"/>
      <c r="AL200" s="272"/>
      <c r="AM200" s="272" t="s">
        <v>421</v>
      </c>
      <c r="AN200" s="272"/>
      <c r="AO200" s="272"/>
      <c r="AP200" s="274"/>
      <c r="AQ200" s="274" t="s">
        <v>235</v>
      </c>
      <c r="AR200" s="275"/>
      <c r="AS200" s="275"/>
      <c r="AT200" s="276"/>
      <c r="AU200" s="286" t="s">
        <v>251</v>
      </c>
      <c r="AV200" s="286"/>
      <c r="AW200" s="286"/>
      <c r="AX200" s="287"/>
    </row>
    <row r="201" spans="1:50" ht="18.75" hidden="1" customHeight="1">
      <c r="A201" s="1002"/>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c r="A202" s="1002"/>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2"/>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394</v>
      </c>
      <c r="AF204" s="272"/>
      <c r="AG204" s="272"/>
      <c r="AH204" s="272"/>
      <c r="AI204" s="272" t="s">
        <v>392</v>
      </c>
      <c r="AJ204" s="272"/>
      <c r="AK204" s="272"/>
      <c r="AL204" s="272"/>
      <c r="AM204" s="272" t="s">
        <v>421</v>
      </c>
      <c r="AN204" s="272"/>
      <c r="AO204" s="272"/>
      <c r="AP204" s="274"/>
      <c r="AQ204" s="274" t="s">
        <v>235</v>
      </c>
      <c r="AR204" s="275"/>
      <c r="AS204" s="275"/>
      <c r="AT204" s="276"/>
      <c r="AU204" s="286" t="s">
        <v>251</v>
      </c>
      <c r="AV204" s="286"/>
      <c r="AW204" s="286"/>
      <c r="AX204" s="287"/>
    </row>
    <row r="205" spans="1:50" ht="18.75" hidden="1" customHeight="1">
      <c r="A205" s="1002"/>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c r="A206" s="1002"/>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2"/>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394</v>
      </c>
      <c r="AF208" s="272"/>
      <c r="AG208" s="272"/>
      <c r="AH208" s="272"/>
      <c r="AI208" s="272" t="s">
        <v>392</v>
      </c>
      <c r="AJ208" s="272"/>
      <c r="AK208" s="272"/>
      <c r="AL208" s="272"/>
      <c r="AM208" s="272" t="s">
        <v>421</v>
      </c>
      <c r="AN208" s="272"/>
      <c r="AO208" s="272"/>
      <c r="AP208" s="274"/>
      <c r="AQ208" s="274" t="s">
        <v>235</v>
      </c>
      <c r="AR208" s="275"/>
      <c r="AS208" s="275"/>
      <c r="AT208" s="276"/>
      <c r="AU208" s="286" t="s">
        <v>251</v>
      </c>
      <c r="AV208" s="286"/>
      <c r="AW208" s="286"/>
      <c r="AX208" s="287"/>
    </row>
    <row r="209" spans="1:50" ht="18.75" hidden="1" customHeight="1">
      <c r="A209" s="1002"/>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c r="A210" s="1002"/>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2"/>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2"/>
      <c r="B212" s="259"/>
      <c r="C212" s="258"/>
      <c r="D212" s="259"/>
      <c r="E212" s="258"/>
      <c r="F212" s="321"/>
      <c r="G212" s="279" t="s">
        <v>252</v>
      </c>
      <c r="H212" s="176"/>
      <c r="I212" s="176"/>
      <c r="J212" s="176"/>
      <c r="K212" s="176"/>
      <c r="L212" s="176"/>
      <c r="M212" s="176"/>
      <c r="N212" s="176"/>
      <c r="O212" s="176"/>
      <c r="P212" s="177"/>
      <c r="Q212" s="183" t="s">
        <v>338</v>
      </c>
      <c r="R212" s="176"/>
      <c r="S212" s="176"/>
      <c r="T212" s="176"/>
      <c r="U212" s="176"/>
      <c r="V212" s="176"/>
      <c r="W212" s="176"/>
      <c r="X212" s="176"/>
      <c r="Y212" s="176"/>
      <c r="Z212" s="176"/>
      <c r="AA212" s="176"/>
      <c r="AB212" s="294" t="s">
        <v>339</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c r="A213" s="1002"/>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2"/>
      <c r="B214" s="259"/>
      <c r="C214" s="258"/>
      <c r="D214" s="259"/>
      <c r="E214" s="258"/>
      <c r="F214" s="321"/>
      <c r="G214" s="238"/>
      <c r="H214" s="168"/>
      <c r="I214" s="168"/>
      <c r="J214" s="168"/>
      <c r="K214" s="168"/>
      <c r="L214" s="168"/>
      <c r="M214" s="168"/>
      <c r="N214" s="168"/>
      <c r="O214" s="168"/>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2"/>
      <c r="B218" s="259"/>
      <c r="C218" s="258"/>
      <c r="D218" s="259"/>
      <c r="E218" s="258"/>
      <c r="F218" s="321"/>
      <c r="G218" s="243"/>
      <c r="H218" s="171"/>
      <c r="I218" s="171"/>
      <c r="J218" s="171"/>
      <c r="K218" s="171"/>
      <c r="L218" s="171"/>
      <c r="M218" s="171"/>
      <c r="N218" s="171"/>
      <c r="O218" s="171"/>
      <c r="P218" s="244"/>
      <c r="Q218" s="995"/>
      <c r="R218" s="996"/>
      <c r="S218" s="996"/>
      <c r="T218" s="996"/>
      <c r="U218" s="996"/>
      <c r="V218" s="996"/>
      <c r="W218" s="996"/>
      <c r="X218" s="996"/>
      <c r="Y218" s="996"/>
      <c r="Z218" s="996"/>
      <c r="AA218" s="997"/>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2"/>
      <c r="B219" s="259"/>
      <c r="C219" s="258"/>
      <c r="D219" s="259"/>
      <c r="E219" s="258"/>
      <c r="F219" s="321"/>
      <c r="G219" s="279" t="s">
        <v>252</v>
      </c>
      <c r="H219" s="176"/>
      <c r="I219" s="176"/>
      <c r="J219" s="176"/>
      <c r="K219" s="176"/>
      <c r="L219" s="176"/>
      <c r="M219" s="176"/>
      <c r="N219" s="176"/>
      <c r="O219" s="176"/>
      <c r="P219" s="177"/>
      <c r="Q219" s="183" t="s">
        <v>338</v>
      </c>
      <c r="R219" s="176"/>
      <c r="S219" s="176"/>
      <c r="T219" s="176"/>
      <c r="U219" s="176"/>
      <c r="V219" s="176"/>
      <c r="W219" s="176"/>
      <c r="X219" s="176"/>
      <c r="Y219" s="176"/>
      <c r="Z219" s="176"/>
      <c r="AA219" s="176"/>
      <c r="AB219" s="294" t="s">
        <v>339</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2"/>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2"/>
      <c r="B221" s="259"/>
      <c r="C221" s="258"/>
      <c r="D221" s="259"/>
      <c r="E221" s="258"/>
      <c r="F221" s="321"/>
      <c r="G221" s="238"/>
      <c r="H221" s="168"/>
      <c r="I221" s="168"/>
      <c r="J221" s="168"/>
      <c r="K221" s="168"/>
      <c r="L221" s="168"/>
      <c r="M221" s="168"/>
      <c r="N221" s="168"/>
      <c r="O221" s="168"/>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2"/>
      <c r="B225" s="259"/>
      <c r="C225" s="258"/>
      <c r="D225" s="259"/>
      <c r="E225" s="258"/>
      <c r="F225" s="321"/>
      <c r="G225" s="243"/>
      <c r="H225" s="171"/>
      <c r="I225" s="171"/>
      <c r="J225" s="171"/>
      <c r="K225" s="171"/>
      <c r="L225" s="171"/>
      <c r="M225" s="171"/>
      <c r="N225" s="171"/>
      <c r="O225" s="171"/>
      <c r="P225" s="244"/>
      <c r="Q225" s="995"/>
      <c r="R225" s="996"/>
      <c r="S225" s="996"/>
      <c r="T225" s="996"/>
      <c r="U225" s="996"/>
      <c r="V225" s="996"/>
      <c r="W225" s="996"/>
      <c r="X225" s="996"/>
      <c r="Y225" s="996"/>
      <c r="Z225" s="996"/>
      <c r="AA225" s="997"/>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2"/>
      <c r="B226" s="259"/>
      <c r="C226" s="258"/>
      <c r="D226" s="259"/>
      <c r="E226" s="258"/>
      <c r="F226" s="321"/>
      <c r="G226" s="279" t="s">
        <v>252</v>
      </c>
      <c r="H226" s="176"/>
      <c r="I226" s="176"/>
      <c r="J226" s="176"/>
      <c r="K226" s="176"/>
      <c r="L226" s="176"/>
      <c r="M226" s="176"/>
      <c r="N226" s="176"/>
      <c r="O226" s="176"/>
      <c r="P226" s="177"/>
      <c r="Q226" s="183" t="s">
        <v>338</v>
      </c>
      <c r="R226" s="176"/>
      <c r="S226" s="176"/>
      <c r="T226" s="176"/>
      <c r="U226" s="176"/>
      <c r="V226" s="176"/>
      <c r="W226" s="176"/>
      <c r="X226" s="176"/>
      <c r="Y226" s="176"/>
      <c r="Z226" s="176"/>
      <c r="AA226" s="176"/>
      <c r="AB226" s="294" t="s">
        <v>339</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2"/>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2"/>
      <c r="B228" s="259"/>
      <c r="C228" s="258"/>
      <c r="D228" s="259"/>
      <c r="E228" s="258"/>
      <c r="F228" s="321"/>
      <c r="G228" s="238"/>
      <c r="H228" s="168"/>
      <c r="I228" s="168"/>
      <c r="J228" s="168"/>
      <c r="K228" s="168"/>
      <c r="L228" s="168"/>
      <c r="M228" s="168"/>
      <c r="N228" s="168"/>
      <c r="O228" s="168"/>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2"/>
      <c r="B232" s="259"/>
      <c r="C232" s="258"/>
      <c r="D232" s="259"/>
      <c r="E232" s="258"/>
      <c r="F232" s="321"/>
      <c r="G232" s="243"/>
      <c r="H232" s="171"/>
      <c r="I232" s="171"/>
      <c r="J232" s="171"/>
      <c r="K232" s="171"/>
      <c r="L232" s="171"/>
      <c r="M232" s="171"/>
      <c r="N232" s="171"/>
      <c r="O232" s="171"/>
      <c r="P232" s="244"/>
      <c r="Q232" s="995"/>
      <c r="R232" s="996"/>
      <c r="S232" s="996"/>
      <c r="T232" s="996"/>
      <c r="U232" s="996"/>
      <c r="V232" s="996"/>
      <c r="W232" s="996"/>
      <c r="X232" s="996"/>
      <c r="Y232" s="996"/>
      <c r="Z232" s="996"/>
      <c r="AA232" s="997"/>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2"/>
      <c r="B233" s="259"/>
      <c r="C233" s="258"/>
      <c r="D233" s="259"/>
      <c r="E233" s="258"/>
      <c r="F233" s="321"/>
      <c r="G233" s="279" t="s">
        <v>252</v>
      </c>
      <c r="H233" s="176"/>
      <c r="I233" s="176"/>
      <c r="J233" s="176"/>
      <c r="K233" s="176"/>
      <c r="L233" s="176"/>
      <c r="M233" s="176"/>
      <c r="N233" s="176"/>
      <c r="O233" s="176"/>
      <c r="P233" s="177"/>
      <c r="Q233" s="183" t="s">
        <v>338</v>
      </c>
      <c r="R233" s="176"/>
      <c r="S233" s="176"/>
      <c r="T233" s="176"/>
      <c r="U233" s="176"/>
      <c r="V233" s="176"/>
      <c r="W233" s="176"/>
      <c r="X233" s="176"/>
      <c r="Y233" s="176"/>
      <c r="Z233" s="176"/>
      <c r="AA233" s="176"/>
      <c r="AB233" s="294" t="s">
        <v>339</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2"/>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2"/>
      <c r="B235" s="259"/>
      <c r="C235" s="258"/>
      <c r="D235" s="259"/>
      <c r="E235" s="258"/>
      <c r="F235" s="321"/>
      <c r="G235" s="238"/>
      <c r="H235" s="168"/>
      <c r="I235" s="168"/>
      <c r="J235" s="168"/>
      <c r="K235" s="168"/>
      <c r="L235" s="168"/>
      <c r="M235" s="168"/>
      <c r="N235" s="168"/>
      <c r="O235" s="168"/>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2"/>
      <c r="B239" s="259"/>
      <c r="C239" s="258"/>
      <c r="D239" s="259"/>
      <c r="E239" s="258"/>
      <c r="F239" s="321"/>
      <c r="G239" s="243"/>
      <c r="H239" s="171"/>
      <c r="I239" s="171"/>
      <c r="J239" s="171"/>
      <c r="K239" s="171"/>
      <c r="L239" s="171"/>
      <c r="M239" s="171"/>
      <c r="N239" s="171"/>
      <c r="O239" s="171"/>
      <c r="P239" s="244"/>
      <c r="Q239" s="995"/>
      <c r="R239" s="996"/>
      <c r="S239" s="996"/>
      <c r="T239" s="996"/>
      <c r="U239" s="996"/>
      <c r="V239" s="996"/>
      <c r="W239" s="996"/>
      <c r="X239" s="996"/>
      <c r="Y239" s="996"/>
      <c r="Z239" s="996"/>
      <c r="AA239" s="997"/>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2"/>
      <c r="B240" s="259"/>
      <c r="C240" s="258"/>
      <c r="D240" s="259"/>
      <c r="E240" s="258"/>
      <c r="F240" s="321"/>
      <c r="G240" s="279" t="s">
        <v>252</v>
      </c>
      <c r="H240" s="176"/>
      <c r="I240" s="176"/>
      <c r="J240" s="176"/>
      <c r="K240" s="176"/>
      <c r="L240" s="176"/>
      <c r="M240" s="176"/>
      <c r="N240" s="176"/>
      <c r="O240" s="176"/>
      <c r="P240" s="177"/>
      <c r="Q240" s="183" t="s">
        <v>338</v>
      </c>
      <c r="R240" s="176"/>
      <c r="S240" s="176"/>
      <c r="T240" s="176"/>
      <c r="U240" s="176"/>
      <c r="V240" s="176"/>
      <c r="W240" s="176"/>
      <c r="X240" s="176"/>
      <c r="Y240" s="176"/>
      <c r="Z240" s="176"/>
      <c r="AA240" s="176"/>
      <c r="AB240" s="294" t="s">
        <v>339</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2"/>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2"/>
      <c r="B242" s="259"/>
      <c r="C242" s="258"/>
      <c r="D242" s="259"/>
      <c r="E242" s="258"/>
      <c r="F242" s="321"/>
      <c r="G242" s="238"/>
      <c r="H242" s="168"/>
      <c r="I242" s="168"/>
      <c r="J242" s="168"/>
      <c r="K242" s="168"/>
      <c r="L242" s="168"/>
      <c r="M242" s="168"/>
      <c r="N242" s="168"/>
      <c r="O242" s="168"/>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2"/>
      <c r="B246" s="259"/>
      <c r="C246" s="258"/>
      <c r="D246" s="259"/>
      <c r="E246" s="322"/>
      <c r="F246" s="323"/>
      <c r="G246" s="243"/>
      <c r="H246" s="171"/>
      <c r="I246" s="171"/>
      <c r="J246" s="171"/>
      <c r="K246" s="171"/>
      <c r="L246" s="171"/>
      <c r="M246" s="171"/>
      <c r="N246" s="171"/>
      <c r="O246" s="171"/>
      <c r="P246" s="244"/>
      <c r="Q246" s="995"/>
      <c r="R246" s="996"/>
      <c r="S246" s="996"/>
      <c r="T246" s="996"/>
      <c r="U246" s="996"/>
      <c r="V246" s="996"/>
      <c r="W246" s="996"/>
      <c r="X246" s="996"/>
      <c r="Y246" s="996"/>
      <c r="Z246" s="996"/>
      <c r="AA246" s="997"/>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02"/>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02"/>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c r="A250" s="100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394</v>
      </c>
      <c r="AF252" s="272"/>
      <c r="AG252" s="272"/>
      <c r="AH252" s="272"/>
      <c r="AI252" s="272" t="s">
        <v>392</v>
      </c>
      <c r="AJ252" s="272"/>
      <c r="AK252" s="272"/>
      <c r="AL252" s="272"/>
      <c r="AM252" s="272" t="s">
        <v>421</v>
      </c>
      <c r="AN252" s="272"/>
      <c r="AO252" s="272"/>
      <c r="AP252" s="274"/>
      <c r="AQ252" s="274" t="s">
        <v>235</v>
      </c>
      <c r="AR252" s="275"/>
      <c r="AS252" s="275"/>
      <c r="AT252" s="276"/>
      <c r="AU252" s="286" t="s">
        <v>251</v>
      </c>
      <c r="AV252" s="286"/>
      <c r="AW252" s="286"/>
      <c r="AX252" s="287"/>
    </row>
    <row r="253" spans="1:50" ht="18.75" hidden="1" customHeight="1">
      <c r="A253" s="1002"/>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c r="A254" s="1002"/>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2"/>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394</v>
      </c>
      <c r="AF256" s="272"/>
      <c r="AG256" s="272"/>
      <c r="AH256" s="272"/>
      <c r="AI256" s="272" t="s">
        <v>392</v>
      </c>
      <c r="AJ256" s="272"/>
      <c r="AK256" s="272"/>
      <c r="AL256" s="272"/>
      <c r="AM256" s="272" t="s">
        <v>421</v>
      </c>
      <c r="AN256" s="272"/>
      <c r="AO256" s="272"/>
      <c r="AP256" s="274"/>
      <c r="AQ256" s="274" t="s">
        <v>235</v>
      </c>
      <c r="AR256" s="275"/>
      <c r="AS256" s="275"/>
      <c r="AT256" s="276"/>
      <c r="AU256" s="286" t="s">
        <v>251</v>
      </c>
      <c r="AV256" s="286"/>
      <c r="AW256" s="286"/>
      <c r="AX256" s="287"/>
    </row>
    <row r="257" spans="1:50" ht="18.75" hidden="1" customHeight="1">
      <c r="A257" s="1002"/>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c r="A258" s="1002"/>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2"/>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394</v>
      </c>
      <c r="AF260" s="272"/>
      <c r="AG260" s="272"/>
      <c r="AH260" s="272"/>
      <c r="AI260" s="272" t="s">
        <v>392</v>
      </c>
      <c r="AJ260" s="272"/>
      <c r="AK260" s="272"/>
      <c r="AL260" s="272"/>
      <c r="AM260" s="272" t="s">
        <v>421</v>
      </c>
      <c r="AN260" s="272"/>
      <c r="AO260" s="272"/>
      <c r="AP260" s="274"/>
      <c r="AQ260" s="274" t="s">
        <v>235</v>
      </c>
      <c r="AR260" s="275"/>
      <c r="AS260" s="275"/>
      <c r="AT260" s="276"/>
      <c r="AU260" s="286" t="s">
        <v>251</v>
      </c>
      <c r="AV260" s="286"/>
      <c r="AW260" s="286"/>
      <c r="AX260" s="287"/>
    </row>
    <row r="261" spans="1:50" ht="18.75" hidden="1" customHeight="1">
      <c r="A261" s="1002"/>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c r="A262" s="1002"/>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2"/>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2"/>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394</v>
      </c>
      <c r="AF264" s="272"/>
      <c r="AG264" s="272"/>
      <c r="AH264" s="272"/>
      <c r="AI264" s="272" t="s">
        <v>392</v>
      </c>
      <c r="AJ264" s="272"/>
      <c r="AK264" s="272"/>
      <c r="AL264" s="272"/>
      <c r="AM264" s="272" t="s">
        <v>421</v>
      </c>
      <c r="AN264" s="272"/>
      <c r="AO264" s="272"/>
      <c r="AP264" s="274"/>
      <c r="AQ264" s="183" t="s">
        <v>235</v>
      </c>
      <c r="AR264" s="176"/>
      <c r="AS264" s="176"/>
      <c r="AT264" s="177"/>
      <c r="AU264" s="141" t="s">
        <v>251</v>
      </c>
      <c r="AV264" s="141"/>
      <c r="AW264" s="141"/>
      <c r="AX264" s="142"/>
    </row>
    <row r="265" spans="1:50" ht="18.75" hidden="1" customHeight="1">
      <c r="A265" s="1002"/>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c r="A266" s="1002"/>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2"/>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394</v>
      </c>
      <c r="AF268" s="272"/>
      <c r="AG268" s="272"/>
      <c r="AH268" s="272"/>
      <c r="AI268" s="272" t="s">
        <v>392</v>
      </c>
      <c r="AJ268" s="272"/>
      <c r="AK268" s="272"/>
      <c r="AL268" s="272"/>
      <c r="AM268" s="272" t="s">
        <v>421</v>
      </c>
      <c r="AN268" s="272"/>
      <c r="AO268" s="272"/>
      <c r="AP268" s="274"/>
      <c r="AQ268" s="274" t="s">
        <v>235</v>
      </c>
      <c r="AR268" s="275"/>
      <c r="AS268" s="275"/>
      <c r="AT268" s="276"/>
      <c r="AU268" s="286" t="s">
        <v>251</v>
      </c>
      <c r="AV268" s="286"/>
      <c r="AW268" s="286"/>
      <c r="AX268" s="287"/>
    </row>
    <row r="269" spans="1:50" ht="18.75" hidden="1" customHeight="1">
      <c r="A269" s="1002"/>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c r="A270" s="1002"/>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2"/>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2"/>
      <c r="B272" s="259"/>
      <c r="C272" s="258"/>
      <c r="D272" s="259"/>
      <c r="E272" s="258"/>
      <c r="F272" s="321"/>
      <c r="G272" s="279" t="s">
        <v>252</v>
      </c>
      <c r="H272" s="176"/>
      <c r="I272" s="176"/>
      <c r="J272" s="176"/>
      <c r="K272" s="176"/>
      <c r="L272" s="176"/>
      <c r="M272" s="176"/>
      <c r="N272" s="176"/>
      <c r="O272" s="176"/>
      <c r="P272" s="177"/>
      <c r="Q272" s="183" t="s">
        <v>338</v>
      </c>
      <c r="R272" s="176"/>
      <c r="S272" s="176"/>
      <c r="T272" s="176"/>
      <c r="U272" s="176"/>
      <c r="V272" s="176"/>
      <c r="W272" s="176"/>
      <c r="X272" s="176"/>
      <c r="Y272" s="176"/>
      <c r="Z272" s="176"/>
      <c r="AA272" s="176"/>
      <c r="AB272" s="294" t="s">
        <v>339</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c r="A273" s="1002"/>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2"/>
      <c r="B274" s="259"/>
      <c r="C274" s="258"/>
      <c r="D274" s="259"/>
      <c r="E274" s="258"/>
      <c r="F274" s="321"/>
      <c r="G274" s="238"/>
      <c r="H274" s="168"/>
      <c r="I274" s="168"/>
      <c r="J274" s="168"/>
      <c r="K274" s="168"/>
      <c r="L274" s="168"/>
      <c r="M274" s="168"/>
      <c r="N274" s="168"/>
      <c r="O274" s="168"/>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2"/>
      <c r="B278" s="259"/>
      <c r="C278" s="258"/>
      <c r="D278" s="259"/>
      <c r="E278" s="258"/>
      <c r="F278" s="321"/>
      <c r="G278" s="243"/>
      <c r="H278" s="171"/>
      <c r="I278" s="171"/>
      <c r="J278" s="171"/>
      <c r="K278" s="171"/>
      <c r="L278" s="171"/>
      <c r="M278" s="171"/>
      <c r="N278" s="171"/>
      <c r="O278" s="171"/>
      <c r="P278" s="244"/>
      <c r="Q278" s="995"/>
      <c r="R278" s="996"/>
      <c r="S278" s="996"/>
      <c r="T278" s="996"/>
      <c r="U278" s="996"/>
      <c r="V278" s="996"/>
      <c r="W278" s="996"/>
      <c r="X278" s="996"/>
      <c r="Y278" s="996"/>
      <c r="Z278" s="996"/>
      <c r="AA278" s="997"/>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2"/>
      <c r="B279" s="259"/>
      <c r="C279" s="258"/>
      <c r="D279" s="259"/>
      <c r="E279" s="258"/>
      <c r="F279" s="321"/>
      <c r="G279" s="279" t="s">
        <v>252</v>
      </c>
      <c r="H279" s="176"/>
      <c r="I279" s="176"/>
      <c r="J279" s="176"/>
      <c r="K279" s="176"/>
      <c r="L279" s="176"/>
      <c r="M279" s="176"/>
      <c r="N279" s="176"/>
      <c r="O279" s="176"/>
      <c r="P279" s="177"/>
      <c r="Q279" s="183" t="s">
        <v>338</v>
      </c>
      <c r="R279" s="176"/>
      <c r="S279" s="176"/>
      <c r="T279" s="176"/>
      <c r="U279" s="176"/>
      <c r="V279" s="176"/>
      <c r="W279" s="176"/>
      <c r="X279" s="176"/>
      <c r="Y279" s="176"/>
      <c r="Z279" s="176"/>
      <c r="AA279" s="176"/>
      <c r="AB279" s="294" t="s">
        <v>339</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2"/>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2"/>
      <c r="B281" s="259"/>
      <c r="C281" s="258"/>
      <c r="D281" s="259"/>
      <c r="E281" s="258"/>
      <c r="F281" s="321"/>
      <c r="G281" s="238"/>
      <c r="H281" s="168"/>
      <c r="I281" s="168"/>
      <c r="J281" s="168"/>
      <c r="K281" s="168"/>
      <c r="L281" s="168"/>
      <c r="M281" s="168"/>
      <c r="N281" s="168"/>
      <c r="O281" s="168"/>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2"/>
      <c r="B285" s="259"/>
      <c r="C285" s="258"/>
      <c r="D285" s="259"/>
      <c r="E285" s="258"/>
      <c r="F285" s="321"/>
      <c r="G285" s="243"/>
      <c r="H285" s="171"/>
      <c r="I285" s="171"/>
      <c r="J285" s="171"/>
      <c r="K285" s="171"/>
      <c r="L285" s="171"/>
      <c r="M285" s="171"/>
      <c r="N285" s="171"/>
      <c r="O285" s="171"/>
      <c r="P285" s="244"/>
      <c r="Q285" s="995"/>
      <c r="R285" s="996"/>
      <c r="S285" s="996"/>
      <c r="T285" s="996"/>
      <c r="U285" s="996"/>
      <c r="V285" s="996"/>
      <c r="W285" s="996"/>
      <c r="X285" s="996"/>
      <c r="Y285" s="996"/>
      <c r="Z285" s="996"/>
      <c r="AA285" s="997"/>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2"/>
      <c r="B286" s="259"/>
      <c r="C286" s="258"/>
      <c r="D286" s="259"/>
      <c r="E286" s="258"/>
      <c r="F286" s="321"/>
      <c r="G286" s="279" t="s">
        <v>252</v>
      </c>
      <c r="H286" s="176"/>
      <c r="I286" s="176"/>
      <c r="J286" s="176"/>
      <c r="K286" s="176"/>
      <c r="L286" s="176"/>
      <c r="M286" s="176"/>
      <c r="N286" s="176"/>
      <c r="O286" s="176"/>
      <c r="P286" s="177"/>
      <c r="Q286" s="183" t="s">
        <v>338</v>
      </c>
      <c r="R286" s="176"/>
      <c r="S286" s="176"/>
      <c r="T286" s="176"/>
      <c r="U286" s="176"/>
      <c r="V286" s="176"/>
      <c r="W286" s="176"/>
      <c r="X286" s="176"/>
      <c r="Y286" s="176"/>
      <c r="Z286" s="176"/>
      <c r="AA286" s="176"/>
      <c r="AB286" s="294" t="s">
        <v>339</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2"/>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2"/>
      <c r="B288" s="259"/>
      <c r="C288" s="258"/>
      <c r="D288" s="259"/>
      <c r="E288" s="258"/>
      <c r="F288" s="321"/>
      <c r="G288" s="238"/>
      <c r="H288" s="168"/>
      <c r="I288" s="168"/>
      <c r="J288" s="168"/>
      <c r="K288" s="168"/>
      <c r="L288" s="168"/>
      <c r="M288" s="168"/>
      <c r="N288" s="168"/>
      <c r="O288" s="168"/>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2"/>
      <c r="B292" s="259"/>
      <c r="C292" s="258"/>
      <c r="D292" s="259"/>
      <c r="E292" s="258"/>
      <c r="F292" s="321"/>
      <c r="G292" s="243"/>
      <c r="H292" s="171"/>
      <c r="I292" s="171"/>
      <c r="J292" s="171"/>
      <c r="K292" s="171"/>
      <c r="L292" s="171"/>
      <c r="M292" s="171"/>
      <c r="N292" s="171"/>
      <c r="O292" s="171"/>
      <c r="P292" s="244"/>
      <c r="Q292" s="995"/>
      <c r="R292" s="996"/>
      <c r="S292" s="996"/>
      <c r="T292" s="996"/>
      <c r="U292" s="996"/>
      <c r="V292" s="996"/>
      <c r="W292" s="996"/>
      <c r="X292" s="996"/>
      <c r="Y292" s="996"/>
      <c r="Z292" s="996"/>
      <c r="AA292" s="997"/>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2"/>
      <c r="B293" s="259"/>
      <c r="C293" s="258"/>
      <c r="D293" s="259"/>
      <c r="E293" s="258"/>
      <c r="F293" s="321"/>
      <c r="G293" s="279" t="s">
        <v>252</v>
      </c>
      <c r="H293" s="176"/>
      <c r="I293" s="176"/>
      <c r="J293" s="176"/>
      <c r="K293" s="176"/>
      <c r="L293" s="176"/>
      <c r="M293" s="176"/>
      <c r="N293" s="176"/>
      <c r="O293" s="176"/>
      <c r="P293" s="177"/>
      <c r="Q293" s="183" t="s">
        <v>338</v>
      </c>
      <c r="R293" s="176"/>
      <c r="S293" s="176"/>
      <c r="T293" s="176"/>
      <c r="U293" s="176"/>
      <c r="V293" s="176"/>
      <c r="W293" s="176"/>
      <c r="X293" s="176"/>
      <c r="Y293" s="176"/>
      <c r="Z293" s="176"/>
      <c r="AA293" s="176"/>
      <c r="AB293" s="294" t="s">
        <v>339</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2"/>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2"/>
      <c r="B295" s="259"/>
      <c r="C295" s="258"/>
      <c r="D295" s="259"/>
      <c r="E295" s="258"/>
      <c r="F295" s="321"/>
      <c r="G295" s="238"/>
      <c r="H295" s="168"/>
      <c r="I295" s="168"/>
      <c r="J295" s="168"/>
      <c r="K295" s="168"/>
      <c r="L295" s="168"/>
      <c r="M295" s="168"/>
      <c r="N295" s="168"/>
      <c r="O295" s="168"/>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2"/>
      <c r="B299" s="259"/>
      <c r="C299" s="258"/>
      <c r="D299" s="259"/>
      <c r="E299" s="258"/>
      <c r="F299" s="321"/>
      <c r="G299" s="243"/>
      <c r="H299" s="171"/>
      <c r="I299" s="171"/>
      <c r="J299" s="171"/>
      <c r="K299" s="171"/>
      <c r="L299" s="171"/>
      <c r="M299" s="171"/>
      <c r="N299" s="171"/>
      <c r="O299" s="171"/>
      <c r="P299" s="244"/>
      <c r="Q299" s="995"/>
      <c r="R299" s="996"/>
      <c r="S299" s="996"/>
      <c r="T299" s="996"/>
      <c r="U299" s="996"/>
      <c r="V299" s="996"/>
      <c r="W299" s="996"/>
      <c r="X299" s="996"/>
      <c r="Y299" s="996"/>
      <c r="Z299" s="996"/>
      <c r="AA299" s="997"/>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2"/>
      <c r="B300" s="259"/>
      <c r="C300" s="258"/>
      <c r="D300" s="259"/>
      <c r="E300" s="258"/>
      <c r="F300" s="321"/>
      <c r="G300" s="279" t="s">
        <v>252</v>
      </c>
      <c r="H300" s="176"/>
      <c r="I300" s="176"/>
      <c r="J300" s="176"/>
      <c r="K300" s="176"/>
      <c r="L300" s="176"/>
      <c r="M300" s="176"/>
      <c r="N300" s="176"/>
      <c r="O300" s="176"/>
      <c r="P300" s="177"/>
      <c r="Q300" s="183" t="s">
        <v>338</v>
      </c>
      <c r="R300" s="176"/>
      <c r="S300" s="176"/>
      <c r="T300" s="176"/>
      <c r="U300" s="176"/>
      <c r="V300" s="176"/>
      <c r="W300" s="176"/>
      <c r="X300" s="176"/>
      <c r="Y300" s="176"/>
      <c r="Z300" s="176"/>
      <c r="AA300" s="176"/>
      <c r="AB300" s="294" t="s">
        <v>339</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2"/>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2"/>
      <c r="B302" s="259"/>
      <c r="C302" s="258"/>
      <c r="D302" s="259"/>
      <c r="E302" s="258"/>
      <c r="F302" s="321"/>
      <c r="G302" s="238"/>
      <c r="H302" s="168"/>
      <c r="I302" s="168"/>
      <c r="J302" s="168"/>
      <c r="K302" s="168"/>
      <c r="L302" s="168"/>
      <c r="M302" s="168"/>
      <c r="N302" s="168"/>
      <c r="O302" s="168"/>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2"/>
      <c r="B306" s="259"/>
      <c r="C306" s="258"/>
      <c r="D306" s="259"/>
      <c r="E306" s="322"/>
      <c r="F306" s="323"/>
      <c r="G306" s="243"/>
      <c r="H306" s="171"/>
      <c r="I306" s="171"/>
      <c r="J306" s="171"/>
      <c r="K306" s="171"/>
      <c r="L306" s="171"/>
      <c r="M306" s="171"/>
      <c r="N306" s="171"/>
      <c r="O306" s="171"/>
      <c r="P306" s="244"/>
      <c r="Q306" s="995"/>
      <c r="R306" s="996"/>
      <c r="S306" s="996"/>
      <c r="T306" s="996"/>
      <c r="U306" s="996"/>
      <c r="V306" s="996"/>
      <c r="W306" s="996"/>
      <c r="X306" s="996"/>
      <c r="Y306" s="996"/>
      <c r="Z306" s="996"/>
      <c r="AA306" s="997"/>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2"/>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2"/>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394</v>
      </c>
      <c r="AF312" s="272"/>
      <c r="AG312" s="272"/>
      <c r="AH312" s="272"/>
      <c r="AI312" s="272" t="s">
        <v>392</v>
      </c>
      <c r="AJ312" s="272"/>
      <c r="AK312" s="272"/>
      <c r="AL312" s="272"/>
      <c r="AM312" s="272" t="s">
        <v>421</v>
      </c>
      <c r="AN312" s="272"/>
      <c r="AO312" s="272"/>
      <c r="AP312" s="274"/>
      <c r="AQ312" s="274" t="s">
        <v>235</v>
      </c>
      <c r="AR312" s="275"/>
      <c r="AS312" s="275"/>
      <c r="AT312" s="276"/>
      <c r="AU312" s="286" t="s">
        <v>251</v>
      </c>
      <c r="AV312" s="286"/>
      <c r="AW312" s="286"/>
      <c r="AX312" s="287"/>
    </row>
    <row r="313" spans="1:50" ht="18.75" hidden="1" customHeight="1">
      <c r="A313" s="1002"/>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c r="A314" s="1002"/>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2"/>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394</v>
      </c>
      <c r="AF316" s="272"/>
      <c r="AG316" s="272"/>
      <c r="AH316" s="272"/>
      <c r="AI316" s="272" t="s">
        <v>392</v>
      </c>
      <c r="AJ316" s="272"/>
      <c r="AK316" s="272"/>
      <c r="AL316" s="272"/>
      <c r="AM316" s="272" t="s">
        <v>421</v>
      </c>
      <c r="AN316" s="272"/>
      <c r="AO316" s="272"/>
      <c r="AP316" s="274"/>
      <c r="AQ316" s="274" t="s">
        <v>235</v>
      </c>
      <c r="AR316" s="275"/>
      <c r="AS316" s="275"/>
      <c r="AT316" s="276"/>
      <c r="AU316" s="286" t="s">
        <v>251</v>
      </c>
      <c r="AV316" s="286"/>
      <c r="AW316" s="286"/>
      <c r="AX316" s="287"/>
    </row>
    <row r="317" spans="1:50" ht="18.75" hidden="1" customHeight="1">
      <c r="A317" s="1002"/>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c r="A318" s="1002"/>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2"/>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394</v>
      </c>
      <c r="AF320" s="272"/>
      <c r="AG320" s="272"/>
      <c r="AH320" s="272"/>
      <c r="AI320" s="272" t="s">
        <v>392</v>
      </c>
      <c r="AJ320" s="272"/>
      <c r="AK320" s="272"/>
      <c r="AL320" s="272"/>
      <c r="AM320" s="272" t="s">
        <v>421</v>
      </c>
      <c r="AN320" s="272"/>
      <c r="AO320" s="272"/>
      <c r="AP320" s="274"/>
      <c r="AQ320" s="274" t="s">
        <v>235</v>
      </c>
      <c r="AR320" s="275"/>
      <c r="AS320" s="275"/>
      <c r="AT320" s="276"/>
      <c r="AU320" s="286" t="s">
        <v>251</v>
      </c>
      <c r="AV320" s="286"/>
      <c r="AW320" s="286"/>
      <c r="AX320" s="287"/>
    </row>
    <row r="321" spans="1:50" ht="18.75" hidden="1" customHeight="1">
      <c r="A321" s="1002"/>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c r="A322" s="1002"/>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2"/>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394</v>
      </c>
      <c r="AF324" s="272"/>
      <c r="AG324" s="272"/>
      <c r="AH324" s="272"/>
      <c r="AI324" s="272" t="s">
        <v>392</v>
      </c>
      <c r="AJ324" s="272"/>
      <c r="AK324" s="272"/>
      <c r="AL324" s="272"/>
      <c r="AM324" s="272" t="s">
        <v>421</v>
      </c>
      <c r="AN324" s="272"/>
      <c r="AO324" s="272"/>
      <c r="AP324" s="274"/>
      <c r="AQ324" s="274" t="s">
        <v>235</v>
      </c>
      <c r="AR324" s="275"/>
      <c r="AS324" s="275"/>
      <c r="AT324" s="276"/>
      <c r="AU324" s="286" t="s">
        <v>251</v>
      </c>
      <c r="AV324" s="286"/>
      <c r="AW324" s="286"/>
      <c r="AX324" s="287"/>
    </row>
    <row r="325" spans="1:50" ht="18.75" hidden="1" customHeight="1">
      <c r="A325" s="1002"/>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c r="A326" s="1002"/>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2"/>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394</v>
      </c>
      <c r="AF328" s="272"/>
      <c r="AG328" s="272"/>
      <c r="AH328" s="272"/>
      <c r="AI328" s="272" t="s">
        <v>392</v>
      </c>
      <c r="AJ328" s="272"/>
      <c r="AK328" s="272"/>
      <c r="AL328" s="272"/>
      <c r="AM328" s="272" t="s">
        <v>421</v>
      </c>
      <c r="AN328" s="272"/>
      <c r="AO328" s="272"/>
      <c r="AP328" s="274"/>
      <c r="AQ328" s="274" t="s">
        <v>235</v>
      </c>
      <c r="AR328" s="275"/>
      <c r="AS328" s="275"/>
      <c r="AT328" s="276"/>
      <c r="AU328" s="286" t="s">
        <v>251</v>
      </c>
      <c r="AV328" s="286"/>
      <c r="AW328" s="286"/>
      <c r="AX328" s="287"/>
    </row>
    <row r="329" spans="1:50" ht="18.75" hidden="1" customHeight="1">
      <c r="A329" s="1002"/>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c r="A330" s="1002"/>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2"/>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2"/>
      <c r="B332" s="259"/>
      <c r="C332" s="258"/>
      <c r="D332" s="259"/>
      <c r="E332" s="258"/>
      <c r="F332" s="321"/>
      <c r="G332" s="279" t="s">
        <v>252</v>
      </c>
      <c r="H332" s="176"/>
      <c r="I332" s="176"/>
      <c r="J332" s="176"/>
      <c r="K332" s="176"/>
      <c r="L332" s="176"/>
      <c r="M332" s="176"/>
      <c r="N332" s="176"/>
      <c r="O332" s="176"/>
      <c r="P332" s="177"/>
      <c r="Q332" s="183" t="s">
        <v>338</v>
      </c>
      <c r="R332" s="176"/>
      <c r="S332" s="176"/>
      <c r="T332" s="176"/>
      <c r="U332" s="176"/>
      <c r="V332" s="176"/>
      <c r="W332" s="176"/>
      <c r="X332" s="176"/>
      <c r="Y332" s="176"/>
      <c r="Z332" s="176"/>
      <c r="AA332" s="176"/>
      <c r="AB332" s="294" t="s">
        <v>339</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c r="A333" s="1002"/>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2"/>
      <c r="B334" s="259"/>
      <c r="C334" s="258"/>
      <c r="D334" s="259"/>
      <c r="E334" s="258"/>
      <c r="F334" s="321"/>
      <c r="G334" s="238"/>
      <c r="H334" s="168"/>
      <c r="I334" s="168"/>
      <c r="J334" s="168"/>
      <c r="K334" s="168"/>
      <c r="L334" s="168"/>
      <c r="M334" s="168"/>
      <c r="N334" s="168"/>
      <c r="O334" s="168"/>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2"/>
      <c r="B338" s="259"/>
      <c r="C338" s="258"/>
      <c r="D338" s="259"/>
      <c r="E338" s="258"/>
      <c r="F338" s="321"/>
      <c r="G338" s="243"/>
      <c r="H338" s="171"/>
      <c r="I338" s="171"/>
      <c r="J338" s="171"/>
      <c r="K338" s="171"/>
      <c r="L338" s="171"/>
      <c r="M338" s="171"/>
      <c r="N338" s="171"/>
      <c r="O338" s="171"/>
      <c r="P338" s="244"/>
      <c r="Q338" s="995"/>
      <c r="R338" s="996"/>
      <c r="S338" s="996"/>
      <c r="T338" s="996"/>
      <c r="U338" s="996"/>
      <c r="V338" s="996"/>
      <c r="W338" s="996"/>
      <c r="X338" s="996"/>
      <c r="Y338" s="996"/>
      <c r="Z338" s="996"/>
      <c r="AA338" s="997"/>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2"/>
      <c r="B339" s="259"/>
      <c r="C339" s="258"/>
      <c r="D339" s="259"/>
      <c r="E339" s="258"/>
      <c r="F339" s="321"/>
      <c r="G339" s="279" t="s">
        <v>252</v>
      </c>
      <c r="H339" s="176"/>
      <c r="I339" s="176"/>
      <c r="J339" s="176"/>
      <c r="K339" s="176"/>
      <c r="L339" s="176"/>
      <c r="M339" s="176"/>
      <c r="N339" s="176"/>
      <c r="O339" s="176"/>
      <c r="P339" s="177"/>
      <c r="Q339" s="183" t="s">
        <v>338</v>
      </c>
      <c r="R339" s="176"/>
      <c r="S339" s="176"/>
      <c r="T339" s="176"/>
      <c r="U339" s="176"/>
      <c r="V339" s="176"/>
      <c r="W339" s="176"/>
      <c r="X339" s="176"/>
      <c r="Y339" s="176"/>
      <c r="Z339" s="176"/>
      <c r="AA339" s="176"/>
      <c r="AB339" s="294" t="s">
        <v>339</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2"/>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2"/>
      <c r="B341" s="259"/>
      <c r="C341" s="258"/>
      <c r="D341" s="259"/>
      <c r="E341" s="258"/>
      <c r="F341" s="321"/>
      <c r="G341" s="238"/>
      <c r="H341" s="168"/>
      <c r="I341" s="168"/>
      <c r="J341" s="168"/>
      <c r="K341" s="168"/>
      <c r="L341" s="168"/>
      <c r="M341" s="168"/>
      <c r="N341" s="168"/>
      <c r="O341" s="168"/>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2"/>
      <c r="B345" s="259"/>
      <c r="C345" s="258"/>
      <c r="D345" s="259"/>
      <c r="E345" s="258"/>
      <c r="F345" s="321"/>
      <c r="G345" s="243"/>
      <c r="H345" s="171"/>
      <c r="I345" s="171"/>
      <c r="J345" s="171"/>
      <c r="K345" s="171"/>
      <c r="L345" s="171"/>
      <c r="M345" s="171"/>
      <c r="N345" s="171"/>
      <c r="O345" s="171"/>
      <c r="P345" s="244"/>
      <c r="Q345" s="995"/>
      <c r="R345" s="996"/>
      <c r="S345" s="996"/>
      <c r="T345" s="996"/>
      <c r="U345" s="996"/>
      <c r="V345" s="996"/>
      <c r="W345" s="996"/>
      <c r="X345" s="996"/>
      <c r="Y345" s="996"/>
      <c r="Z345" s="996"/>
      <c r="AA345" s="997"/>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2"/>
      <c r="B346" s="259"/>
      <c r="C346" s="258"/>
      <c r="D346" s="259"/>
      <c r="E346" s="258"/>
      <c r="F346" s="321"/>
      <c r="G346" s="279" t="s">
        <v>252</v>
      </c>
      <c r="H346" s="176"/>
      <c r="I346" s="176"/>
      <c r="J346" s="176"/>
      <c r="K346" s="176"/>
      <c r="L346" s="176"/>
      <c r="M346" s="176"/>
      <c r="N346" s="176"/>
      <c r="O346" s="176"/>
      <c r="P346" s="177"/>
      <c r="Q346" s="183" t="s">
        <v>338</v>
      </c>
      <c r="R346" s="176"/>
      <c r="S346" s="176"/>
      <c r="T346" s="176"/>
      <c r="U346" s="176"/>
      <c r="V346" s="176"/>
      <c r="W346" s="176"/>
      <c r="X346" s="176"/>
      <c r="Y346" s="176"/>
      <c r="Z346" s="176"/>
      <c r="AA346" s="176"/>
      <c r="AB346" s="294" t="s">
        <v>339</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2"/>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2"/>
      <c r="B348" s="259"/>
      <c r="C348" s="258"/>
      <c r="D348" s="259"/>
      <c r="E348" s="258"/>
      <c r="F348" s="321"/>
      <c r="G348" s="238"/>
      <c r="H348" s="168"/>
      <c r="I348" s="168"/>
      <c r="J348" s="168"/>
      <c r="K348" s="168"/>
      <c r="L348" s="168"/>
      <c r="M348" s="168"/>
      <c r="N348" s="168"/>
      <c r="O348" s="168"/>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2"/>
      <c r="B352" s="259"/>
      <c r="C352" s="258"/>
      <c r="D352" s="259"/>
      <c r="E352" s="258"/>
      <c r="F352" s="321"/>
      <c r="G352" s="243"/>
      <c r="H352" s="171"/>
      <c r="I352" s="171"/>
      <c r="J352" s="171"/>
      <c r="K352" s="171"/>
      <c r="L352" s="171"/>
      <c r="M352" s="171"/>
      <c r="N352" s="171"/>
      <c r="O352" s="171"/>
      <c r="P352" s="244"/>
      <c r="Q352" s="995"/>
      <c r="R352" s="996"/>
      <c r="S352" s="996"/>
      <c r="T352" s="996"/>
      <c r="U352" s="996"/>
      <c r="V352" s="996"/>
      <c r="W352" s="996"/>
      <c r="X352" s="996"/>
      <c r="Y352" s="996"/>
      <c r="Z352" s="996"/>
      <c r="AA352" s="997"/>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2"/>
      <c r="B353" s="259"/>
      <c r="C353" s="258"/>
      <c r="D353" s="259"/>
      <c r="E353" s="258"/>
      <c r="F353" s="321"/>
      <c r="G353" s="279" t="s">
        <v>252</v>
      </c>
      <c r="H353" s="176"/>
      <c r="I353" s="176"/>
      <c r="J353" s="176"/>
      <c r="K353" s="176"/>
      <c r="L353" s="176"/>
      <c r="M353" s="176"/>
      <c r="N353" s="176"/>
      <c r="O353" s="176"/>
      <c r="P353" s="177"/>
      <c r="Q353" s="183" t="s">
        <v>338</v>
      </c>
      <c r="R353" s="176"/>
      <c r="S353" s="176"/>
      <c r="T353" s="176"/>
      <c r="U353" s="176"/>
      <c r="V353" s="176"/>
      <c r="W353" s="176"/>
      <c r="X353" s="176"/>
      <c r="Y353" s="176"/>
      <c r="Z353" s="176"/>
      <c r="AA353" s="176"/>
      <c r="AB353" s="294" t="s">
        <v>339</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2"/>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2"/>
      <c r="B355" s="259"/>
      <c r="C355" s="258"/>
      <c r="D355" s="259"/>
      <c r="E355" s="258"/>
      <c r="F355" s="321"/>
      <c r="G355" s="238"/>
      <c r="H355" s="168"/>
      <c r="I355" s="168"/>
      <c r="J355" s="168"/>
      <c r="K355" s="168"/>
      <c r="L355" s="168"/>
      <c r="M355" s="168"/>
      <c r="N355" s="168"/>
      <c r="O355" s="168"/>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2"/>
      <c r="B359" s="259"/>
      <c r="C359" s="258"/>
      <c r="D359" s="259"/>
      <c r="E359" s="258"/>
      <c r="F359" s="321"/>
      <c r="G359" s="243"/>
      <c r="H359" s="171"/>
      <c r="I359" s="171"/>
      <c r="J359" s="171"/>
      <c r="K359" s="171"/>
      <c r="L359" s="171"/>
      <c r="M359" s="171"/>
      <c r="N359" s="171"/>
      <c r="O359" s="171"/>
      <c r="P359" s="244"/>
      <c r="Q359" s="995"/>
      <c r="R359" s="996"/>
      <c r="S359" s="996"/>
      <c r="T359" s="996"/>
      <c r="U359" s="996"/>
      <c r="V359" s="996"/>
      <c r="W359" s="996"/>
      <c r="X359" s="996"/>
      <c r="Y359" s="996"/>
      <c r="Z359" s="996"/>
      <c r="AA359" s="997"/>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2"/>
      <c r="B360" s="259"/>
      <c r="C360" s="258"/>
      <c r="D360" s="259"/>
      <c r="E360" s="258"/>
      <c r="F360" s="321"/>
      <c r="G360" s="279" t="s">
        <v>252</v>
      </c>
      <c r="H360" s="176"/>
      <c r="I360" s="176"/>
      <c r="J360" s="176"/>
      <c r="K360" s="176"/>
      <c r="L360" s="176"/>
      <c r="M360" s="176"/>
      <c r="N360" s="176"/>
      <c r="O360" s="176"/>
      <c r="P360" s="177"/>
      <c r="Q360" s="183" t="s">
        <v>338</v>
      </c>
      <c r="R360" s="176"/>
      <c r="S360" s="176"/>
      <c r="T360" s="176"/>
      <c r="U360" s="176"/>
      <c r="V360" s="176"/>
      <c r="W360" s="176"/>
      <c r="X360" s="176"/>
      <c r="Y360" s="176"/>
      <c r="Z360" s="176"/>
      <c r="AA360" s="176"/>
      <c r="AB360" s="294" t="s">
        <v>339</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2"/>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2"/>
      <c r="B362" s="259"/>
      <c r="C362" s="258"/>
      <c r="D362" s="259"/>
      <c r="E362" s="258"/>
      <c r="F362" s="321"/>
      <c r="G362" s="238"/>
      <c r="H362" s="168"/>
      <c r="I362" s="168"/>
      <c r="J362" s="168"/>
      <c r="K362" s="168"/>
      <c r="L362" s="168"/>
      <c r="M362" s="168"/>
      <c r="N362" s="168"/>
      <c r="O362" s="168"/>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2"/>
      <c r="B366" s="259"/>
      <c r="C366" s="258"/>
      <c r="D366" s="259"/>
      <c r="E366" s="322"/>
      <c r="F366" s="323"/>
      <c r="G366" s="243"/>
      <c r="H366" s="171"/>
      <c r="I366" s="171"/>
      <c r="J366" s="171"/>
      <c r="K366" s="171"/>
      <c r="L366" s="171"/>
      <c r="M366" s="171"/>
      <c r="N366" s="171"/>
      <c r="O366" s="171"/>
      <c r="P366" s="244"/>
      <c r="Q366" s="995"/>
      <c r="R366" s="996"/>
      <c r="S366" s="996"/>
      <c r="T366" s="996"/>
      <c r="U366" s="996"/>
      <c r="V366" s="996"/>
      <c r="W366" s="996"/>
      <c r="X366" s="996"/>
      <c r="Y366" s="996"/>
      <c r="Z366" s="996"/>
      <c r="AA366" s="997"/>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2"/>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2"/>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c r="A370" s="100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394</v>
      </c>
      <c r="AF372" s="272"/>
      <c r="AG372" s="272"/>
      <c r="AH372" s="272"/>
      <c r="AI372" s="272" t="s">
        <v>392</v>
      </c>
      <c r="AJ372" s="272"/>
      <c r="AK372" s="272"/>
      <c r="AL372" s="272"/>
      <c r="AM372" s="272" t="s">
        <v>421</v>
      </c>
      <c r="AN372" s="272"/>
      <c r="AO372" s="272"/>
      <c r="AP372" s="274"/>
      <c r="AQ372" s="274" t="s">
        <v>235</v>
      </c>
      <c r="AR372" s="275"/>
      <c r="AS372" s="275"/>
      <c r="AT372" s="276"/>
      <c r="AU372" s="286" t="s">
        <v>251</v>
      </c>
      <c r="AV372" s="286"/>
      <c r="AW372" s="286"/>
      <c r="AX372" s="287"/>
    </row>
    <row r="373" spans="1:50" ht="18.75" hidden="1" customHeight="1">
      <c r="A373" s="1002"/>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c r="A374" s="1002"/>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2"/>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394</v>
      </c>
      <c r="AF376" s="272"/>
      <c r="AG376" s="272"/>
      <c r="AH376" s="272"/>
      <c r="AI376" s="272" t="s">
        <v>392</v>
      </c>
      <c r="AJ376" s="272"/>
      <c r="AK376" s="272"/>
      <c r="AL376" s="272"/>
      <c r="AM376" s="272" t="s">
        <v>421</v>
      </c>
      <c r="AN376" s="272"/>
      <c r="AO376" s="272"/>
      <c r="AP376" s="274"/>
      <c r="AQ376" s="274" t="s">
        <v>235</v>
      </c>
      <c r="AR376" s="275"/>
      <c r="AS376" s="275"/>
      <c r="AT376" s="276"/>
      <c r="AU376" s="286" t="s">
        <v>251</v>
      </c>
      <c r="AV376" s="286"/>
      <c r="AW376" s="286"/>
      <c r="AX376" s="287"/>
    </row>
    <row r="377" spans="1:50" ht="18.75" hidden="1" customHeight="1">
      <c r="A377" s="1002"/>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c r="A378" s="1002"/>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2"/>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394</v>
      </c>
      <c r="AF380" s="272"/>
      <c r="AG380" s="272"/>
      <c r="AH380" s="272"/>
      <c r="AI380" s="272" t="s">
        <v>392</v>
      </c>
      <c r="AJ380" s="272"/>
      <c r="AK380" s="272"/>
      <c r="AL380" s="272"/>
      <c r="AM380" s="272" t="s">
        <v>421</v>
      </c>
      <c r="AN380" s="272"/>
      <c r="AO380" s="272"/>
      <c r="AP380" s="274"/>
      <c r="AQ380" s="274" t="s">
        <v>235</v>
      </c>
      <c r="AR380" s="275"/>
      <c r="AS380" s="275"/>
      <c r="AT380" s="276"/>
      <c r="AU380" s="286" t="s">
        <v>251</v>
      </c>
      <c r="AV380" s="286"/>
      <c r="AW380" s="286"/>
      <c r="AX380" s="287"/>
    </row>
    <row r="381" spans="1:50" ht="18.75" hidden="1" customHeight="1">
      <c r="A381" s="1002"/>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c r="A382" s="1002"/>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2"/>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394</v>
      </c>
      <c r="AF384" s="272"/>
      <c r="AG384" s="272"/>
      <c r="AH384" s="272"/>
      <c r="AI384" s="272" t="s">
        <v>392</v>
      </c>
      <c r="AJ384" s="272"/>
      <c r="AK384" s="272"/>
      <c r="AL384" s="272"/>
      <c r="AM384" s="272" t="s">
        <v>421</v>
      </c>
      <c r="AN384" s="272"/>
      <c r="AO384" s="272"/>
      <c r="AP384" s="274"/>
      <c r="AQ384" s="274" t="s">
        <v>235</v>
      </c>
      <c r="AR384" s="275"/>
      <c r="AS384" s="275"/>
      <c r="AT384" s="276"/>
      <c r="AU384" s="286" t="s">
        <v>251</v>
      </c>
      <c r="AV384" s="286"/>
      <c r="AW384" s="286"/>
      <c r="AX384" s="287"/>
    </row>
    <row r="385" spans="1:50" ht="18.75" hidden="1" customHeight="1">
      <c r="A385" s="1002"/>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c r="A386" s="1002"/>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2"/>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394</v>
      </c>
      <c r="AF388" s="272"/>
      <c r="AG388" s="272"/>
      <c r="AH388" s="272"/>
      <c r="AI388" s="272" t="s">
        <v>392</v>
      </c>
      <c r="AJ388" s="272"/>
      <c r="AK388" s="272"/>
      <c r="AL388" s="272"/>
      <c r="AM388" s="272" t="s">
        <v>421</v>
      </c>
      <c r="AN388" s="272"/>
      <c r="AO388" s="272"/>
      <c r="AP388" s="274"/>
      <c r="AQ388" s="274" t="s">
        <v>235</v>
      </c>
      <c r="AR388" s="275"/>
      <c r="AS388" s="275"/>
      <c r="AT388" s="276"/>
      <c r="AU388" s="286" t="s">
        <v>251</v>
      </c>
      <c r="AV388" s="286"/>
      <c r="AW388" s="286"/>
      <c r="AX388" s="287"/>
    </row>
    <row r="389" spans="1:50" ht="18.75" hidden="1" customHeight="1">
      <c r="A389" s="1002"/>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c r="A390" s="1002"/>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2"/>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2"/>
      <c r="B392" s="259"/>
      <c r="C392" s="258"/>
      <c r="D392" s="259"/>
      <c r="E392" s="258"/>
      <c r="F392" s="321"/>
      <c r="G392" s="279" t="s">
        <v>252</v>
      </c>
      <c r="H392" s="176"/>
      <c r="I392" s="176"/>
      <c r="J392" s="176"/>
      <c r="K392" s="176"/>
      <c r="L392" s="176"/>
      <c r="M392" s="176"/>
      <c r="N392" s="176"/>
      <c r="O392" s="176"/>
      <c r="P392" s="177"/>
      <c r="Q392" s="183" t="s">
        <v>338</v>
      </c>
      <c r="R392" s="176"/>
      <c r="S392" s="176"/>
      <c r="T392" s="176"/>
      <c r="U392" s="176"/>
      <c r="V392" s="176"/>
      <c r="W392" s="176"/>
      <c r="X392" s="176"/>
      <c r="Y392" s="176"/>
      <c r="Z392" s="176"/>
      <c r="AA392" s="176"/>
      <c r="AB392" s="294" t="s">
        <v>339</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c r="A393" s="1002"/>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2"/>
      <c r="B394" s="259"/>
      <c r="C394" s="258"/>
      <c r="D394" s="259"/>
      <c r="E394" s="258"/>
      <c r="F394" s="321"/>
      <c r="G394" s="238"/>
      <c r="H394" s="168"/>
      <c r="I394" s="168"/>
      <c r="J394" s="168"/>
      <c r="K394" s="168"/>
      <c r="L394" s="168"/>
      <c r="M394" s="168"/>
      <c r="N394" s="168"/>
      <c r="O394" s="168"/>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2"/>
      <c r="B398" s="259"/>
      <c r="C398" s="258"/>
      <c r="D398" s="259"/>
      <c r="E398" s="258"/>
      <c r="F398" s="321"/>
      <c r="G398" s="243"/>
      <c r="H398" s="171"/>
      <c r="I398" s="171"/>
      <c r="J398" s="171"/>
      <c r="K398" s="171"/>
      <c r="L398" s="171"/>
      <c r="M398" s="171"/>
      <c r="N398" s="171"/>
      <c r="O398" s="171"/>
      <c r="P398" s="244"/>
      <c r="Q398" s="995"/>
      <c r="R398" s="996"/>
      <c r="S398" s="996"/>
      <c r="T398" s="996"/>
      <c r="U398" s="996"/>
      <c r="V398" s="996"/>
      <c r="W398" s="996"/>
      <c r="X398" s="996"/>
      <c r="Y398" s="996"/>
      <c r="Z398" s="996"/>
      <c r="AA398" s="997"/>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2"/>
      <c r="B399" s="259"/>
      <c r="C399" s="258"/>
      <c r="D399" s="259"/>
      <c r="E399" s="258"/>
      <c r="F399" s="321"/>
      <c r="G399" s="279" t="s">
        <v>252</v>
      </c>
      <c r="H399" s="176"/>
      <c r="I399" s="176"/>
      <c r="J399" s="176"/>
      <c r="K399" s="176"/>
      <c r="L399" s="176"/>
      <c r="M399" s="176"/>
      <c r="N399" s="176"/>
      <c r="O399" s="176"/>
      <c r="P399" s="177"/>
      <c r="Q399" s="183" t="s">
        <v>338</v>
      </c>
      <c r="R399" s="176"/>
      <c r="S399" s="176"/>
      <c r="T399" s="176"/>
      <c r="U399" s="176"/>
      <c r="V399" s="176"/>
      <c r="W399" s="176"/>
      <c r="X399" s="176"/>
      <c r="Y399" s="176"/>
      <c r="Z399" s="176"/>
      <c r="AA399" s="176"/>
      <c r="AB399" s="294" t="s">
        <v>339</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2"/>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2"/>
      <c r="B401" s="259"/>
      <c r="C401" s="258"/>
      <c r="D401" s="259"/>
      <c r="E401" s="258"/>
      <c r="F401" s="321"/>
      <c r="G401" s="238"/>
      <c r="H401" s="168"/>
      <c r="I401" s="168"/>
      <c r="J401" s="168"/>
      <c r="K401" s="168"/>
      <c r="L401" s="168"/>
      <c r="M401" s="168"/>
      <c r="N401" s="168"/>
      <c r="O401" s="168"/>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2"/>
      <c r="B405" s="259"/>
      <c r="C405" s="258"/>
      <c r="D405" s="259"/>
      <c r="E405" s="258"/>
      <c r="F405" s="321"/>
      <c r="G405" s="243"/>
      <c r="H405" s="171"/>
      <c r="I405" s="171"/>
      <c r="J405" s="171"/>
      <c r="K405" s="171"/>
      <c r="L405" s="171"/>
      <c r="M405" s="171"/>
      <c r="N405" s="171"/>
      <c r="O405" s="171"/>
      <c r="P405" s="244"/>
      <c r="Q405" s="995"/>
      <c r="R405" s="996"/>
      <c r="S405" s="996"/>
      <c r="T405" s="996"/>
      <c r="U405" s="996"/>
      <c r="V405" s="996"/>
      <c r="W405" s="996"/>
      <c r="X405" s="996"/>
      <c r="Y405" s="996"/>
      <c r="Z405" s="996"/>
      <c r="AA405" s="997"/>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2"/>
      <c r="B406" s="259"/>
      <c r="C406" s="258"/>
      <c r="D406" s="259"/>
      <c r="E406" s="258"/>
      <c r="F406" s="321"/>
      <c r="G406" s="279" t="s">
        <v>252</v>
      </c>
      <c r="H406" s="176"/>
      <c r="I406" s="176"/>
      <c r="J406" s="176"/>
      <c r="K406" s="176"/>
      <c r="L406" s="176"/>
      <c r="M406" s="176"/>
      <c r="N406" s="176"/>
      <c r="O406" s="176"/>
      <c r="P406" s="177"/>
      <c r="Q406" s="183" t="s">
        <v>338</v>
      </c>
      <c r="R406" s="176"/>
      <c r="S406" s="176"/>
      <c r="T406" s="176"/>
      <c r="U406" s="176"/>
      <c r="V406" s="176"/>
      <c r="W406" s="176"/>
      <c r="X406" s="176"/>
      <c r="Y406" s="176"/>
      <c r="Z406" s="176"/>
      <c r="AA406" s="176"/>
      <c r="AB406" s="294" t="s">
        <v>339</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2"/>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2"/>
      <c r="B408" s="259"/>
      <c r="C408" s="258"/>
      <c r="D408" s="259"/>
      <c r="E408" s="258"/>
      <c r="F408" s="321"/>
      <c r="G408" s="238"/>
      <c r="H408" s="168"/>
      <c r="I408" s="168"/>
      <c r="J408" s="168"/>
      <c r="K408" s="168"/>
      <c r="L408" s="168"/>
      <c r="M408" s="168"/>
      <c r="N408" s="168"/>
      <c r="O408" s="168"/>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2"/>
      <c r="B412" s="259"/>
      <c r="C412" s="258"/>
      <c r="D412" s="259"/>
      <c r="E412" s="258"/>
      <c r="F412" s="321"/>
      <c r="G412" s="243"/>
      <c r="H412" s="171"/>
      <c r="I412" s="171"/>
      <c r="J412" s="171"/>
      <c r="K412" s="171"/>
      <c r="L412" s="171"/>
      <c r="M412" s="171"/>
      <c r="N412" s="171"/>
      <c r="O412" s="171"/>
      <c r="P412" s="244"/>
      <c r="Q412" s="995"/>
      <c r="R412" s="996"/>
      <c r="S412" s="996"/>
      <c r="T412" s="996"/>
      <c r="U412" s="996"/>
      <c r="V412" s="996"/>
      <c r="W412" s="996"/>
      <c r="X412" s="996"/>
      <c r="Y412" s="996"/>
      <c r="Z412" s="996"/>
      <c r="AA412" s="997"/>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2"/>
      <c r="B413" s="259"/>
      <c r="C413" s="258"/>
      <c r="D413" s="259"/>
      <c r="E413" s="258"/>
      <c r="F413" s="321"/>
      <c r="G413" s="279" t="s">
        <v>252</v>
      </c>
      <c r="H413" s="176"/>
      <c r="I413" s="176"/>
      <c r="J413" s="176"/>
      <c r="K413" s="176"/>
      <c r="L413" s="176"/>
      <c r="M413" s="176"/>
      <c r="N413" s="176"/>
      <c r="O413" s="176"/>
      <c r="P413" s="177"/>
      <c r="Q413" s="183" t="s">
        <v>338</v>
      </c>
      <c r="R413" s="176"/>
      <c r="S413" s="176"/>
      <c r="T413" s="176"/>
      <c r="U413" s="176"/>
      <c r="V413" s="176"/>
      <c r="W413" s="176"/>
      <c r="X413" s="176"/>
      <c r="Y413" s="176"/>
      <c r="Z413" s="176"/>
      <c r="AA413" s="176"/>
      <c r="AB413" s="294" t="s">
        <v>339</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2"/>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2"/>
      <c r="B415" s="259"/>
      <c r="C415" s="258"/>
      <c r="D415" s="259"/>
      <c r="E415" s="258"/>
      <c r="F415" s="321"/>
      <c r="G415" s="238"/>
      <c r="H415" s="168"/>
      <c r="I415" s="168"/>
      <c r="J415" s="168"/>
      <c r="K415" s="168"/>
      <c r="L415" s="168"/>
      <c r="M415" s="168"/>
      <c r="N415" s="168"/>
      <c r="O415" s="168"/>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2"/>
      <c r="B419" s="259"/>
      <c r="C419" s="258"/>
      <c r="D419" s="259"/>
      <c r="E419" s="258"/>
      <c r="F419" s="321"/>
      <c r="G419" s="243"/>
      <c r="H419" s="171"/>
      <c r="I419" s="171"/>
      <c r="J419" s="171"/>
      <c r="K419" s="171"/>
      <c r="L419" s="171"/>
      <c r="M419" s="171"/>
      <c r="N419" s="171"/>
      <c r="O419" s="171"/>
      <c r="P419" s="244"/>
      <c r="Q419" s="995"/>
      <c r="R419" s="996"/>
      <c r="S419" s="996"/>
      <c r="T419" s="996"/>
      <c r="U419" s="996"/>
      <c r="V419" s="996"/>
      <c r="W419" s="996"/>
      <c r="X419" s="996"/>
      <c r="Y419" s="996"/>
      <c r="Z419" s="996"/>
      <c r="AA419" s="997"/>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2"/>
      <c r="B420" s="259"/>
      <c r="C420" s="258"/>
      <c r="D420" s="259"/>
      <c r="E420" s="258"/>
      <c r="F420" s="321"/>
      <c r="G420" s="279" t="s">
        <v>252</v>
      </c>
      <c r="H420" s="176"/>
      <c r="I420" s="176"/>
      <c r="J420" s="176"/>
      <c r="K420" s="176"/>
      <c r="L420" s="176"/>
      <c r="M420" s="176"/>
      <c r="N420" s="176"/>
      <c r="O420" s="176"/>
      <c r="P420" s="177"/>
      <c r="Q420" s="183" t="s">
        <v>338</v>
      </c>
      <c r="R420" s="176"/>
      <c r="S420" s="176"/>
      <c r="T420" s="176"/>
      <c r="U420" s="176"/>
      <c r="V420" s="176"/>
      <c r="W420" s="176"/>
      <c r="X420" s="176"/>
      <c r="Y420" s="176"/>
      <c r="Z420" s="176"/>
      <c r="AA420" s="176"/>
      <c r="AB420" s="294" t="s">
        <v>339</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2"/>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2"/>
      <c r="B422" s="259"/>
      <c r="C422" s="258"/>
      <c r="D422" s="259"/>
      <c r="E422" s="258"/>
      <c r="F422" s="321"/>
      <c r="G422" s="238"/>
      <c r="H422" s="168"/>
      <c r="I422" s="168"/>
      <c r="J422" s="168"/>
      <c r="K422" s="168"/>
      <c r="L422" s="168"/>
      <c r="M422" s="168"/>
      <c r="N422" s="168"/>
      <c r="O422" s="168"/>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2"/>
      <c r="B426" s="259"/>
      <c r="C426" s="258"/>
      <c r="D426" s="259"/>
      <c r="E426" s="322"/>
      <c r="F426" s="323"/>
      <c r="G426" s="243"/>
      <c r="H426" s="171"/>
      <c r="I426" s="171"/>
      <c r="J426" s="171"/>
      <c r="K426" s="171"/>
      <c r="L426" s="171"/>
      <c r="M426" s="171"/>
      <c r="N426" s="171"/>
      <c r="O426" s="171"/>
      <c r="P426" s="244"/>
      <c r="Q426" s="995"/>
      <c r="R426" s="996"/>
      <c r="S426" s="996"/>
      <c r="T426" s="996"/>
      <c r="U426" s="996"/>
      <c r="V426" s="996"/>
      <c r="W426" s="996"/>
      <c r="X426" s="996"/>
      <c r="Y426" s="996"/>
      <c r="Z426" s="996"/>
      <c r="AA426" s="997"/>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2"/>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2"/>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2"/>
      <c r="B429" s="259"/>
      <c r="C429" s="322"/>
      <c r="D429" s="1000"/>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02"/>
      <c r="B430" s="259"/>
      <c r="C430" s="256" t="s">
        <v>424</v>
      </c>
      <c r="D430" s="257"/>
      <c r="E430" s="245" t="s">
        <v>402</v>
      </c>
      <c r="F430" s="455"/>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2"/>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415</v>
      </c>
      <c r="AJ431" s="188"/>
      <c r="AK431" s="188"/>
      <c r="AL431" s="183"/>
      <c r="AM431" s="188" t="s">
        <v>428</v>
      </c>
      <c r="AN431" s="188"/>
      <c r="AO431" s="188"/>
      <c r="AP431" s="183"/>
      <c r="AQ431" s="183" t="s">
        <v>235</v>
      </c>
      <c r="AR431" s="176"/>
      <c r="AS431" s="176"/>
      <c r="AT431" s="177"/>
      <c r="AU431" s="141" t="s">
        <v>134</v>
      </c>
      <c r="AV431" s="141"/>
      <c r="AW431" s="141"/>
      <c r="AX431" s="142"/>
    </row>
    <row r="432" spans="1:50" ht="18.75" hidden="1" customHeight="1">
      <c r="A432" s="1002"/>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c r="A433" s="1002"/>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2"/>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2"/>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2"/>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415</v>
      </c>
      <c r="AJ436" s="188"/>
      <c r="AK436" s="188"/>
      <c r="AL436" s="183"/>
      <c r="AM436" s="188" t="s">
        <v>428</v>
      </c>
      <c r="AN436" s="188"/>
      <c r="AO436" s="188"/>
      <c r="AP436" s="183"/>
      <c r="AQ436" s="183" t="s">
        <v>235</v>
      </c>
      <c r="AR436" s="176"/>
      <c r="AS436" s="176"/>
      <c r="AT436" s="177"/>
      <c r="AU436" s="141" t="s">
        <v>134</v>
      </c>
      <c r="AV436" s="141"/>
      <c r="AW436" s="141"/>
      <c r="AX436" s="142"/>
    </row>
    <row r="437" spans="1:50" ht="18.75" hidden="1" customHeight="1">
      <c r="A437" s="1002"/>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c r="A438" s="1002"/>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2"/>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2"/>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2"/>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415</v>
      </c>
      <c r="AJ441" s="188"/>
      <c r="AK441" s="188"/>
      <c r="AL441" s="183"/>
      <c r="AM441" s="188" t="s">
        <v>428</v>
      </c>
      <c r="AN441" s="188"/>
      <c r="AO441" s="188"/>
      <c r="AP441" s="183"/>
      <c r="AQ441" s="183" t="s">
        <v>235</v>
      </c>
      <c r="AR441" s="176"/>
      <c r="AS441" s="176"/>
      <c r="AT441" s="177"/>
      <c r="AU441" s="141" t="s">
        <v>134</v>
      </c>
      <c r="AV441" s="141"/>
      <c r="AW441" s="141"/>
      <c r="AX441" s="142"/>
    </row>
    <row r="442" spans="1:50" ht="18.75" hidden="1" customHeight="1">
      <c r="A442" s="1002"/>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c r="A443" s="1002"/>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2"/>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2"/>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2"/>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415</v>
      </c>
      <c r="AJ446" s="188"/>
      <c r="AK446" s="188"/>
      <c r="AL446" s="183"/>
      <c r="AM446" s="188" t="s">
        <v>428</v>
      </c>
      <c r="AN446" s="188"/>
      <c r="AO446" s="188"/>
      <c r="AP446" s="183"/>
      <c r="AQ446" s="183" t="s">
        <v>235</v>
      </c>
      <c r="AR446" s="176"/>
      <c r="AS446" s="176"/>
      <c r="AT446" s="177"/>
      <c r="AU446" s="141" t="s">
        <v>134</v>
      </c>
      <c r="AV446" s="141"/>
      <c r="AW446" s="141"/>
      <c r="AX446" s="142"/>
    </row>
    <row r="447" spans="1:50" ht="18.75" hidden="1" customHeight="1">
      <c r="A447" s="1002"/>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c r="A448" s="1002"/>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2"/>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2"/>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2"/>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415</v>
      </c>
      <c r="AJ451" s="188"/>
      <c r="AK451" s="188"/>
      <c r="AL451" s="183"/>
      <c r="AM451" s="188" t="s">
        <v>428</v>
      </c>
      <c r="AN451" s="188"/>
      <c r="AO451" s="188"/>
      <c r="AP451" s="183"/>
      <c r="AQ451" s="183" t="s">
        <v>235</v>
      </c>
      <c r="AR451" s="176"/>
      <c r="AS451" s="176"/>
      <c r="AT451" s="177"/>
      <c r="AU451" s="141" t="s">
        <v>134</v>
      </c>
      <c r="AV451" s="141"/>
      <c r="AW451" s="141"/>
      <c r="AX451" s="142"/>
    </row>
    <row r="452" spans="1:50" ht="18.75" hidden="1" customHeight="1">
      <c r="A452" s="1002"/>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c r="A453" s="1002"/>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2"/>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2"/>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2"/>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415</v>
      </c>
      <c r="AJ456" s="188"/>
      <c r="AK456" s="188"/>
      <c r="AL456" s="183"/>
      <c r="AM456" s="188" t="s">
        <v>428</v>
      </c>
      <c r="AN456" s="188"/>
      <c r="AO456" s="188"/>
      <c r="AP456" s="183"/>
      <c r="AQ456" s="183" t="s">
        <v>235</v>
      </c>
      <c r="AR456" s="176"/>
      <c r="AS456" s="176"/>
      <c r="AT456" s="177"/>
      <c r="AU456" s="141" t="s">
        <v>134</v>
      </c>
      <c r="AV456" s="141"/>
      <c r="AW456" s="141"/>
      <c r="AX456" s="142"/>
    </row>
    <row r="457" spans="1:50" ht="18.75" hidden="1" customHeight="1">
      <c r="A457" s="1002"/>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c r="A458" s="1002"/>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2"/>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2"/>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2"/>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415</v>
      </c>
      <c r="AJ461" s="188"/>
      <c r="AK461" s="188"/>
      <c r="AL461" s="183"/>
      <c r="AM461" s="188" t="s">
        <v>428</v>
      </c>
      <c r="AN461" s="188"/>
      <c r="AO461" s="188"/>
      <c r="AP461" s="183"/>
      <c r="AQ461" s="183" t="s">
        <v>235</v>
      </c>
      <c r="AR461" s="176"/>
      <c r="AS461" s="176"/>
      <c r="AT461" s="177"/>
      <c r="AU461" s="141" t="s">
        <v>134</v>
      </c>
      <c r="AV461" s="141"/>
      <c r="AW461" s="141"/>
      <c r="AX461" s="142"/>
    </row>
    <row r="462" spans="1:50" ht="18.75" hidden="1" customHeight="1">
      <c r="A462" s="1002"/>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c r="A463" s="1002"/>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2"/>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2"/>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2"/>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415</v>
      </c>
      <c r="AJ466" s="188"/>
      <c r="AK466" s="188"/>
      <c r="AL466" s="183"/>
      <c r="AM466" s="188" t="s">
        <v>428</v>
      </c>
      <c r="AN466" s="188"/>
      <c r="AO466" s="188"/>
      <c r="AP466" s="183"/>
      <c r="AQ466" s="183" t="s">
        <v>235</v>
      </c>
      <c r="AR466" s="176"/>
      <c r="AS466" s="176"/>
      <c r="AT466" s="177"/>
      <c r="AU466" s="141" t="s">
        <v>134</v>
      </c>
      <c r="AV466" s="141"/>
      <c r="AW466" s="141"/>
      <c r="AX466" s="142"/>
    </row>
    <row r="467" spans="1:50" ht="18.75" hidden="1" customHeight="1">
      <c r="A467" s="1002"/>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c r="A468" s="1002"/>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2"/>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2"/>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2"/>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415</v>
      </c>
      <c r="AJ471" s="188"/>
      <c r="AK471" s="188"/>
      <c r="AL471" s="183"/>
      <c r="AM471" s="188" t="s">
        <v>428</v>
      </c>
      <c r="AN471" s="188"/>
      <c r="AO471" s="188"/>
      <c r="AP471" s="183"/>
      <c r="AQ471" s="183" t="s">
        <v>235</v>
      </c>
      <c r="AR471" s="176"/>
      <c r="AS471" s="176"/>
      <c r="AT471" s="177"/>
      <c r="AU471" s="141" t="s">
        <v>134</v>
      </c>
      <c r="AV471" s="141"/>
      <c r="AW471" s="141"/>
      <c r="AX471" s="142"/>
    </row>
    <row r="472" spans="1:50" ht="18.75" hidden="1" customHeight="1">
      <c r="A472" s="1002"/>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c r="A473" s="1002"/>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2"/>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2"/>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2"/>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415</v>
      </c>
      <c r="AJ476" s="188"/>
      <c r="AK476" s="188"/>
      <c r="AL476" s="183"/>
      <c r="AM476" s="188" t="s">
        <v>428</v>
      </c>
      <c r="AN476" s="188"/>
      <c r="AO476" s="188"/>
      <c r="AP476" s="183"/>
      <c r="AQ476" s="183" t="s">
        <v>235</v>
      </c>
      <c r="AR476" s="176"/>
      <c r="AS476" s="176"/>
      <c r="AT476" s="177"/>
      <c r="AU476" s="141" t="s">
        <v>134</v>
      </c>
      <c r="AV476" s="141"/>
      <c r="AW476" s="141"/>
      <c r="AX476" s="142"/>
    </row>
    <row r="477" spans="1:50" ht="18.75" hidden="1" customHeight="1">
      <c r="A477" s="1002"/>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c r="A478" s="1002"/>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2"/>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2"/>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4" hidden="1" customHeight="1">
      <c r="A481" s="1002"/>
      <c r="B481" s="259"/>
      <c r="C481" s="258"/>
      <c r="D481" s="259"/>
      <c r="E481" s="164" t="s">
        <v>411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2"/>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2"/>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2"/>
      <c r="B484" s="259"/>
      <c r="C484" s="258"/>
      <c r="D484" s="259"/>
      <c r="E484" s="245" t="s">
        <v>406</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2"/>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415</v>
      </c>
      <c r="AJ485" s="188"/>
      <c r="AK485" s="188"/>
      <c r="AL485" s="183"/>
      <c r="AM485" s="188" t="s">
        <v>428</v>
      </c>
      <c r="AN485" s="188"/>
      <c r="AO485" s="188"/>
      <c r="AP485" s="183"/>
      <c r="AQ485" s="183" t="s">
        <v>235</v>
      </c>
      <c r="AR485" s="176"/>
      <c r="AS485" s="176"/>
      <c r="AT485" s="177"/>
      <c r="AU485" s="141" t="s">
        <v>134</v>
      </c>
      <c r="AV485" s="141"/>
      <c r="AW485" s="141"/>
      <c r="AX485" s="142"/>
    </row>
    <row r="486" spans="1:50" ht="18.75" hidden="1" customHeight="1">
      <c r="A486" s="1002"/>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c r="A487" s="1002"/>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2"/>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2"/>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2"/>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415</v>
      </c>
      <c r="AJ490" s="188"/>
      <c r="AK490" s="188"/>
      <c r="AL490" s="183"/>
      <c r="AM490" s="188" t="s">
        <v>428</v>
      </c>
      <c r="AN490" s="188"/>
      <c r="AO490" s="188"/>
      <c r="AP490" s="183"/>
      <c r="AQ490" s="183" t="s">
        <v>235</v>
      </c>
      <c r="AR490" s="176"/>
      <c r="AS490" s="176"/>
      <c r="AT490" s="177"/>
      <c r="AU490" s="141" t="s">
        <v>134</v>
      </c>
      <c r="AV490" s="141"/>
      <c r="AW490" s="141"/>
      <c r="AX490" s="142"/>
    </row>
    <row r="491" spans="1:50" ht="18.75" hidden="1" customHeight="1">
      <c r="A491" s="1002"/>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c r="A492" s="1002"/>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2"/>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2"/>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2"/>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415</v>
      </c>
      <c r="AJ495" s="188"/>
      <c r="AK495" s="188"/>
      <c r="AL495" s="183"/>
      <c r="AM495" s="188" t="s">
        <v>428</v>
      </c>
      <c r="AN495" s="188"/>
      <c r="AO495" s="188"/>
      <c r="AP495" s="183"/>
      <c r="AQ495" s="183" t="s">
        <v>235</v>
      </c>
      <c r="AR495" s="176"/>
      <c r="AS495" s="176"/>
      <c r="AT495" s="177"/>
      <c r="AU495" s="141" t="s">
        <v>134</v>
      </c>
      <c r="AV495" s="141"/>
      <c r="AW495" s="141"/>
      <c r="AX495" s="142"/>
    </row>
    <row r="496" spans="1:50" ht="18.75" hidden="1" customHeight="1">
      <c r="A496" s="1002"/>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c r="A497" s="1002"/>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2"/>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2"/>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2"/>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415</v>
      </c>
      <c r="AJ500" s="188"/>
      <c r="AK500" s="188"/>
      <c r="AL500" s="183"/>
      <c r="AM500" s="188" t="s">
        <v>428</v>
      </c>
      <c r="AN500" s="188"/>
      <c r="AO500" s="188"/>
      <c r="AP500" s="183"/>
      <c r="AQ500" s="183" t="s">
        <v>235</v>
      </c>
      <c r="AR500" s="176"/>
      <c r="AS500" s="176"/>
      <c r="AT500" s="177"/>
      <c r="AU500" s="141" t="s">
        <v>134</v>
      </c>
      <c r="AV500" s="141"/>
      <c r="AW500" s="141"/>
      <c r="AX500" s="142"/>
    </row>
    <row r="501" spans="1:50" ht="18.75" hidden="1" customHeight="1">
      <c r="A501" s="1002"/>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c r="A502" s="1002"/>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2"/>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2"/>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2"/>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415</v>
      </c>
      <c r="AJ505" s="188"/>
      <c r="AK505" s="188"/>
      <c r="AL505" s="183"/>
      <c r="AM505" s="188" t="s">
        <v>428</v>
      </c>
      <c r="AN505" s="188"/>
      <c r="AO505" s="188"/>
      <c r="AP505" s="183"/>
      <c r="AQ505" s="183" t="s">
        <v>235</v>
      </c>
      <c r="AR505" s="176"/>
      <c r="AS505" s="176"/>
      <c r="AT505" s="177"/>
      <c r="AU505" s="141" t="s">
        <v>134</v>
      </c>
      <c r="AV505" s="141"/>
      <c r="AW505" s="141"/>
      <c r="AX505" s="142"/>
    </row>
    <row r="506" spans="1:50" ht="18.75" hidden="1" customHeight="1">
      <c r="A506" s="1002"/>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c r="A507" s="1002"/>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2"/>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2"/>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2"/>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415</v>
      </c>
      <c r="AJ510" s="188"/>
      <c r="AK510" s="188"/>
      <c r="AL510" s="183"/>
      <c r="AM510" s="188" t="s">
        <v>428</v>
      </c>
      <c r="AN510" s="188"/>
      <c r="AO510" s="188"/>
      <c r="AP510" s="183"/>
      <c r="AQ510" s="183" t="s">
        <v>235</v>
      </c>
      <c r="AR510" s="176"/>
      <c r="AS510" s="176"/>
      <c r="AT510" s="177"/>
      <c r="AU510" s="141" t="s">
        <v>134</v>
      </c>
      <c r="AV510" s="141"/>
      <c r="AW510" s="141"/>
      <c r="AX510" s="142"/>
    </row>
    <row r="511" spans="1:50" ht="18.75" hidden="1" customHeight="1">
      <c r="A511" s="1002"/>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c r="A512" s="1002"/>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2"/>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2"/>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2"/>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415</v>
      </c>
      <c r="AJ515" s="188"/>
      <c r="AK515" s="188"/>
      <c r="AL515" s="183"/>
      <c r="AM515" s="188" t="s">
        <v>428</v>
      </c>
      <c r="AN515" s="188"/>
      <c r="AO515" s="188"/>
      <c r="AP515" s="183"/>
      <c r="AQ515" s="183" t="s">
        <v>235</v>
      </c>
      <c r="AR515" s="176"/>
      <c r="AS515" s="176"/>
      <c r="AT515" s="177"/>
      <c r="AU515" s="141" t="s">
        <v>134</v>
      </c>
      <c r="AV515" s="141"/>
      <c r="AW515" s="141"/>
      <c r="AX515" s="142"/>
    </row>
    <row r="516" spans="1:50" ht="18.75" hidden="1" customHeight="1">
      <c r="A516" s="1002"/>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c r="A517" s="1002"/>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2"/>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2"/>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2"/>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415</v>
      </c>
      <c r="AJ520" s="188"/>
      <c r="AK520" s="188"/>
      <c r="AL520" s="183"/>
      <c r="AM520" s="188" t="s">
        <v>428</v>
      </c>
      <c r="AN520" s="188"/>
      <c r="AO520" s="188"/>
      <c r="AP520" s="183"/>
      <c r="AQ520" s="183" t="s">
        <v>235</v>
      </c>
      <c r="AR520" s="176"/>
      <c r="AS520" s="176"/>
      <c r="AT520" s="177"/>
      <c r="AU520" s="141" t="s">
        <v>134</v>
      </c>
      <c r="AV520" s="141"/>
      <c r="AW520" s="141"/>
      <c r="AX520" s="142"/>
    </row>
    <row r="521" spans="1:50" ht="18.75" hidden="1" customHeight="1">
      <c r="A521" s="1002"/>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c r="A522" s="1002"/>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2"/>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2"/>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2"/>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415</v>
      </c>
      <c r="AJ525" s="188"/>
      <c r="AK525" s="188"/>
      <c r="AL525" s="183"/>
      <c r="AM525" s="188" t="s">
        <v>428</v>
      </c>
      <c r="AN525" s="188"/>
      <c r="AO525" s="188"/>
      <c r="AP525" s="183"/>
      <c r="AQ525" s="183" t="s">
        <v>235</v>
      </c>
      <c r="AR525" s="176"/>
      <c r="AS525" s="176"/>
      <c r="AT525" s="177"/>
      <c r="AU525" s="141" t="s">
        <v>134</v>
      </c>
      <c r="AV525" s="141"/>
      <c r="AW525" s="141"/>
      <c r="AX525" s="142"/>
    </row>
    <row r="526" spans="1:50" ht="18.75" hidden="1" customHeight="1">
      <c r="A526" s="1002"/>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c r="A527" s="1002"/>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2"/>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2"/>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2"/>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415</v>
      </c>
      <c r="AJ530" s="188"/>
      <c r="AK530" s="188"/>
      <c r="AL530" s="183"/>
      <c r="AM530" s="188" t="s">
        <v>428</v>
      </c>
      <c r="AN530" s="188"/>
      <c r="AO530" s="188"/>
      <c r="AP530" s="183"/>
      <c r="AQ530" s="183" t="s">
        <v>235</v>
      </c>
      <c r="AR530" s="176"/>
      <c r="AS530" s="176"/>
      <c r="AT530" s="177"/>
      <c r="AU530" s="141" t="s">
        <v>134</v>
      </c>
      <c r="AV530" s="141"/>
      <c r="AW530" s="141"/>
      <c r="AX530" s="142"/>
    </row>
    <row r="531" spans="1:50" ht="18.75" hidden="1" customHeight="1">
      <c r="A531" s="1002"/>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c r="A532" s="1002"/>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2"/>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2"/>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4" hidden="1" customHeight="1">
      <c r="A535" s="1002"/>
      <c r="B535" s="259"/>
      <c r="C535" s="258"/>
      <c r="D535" s="259"/>
      <c r="E535" s="164" t="s">
        <v>412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2"/>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2"/>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2"/>
      <c r="B538" s="259"/>
      <c r="C538" s="258"/>
      <c r="D538" s="259"/>
      <c r="E538" s="245" t="s">
        <v>407</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2"/>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415</v>
      </c>
      <c r="AJ539" s="188"/>
      <c r="AK539" s="188"/>
      <c r="AL539" s="183"/>
      <c r="AM539" s="188" t="s">
        <v>428</v>
      </c>
      <c r="AN539" s="188"/>
      <c r="AO539" s="188"/>
      <c r="AP539" s="183"/>
      <c r="AQ539" s="183" t="s">
        <v>235</v>
      </c>
      <c r="AR539" s="176"/>
      <c r="AS539" s="176"/>
      <c r="AT539" s="177"/>
      <c r="AU539" s="141" t="s">
        <v>134</v>
      </c>
      <c r="AV539" s="141"/>
      <c r="AW539" s="141"/>
      <c r="AX539" s="142"/>
    </row>
    <row r="540" spans="1:50" ht="18.75" hidden="1" customHeight="1">
      <c r="A540" s="1002"/>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c r="A541" s="1002"/>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2"/>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2"/>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2"/>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415</v>
      </c>
      <c r="AJ544" s="188"/>
      <c r="AK544" s="188"/>
      <c r="AL544" s="183"/>
      <c r="AM544" s="188" t="s">
        <v>428</v>
      </c>
      <c r="AN544" s="188"/>
      <c r="AO544" s="188"/>
      <c r="AP544" s="183"/>
      <c r="AQ544" s="183" t="s">
        <v>235</v>
      </c>
      <c r="AR544" s="176"/>
      <c r="AS544" s="176"/>
      <c r="AT544" s="177"/>
      <c r="AU544" s="141" t="s">
        <v>134</v>
      </c>
      <c r="AV544" s="141"/>
      <c r="AW544" s="141"/>
      <c r="AX544" s="142"/>
    </row>
    <row r="545" spans="1:50" ht="18.75" hidden="1" customHeight="1">
      <c r="A545" s="1002"/>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c r="A546" s="1002"/>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2"/>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2"/>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2"/>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415</v>
      </c>
      <c r="AJ549" s="188"/>
      <c r="AK549" s="188"/>
      <c r="AL549" s="183"/>
      <c r="AM549" s="188" t="s">
        <v>428</v>
      </c>
      <c r="AN549" s="188"/>
      <c r="AO549" s="188"/>
      <c r="AP549" s="183"/>
      <c r="AQ549" s="183" t="s">
        <v>235</v>
      </c>
      <c r="AR549" s="176"/>
      <c r="AS549" s="176"/>
      <c r="AT549" s="177"/>
      <c r="AU549" s="141" t="s">
        <v>134</v>
      </c>
      <c r="AV549" s="141"/>
      <c r="AW549" s="141"/>
      <c r="AX549" s="142"/>
    </row>
    <row r="550" spans="1:50" ht="18.75" hidden="1" customHeight="1">
      <c r="A550" s="1002"/>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c r="A551" s="1002"/>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2"/>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2"/>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2"/>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415</v>
      </c>
      <c r="AJ554" s="188"/>
      <c r="AK554" s="188"/>
      <c r="AL554" s="183"/>
      <c r="AM554" s="188" t="s">
        <v>428</v>
      </c>
      <c r="AN554" s="188"/>
      <c r="AO554" s="188"/>
      <c r="AP554" s="183"/>
      <c r="AQ554" s="183" t="s">
        <v>235</v>
      </c>
      <c r="AR554" s="176"/>
      <c r="AS554" s="176"/>
      <c r="AT554" s="177"/>
      <c r="AU554" s="141" t="s">
        <v>134</v>
      </c>
      <c r="AV554" s="141"/>
      <c r="AW554" s="141"/>
      <c r="AX554" s="142"/>
    </row>
    <row r="555" spans="1:50" ht="18.75" hidden="1" customHeight="1">
      <c r="A555" s="1002"/>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c r="A556" s="1002"/>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2"/>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2"/>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2"/>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415</v>
      </c>
      <c r="AJ559" s="188"/>
      <c r="AK559" s="188"/>
      <c r="AL559" s="183"/>
      <c r="AM559" s="188" t="s">
        <v>428</v>
      </c>
      <c r="AN559" s="188"/>
      <c r="AO559" s="188"/>
      <c r="AP559" s="183"/>
      <c r="AQ559" s="183" t="s">
        <v>235</v>
      </c>
      <c r="AR559" s="176"/>
      <c r="AS559" s="176"/>
      <c r="AT559" s="177"/>
      <c r="AU559" s="141" t="s">
        <v>134</v>
      </c>
      <c r="AV559" s="141"/>
      <c r="AW559" s="141"/>
      <c r="AX559" s="142"/>
    </row>
    <row r="560" spans="1:50" ht="18.75" hidden="1" customHeight="1">
      <c r="A560" s="1002"/>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c r="A561" s="1002"/>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2"/>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2"/>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2"/>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415</v>
      </c>
      <c r="AJ564" s="188"/>
      <c r="AK564" s="188"/>
      <c r="AL564" s="183"/>
      <c r="AM564" s="188" t="s">
        <v>428</v>
      </c>
      <c r="AN564" s="188"/>
      <c r="AO564" s="188"/>
      <c r="AP564" s="183"/>
      <c r="AQ564" s="183" t="s">
        <v>235</v>
      </c>
      <c r="AR564" s="176"/>
      <c r="AS564" s="176"/>
      <c r="AT564" s="177"/>
      <c r="AU564" s="141" t="s">
        <v>134</v>
      </c>
      <c r="AV564" s="141"/>
      <c r="AW564" s="141"/>
      <c r="AX564" s="142"/>
    </row>
    <row r="565" spans="1:50" ht="18.75" hidden="1" customHeight="1">
      <c r="A565" s="1002"/>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c r="A566" s="1002"/>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2"/>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2"/>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2"/>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415</v>
      </c>
      <c r="AJ569" s="188"/>
      <c r="AK569" s="188"/>
      <c r="AL569" s="183"/>
      <c r="AM569" s="188" t="s">
        <v>428</v>
      </c>
      <c r="AN569" s="188"/>
      <c r="AO569" s="188"/>
      <c r="AP569" s="183"/>
      <c r="AQ569" s="183" t="s">
        <v>235</v>
      </c>
      <c r="AR569" s="176"/>
      <c r="AS569" s="176"/>
      <c r="AT569" s="177"/>
      <c r="AU569" s="141" t="s">
        <v>134</v>
      </c>
      <c r="AV569" s="141"/>
      <c r="AW569" s="141"/>
      <c r="AX569" s="142"/>
    </row>
    <row r="570" spans="1:50" ht="18.75" hidden="1" customHeight="1">
      <c r="A570" s="1002"/>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c r="A571" s="1002"/>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2"/>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2"/>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2"/>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415</v>
      </c>
      <c r="AJ574" s="188"/>
      <c r="AK574" s="188"/>
      <c r="AL574" s="183"/>
      <c r="AM574" s="188" t="s">
        <v>428</v>
      </c>
      <c r="AN574" s="188"/>
      <c r="AO574" s="188"/>
      <c r="AP574" s="183"/>
      <c r="AQ574" s="183" t="s">
        <v>235</v>
      </c>
      <c r="AR574" s="176"/>
      <c r="AS574" s="176"/>
      <c r="AT574" s="177"/>
      <c r="AU574" s="141" t="s">
        <v>134</v>
      </c>
      <c r="AV574" s="141"/>
      <c r="AW574" s="141"/>
      <c r="AX574" s="142"/>
    </row>
    <row r="575" spans="1:50" ht="18.75" hidden="1" customHeight="1">
      <c r="A575" s="1002"/>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c r="A576" s="1002"/>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2"/>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2"/>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2"/>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415</v>
      </c>
      <c r="AJ579" s="188"/>
      <c r="AK579" s="188"/>
      <c r="AL579" s="183"/>
      <c r="AM579" s="188" t="s">
        <v>428</v>
      </c>
      <c r="AN579" s="188"/>
      <c r="AO579" s="188"/>
      <c r="AP579" s="183"/>
      <c r="AQ579" s="183" t="s">
        <v>235</v>
      </c>
      <c r="AR579" s="176"/>
      <c r="AS579" s="176"/>
      <c r="AT579" s="177"/>
      <c r="AU579" s="141" t="s">
        <v>134</v>
      </c>
      <c r="AV579" s="141"/>
      <c r="AW579" s="141"/>
      <c r="AX579" s="142"/>
    </row>
    <row r="580" spans="1:50" ht="18.75" hidden="1" customHeight="1">
      <c r="A580" s="1002"/>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c r="A581" s="1002"/>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2"/>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2"/>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2"/>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415</v>
      </c>
      <c r="AJ584" s="188"/>
      <c r="AK584" s="188"/>
      <c r="AL584" s="183"/>
      <c r="AM584" s="188" t="s">
        <v>428</v>
      </c>
      <c r="AN584" s="188"/>
      <c r="AO584" s="188"/>
      <c r="AP584" s="183"/>
      <c r="AQ584" s="183" t="s">
        <v>235</v>
      </c>
      <c r="AR584" s="176"/>
      <c r="AS584" s="176"/>
      <c r="AT584" s="177"/>
      <c r="AU584" s="141" t="s">
        <v>134</v>
      </c>
      <c r="AV584" s="141"/>
      <c r="AW584" s="141"/>
      <c r="AX584" s="142"/>
    </row>
    <row r="585" spans="1:50" ht="18.75" hidden="1" customHeight="1">
      <c r="A585" s="1002"/>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c r="A586" s="1002"/>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2"/>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2"/>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4" hidden="1" customHeight="1">
      <c r="A589" s="1002"/>
      <c r="B589" s="259"/>
      <c r="C589" s="258"/>
      <c r="D589" s="259"/>
      <c r="E589" s="164" t="s">
        <v>412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2"/>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2"/>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2"/>
      <c r="B592" s="259"/>
      <c r="C592" s="258"/>
      <c r="D592" s="259"/>
      <c r="E592" s="245" t="s">
        <v>406</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2"/>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415</v>
      </c>
      <c r="AJ593" s="188"/>
      <c r="AK593" s="188"/>
      <c r="AL593" s="183"/>
      <c r="AM593" s="188" t="s">
        <v>428</v>
      </c>
      <c r="AN593" s="188"/>
      <c r="AO593" s="188"/>
      <c r="AP593" s="183"/>
      <c r="AQ593" s="183" t="s">
        <v>235</v>
      </c>
      <c r="AR593" s="176"/>
      <c r="AS593" s="176"/>
      <c r="AT593" s="177"/>
      <c r="AU593" s="141" t="s">
        <v>134</v>
      </c>
      <c r="AV593" s="141"/>
      <c r="AW593" s="141"/>
      <c r="AX593" s="142"/>
    </row>
    <row r="594" spans="1:50" ht="18.75" hidden="1" customHeight="1">
      <c r="A594" s="1002"/>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c r="A595" s="1002"/>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2"/>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2"/>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2"/>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415</v>
      </c>
      <c r="AJ598" s="188"/>
      <c r="AK598" s="188"/>
      <c r="AL598" s="183"/>
      <c r="AM598" s="188" t="s">
        <v>428</v>
      </c>
      <c r="AN598" s="188"/>
      <c r="AO598" s="188"/>
      <c r="AP598" s="183"/>
      <c r="AQ598" s="183" t="s">
        <v>235</v>
      </c>
      <c r="AR598" s="176"/>
      <c r="AS598" s="176"/>
      <c r="AT598" s="177"/>
      <c r="AU598" s="141" t="s">
        <v>134</v>
      </c>
      <c r="AV598" s="141"/>
      <c r="AW598" s="141"/>
      <c r="AX598" s="142"/>
    </row>
    <row r="599" spans="1:50" ht="18.75" hidden="1" customHeight="1">
      <c r="A599" s="1002"/>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c r="A600" s="1002"/>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2"/>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2"/>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2"/>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415</v>
      </c>
      <c r="AJ603" s="188"/>
      <c r="AK603" s="188"/>
      <c r="AL603" s="183"/>
      <c r="AM603" s="188" t="s">
        <v>428</v>
      </c>
      <c r="AN603" s="188"/>
      <c r="AO603" s="188"/>
      <c r="AP603" s="183"/>
      <c r="AQ603" s="183" t="s">
        <v>235</v>
      </c>
      <c r="AR603" s="176"/>
      <c r="AS603" s="176"/>
      <c r="AT603" s="177"/>
      <c r="AU603" s="141" t="s">
        <v>134</v>
      </c>
      <c r="AV603" s="141"/>
      <c r="AW603" s="141"/>
      <c r="AX603" s="142"/>
    </row>
    <row r="604" spans="1:50" ht="18.75" hidden="1" customHeight="1">
      <c r="A604" s="1002"/>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c r="A605" s="1002"/>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2"/>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2"/>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2"/>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415</v>
      </c>
      <c r="AJ608" s="188"/>
      <c r="AK608" s="188"/>
      <c r="AL608" s="183"/>
      <c r="AM608" s="188" t="s">
        <v>428</v>
      </c>
      <c r="AN608" s="188"/>
      <c r="AO608" s="188"/>
      <c r="AP608" s="183"/>
      <c r="AQ608" s="183" t="s">
        <v>235</v>
      </c>
      <c r="AR608" s="176"/>
      <c r="AS608" s="176"/>
      <c r="AT608" s="177"/>
      <c r="AU608" s="141" t="s">
        <v>134</v>
      </c>
      <c r="AV608" s="141"/>
      <c r="AW608" s="141"/>
      <c r="AX608" s="142"/>
    </row>
    <row r="609" spans="1:50" ht="18.75" hidden="1" customHeight="1">
      <c r="A609" s="1002"/>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c r="A610" s="1002"/>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2"/>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2"/>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2"/>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415</v>
      </c>
      <c r="AJ613" s="188"/>
      <c r="AK613" s="188"/>
      <c r="AL613" s="183"/>
      <c r="AM613" s="188" t="s">
        <v>428</v>
      </c>
      <c r="AN613" s="188"/>
      <c r="AO613" s="188"/>
      <c r="AP613" s="183"/>
      <c r="AQ613" s="183" t="s">
        <v>235</v>
      </c>
      <c r="AR613" s="176"/>
      <c r="AS613" s="176"/>
      <c r="AT613" s="177"/>
      <c r="AU613" s="141" t="s">
        <v>134</v>
      </c>
      <c r="AV613" s="141"/>
      <c r="AW613" s="141"/>
      <c r="AX613" s="142"/>
    </row>
    <row r="614" spans="1:50" ht="18.75" hidden="1" customHeight="1">
      <c r="A614" s="1002"/>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c r="A615" s="1002"/>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2"/>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2"/>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2"/>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415</v>
      </c>
      <c r="AJ618" s="188"/>
      <c r="AK618" s="188"/>
      <c r="AL618" s="183"/>
      <c r="AM618" s="188" t="s">
        <v>428</v>
      </c>
      <c r="AN618" s="188"/>
      <c r="AO618" s="188"/>
      <c r="AP618" s="183"/>
      <c r="AQ618" s="183" t="s">
        <v>235</v>
      </c>
      <c r="AR618" s="176"/>
      <c r="AS618" s="176"/>
      <c r="AT618" s="177"/>
      <c r="AU618" s="141" t="s">
        <v>134</v>
      </c>
      <c r="AV618" s="141"/>
      <c r="AW618" s="141"/>
      <c r="AX618" s="142"/>
    </row>
    <row r="619" spans="1:50" ht="18.75" hidden="1" customHeight="1">
      <c r="A619" s="1002"/>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c r="A620" s="1002"/>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2"/>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2"/>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2"/>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415</v>
      </c>
      <c r="AJ623" s="188"/>
      <c r="AK623" s="188"/>
      <c r="AL623" s="183"/>
      <c r="AM623" s="188" t="s">
        <v>428</v>
      </c>
      <c r="AN623" s="188"/>
      <c r="AO623" s="188"/>
      <c r="AP623" s="183"/>
      <c r="AQ623" s="183" t="s">
        <v>235</v>
      </c>
      <c r="AR623" s="176"/>
      <c r="AS623" s="176"/>
      <c r="AT623" s="177"/>
      <c r="AU623" s="141" t="s">
        <v>134</v>
      </c>
      <c r="AV623" s="141"/>
      <c r="AW623" s="141"/>
      <c r="AX623" s="142"/>
    </row>
    <row r="624" spans="1:50" ht="18.75" hidden="1" customHeight="1">
      <c r="A624" s="1002"/>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c r="A625" s="1002"/>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2"/>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2"/>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2"/>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415</v>
      </c>
      <c r="AJ628" s="188"/>
      <c r="AK628" s="188"/>
      <c r="AL628" s="183"/>
      <c r="AM628" s="188" t="s">
        <v>428</v>
      </c>
      <c r="AN628" s="188"/>
      <c r="AO628" s="188"/>
      <c r="AP628" s="183"/>
      <c r="AQ628" s="183" t="s">
        <v>235</v>
      </c>
      <c r="AR628" s="176"/>
      <c r="AS628" s="176"/>
      <c r="AT628" s="177"/>
      <c r="AU628" s="141" t="s">
        <v>134</v>
      </c>
      <c r="AV628" s="141"/>
      <c r="AW628" s="141"/>
      <c r="AX628" s="142"/>
    </row>
    <row r="629" spans="1:50" ht="18.75" hidden="1" customHeight="1">
      <c r="A629" s="1002"/>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c r="A630" s="1002"/>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2"/>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2"/>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2"/>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415</v>
      </c>
      <c r="AJ633" s="188"/>
      <c r="AK633" s="188"/>
      <c r="AL633" s="183"/>
      <c r="AM633" s="188" t="s">
        <v>428</v>
      </c>
      <c r="AN633" s="188"/>
      <c r="AO633" s="188"/>
      <c r="AP633" s="183"/>
      <c r="AQ633" s="183" t="s">
        <v>235</v>
      </c>
      <c r="AR633" s="176"/>
      <c r="AS633" s="176"/>
      <c r="AT633" s="177"/>
      <c r="AU633" s="141" t="s">
        <v>134</v>
      </c>
      <c r="AV633" s="141"/>
      <c r="AW633" s="141"/>
      <c r="AX633" s="142"/>
    </row>
    <row r="634" spans="1:50" ht="18.75" hidden="1" customHeight="1">
      <c r="A634" s="1002"/>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c r="A635" s="1002"/>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2"/>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2"/>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2"/>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415</v>
      </c>
      <c r="AJ638" s="188"/>
      <c r="AK638" s="188"/>
      <c r="AL638" s="183"/>
      <c r="AM638" s="188" t="s">
        <v>428</v>
      </c>
      <c r="AN638" s="188"/>
      <c r="AO638" s="188"/>
      <c r="AP638" s="183"/>
      <c r="AQ638" s="183" t="s">
        <v>235</v>
      </c>
      <c r="AR638" s="176"/>
      <c r="AS638" s="176"/>
      <c r="AT638" s="177"/>
      <c r="AU638" s="141" t="s">
        <v>134</v>
      </c>
      <c r="AV638" s="141"/>
      <c r="AW638" s="141"/>
      <c r="AX638" s="142"/>
    </row>
    <row r="639" spans="1:50" ht="18.75" hidden="1" customHeight="1">
      <c r="A639" s="1002"/>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c r="A640" s="1002"/>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2"/>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2"/>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4" hidden="1" customHeight="1">
      <c r="A643" s="1002"/>
      <c r="B643" s="259"/>
      <c r="C643" s="258"/>
      <c r="D643" s="259"/>
      <c r="E643" s="164" t="s">
        <v>412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2"/>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2"/>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2"/>
      <c r="B646" s="259"/>
      <c r="C646" s="258"/>
      <c r="D646" s="259"/>
      <c r="E646" s="245" t="s">
        <v>407</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2"/>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415</v>
      </c>
      <c r="AJ647" s="188"/>
      <c r="AK647" s="188"/>
      <c r="AL647" s="183"/>
      <c r="AM647" s="188" t="s">
        <v>428</v>
      </c>
      <c r="AN647" s="188"/>
      <c r="AO647" s="188"/>
      <c r="AP647" s="183"/>
      <c r="AQ647" s="183" t="s">
        <v>235</v>
      </c>
      <c r="AR647" s="176"/>
      <c r="AS647" s="176"/>
      <c r="AT647" s="177"/>
      <c r="AU647" s="141" t="s">
        <v>134</v>
      </c>
      <c r="AV647" s="141"/>
      <c r="AW647" s="141"/>
      <c r="AX647" s="142"/>
    </row>
    <row r="648" spans="1:50" ht="18.75" hidden="1" customHeight="1">
      <c r="A648" s="1002"/>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c r="A649" s="1002"/>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2"/>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2"/>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2"/>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415</v>
      </c>
      <c r="AJ652" s="188"/>
      <c r="AK652" s="188"/>
      <c r="AL652" s="183"/>
      <c r="AM652" s="188" t="s">
        <v>428</v>
      </c>
      <c r="AN652" s="188"/>
      <c r="AO652" s="188"/>
      <c r="AP652" s="183"/>
      <c r="AQ652" s="183" t="s">
        <v>235</v>
      </c>
      <c r="AR652" s="176"/>
      <c r="AS652" s="176"/>
      <c r="AT652" s="177"/>
      <c r="AU652" s="141" t="s">
        <v>134</v>
      </c>
      <c r="AV652" s="141"/>
      <c r="AW652" s="141"/>
      <c r="AX652" s="142"/>
    </row>
    <row r="653" spans="1:50" ht="18.75" hidden="1" customHeight="1">
      <c r="A653" s="1002"/>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c r="A654" s="1002"/>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2"/>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2"/>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2"/>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415</v>
      </c>
      <c r="AJ657" s="188"/>
      <c r="AK657" s="188"/>
      <c r="AL657" s="183"/>
      <c r="AM657" s="188" t="s">
        <v>428</v>
      </c>
      <c r="AN657" s="188"/>
      <c r="AO657" s="188"/>
      <c r="AP657" s="183"/>
      <c r="AQ657" s="183" t="s">
        <v>235</v>
      </c>
      <c r="AR657" s="176"/>
      <c r="AS657" s="176"/>
      <c r="AT657" s="177"/>
      <c r="AU657" s="141" t="s">
        <v>134</v>
      </c>
      <c r="AV657" s="141"/>
      <c r="AW657" s="141"/>
      <c r="AX657" s="142"/>
    </row>
    <row r="658" spans="1:50" ht="18.75" hidden="1" customHeight="1">
      <c r="A658" s="1002"/>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c r="A659" s="1002"/>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2"/>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2"/>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2"/>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415</v>
      </c>
      <c r="AJ662" s="188"/>
      <c r="AK662" s="188"/>
      <c r="AL662" s="183"/>
      <c r="AM662" s="188" t="s">
        <v>428</v>
      </c>
      <c r="AN662" s="188"/>
      <c r="AO662" s="188"/>
      <c r="AP662" s="183"/>
      <c r="AQ662" s="183" t="s">
        <v>235</v>
      </c>
      <c r="AR662" s="176"/>
      <c r="AS662" s="176"/>
      <c r="AT662" s="177"/>
      <c r="AU662" s="141" t="s">
        <v>134</v>
      </c>
      <c r="AV662" s="141"/>
      <c r="AW662" s="141"/>
      <c r="AX662" s="142"/>
    </row>
    <row r="663" spans="1:50" ht="18.75" hidden="1" customHeight="1">
      <c r="A663" s="1002"/>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c r="A664" s="1002"/>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2"/>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2"/>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2"/>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415</v>
      </c>
      <c r="AJ667" s="188"/>
      <c r="AK667" s="188"/>
      <c r="AL667" s="183"/>
      <c r="AM667" s="188" t="s">
        <v>428</v>
      </c>
      <c r="AN667" s="188"/>
      <c r="AO667" s="188"/>
      <c r="AP667" s="183"/>
      <c r="AQ667" s="183" t="s">
        <v>235</v>
      </c>
      <c r="AR667" s="176"/>
      <c r="AS667" s="176"/>
      <c r="AT667" s="177"/>
      <c r="AU667" s="141" t="s">
        <v>134</v>
      </c>
      <c r="AV667" s="141"/>
      <c r="AW667" s="141"/>
      <c r="AX667" s="142"/>
    </row>
    <row r="668" spans="1:50" ht="18.75" hidden="1" customHeight="1">
      <c r="A668" s="1002"/>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c r="A669" s="1002"/>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2"/>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2"/>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2"/>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415</v>
      </c>
      <c r="AJ672" s="188"/>
      <c r="AK672" s="188"/>
      <c r="AL672" s="183"/>
      <c r="AM672" s="188" t="s">
        <v>428</v>
      </c>
      <c r="AN672" s="188"/>
      <c r="AO672" s="188"/>
      <c r="AP672" s="183"/>
      <c r="AQ672" s="183" t="s">
        <v>235</v>
      </c>
      <c r="AR672" s="176"/>
      <c r="AS672" s="176"/>
      <c r="AT672" s="177"/>
      <c r="AU672" s="141" t="s">
        <v>134</v>
      </c>
      <c r="AV672" s="141"/>
      <c r="AW672" s="141"/>
      <c r="AX672" s="142"/>
    </row>
    <row r="673" spans="1:50" ht="18.75" hidden="1" customHeight="1">
      <c r="A673" s="1002"/>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c r="A674" s="1002"/>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2"/>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2"/>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2"/>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415</v>
      </c>
      <c r="AJ677" s="188"/>
      <c r="AK677" s="188"/>
      <c r="AL677" s="183"/>
      <c r="AM677" s="188" t="s">
        <v>428</v>
      </c>
      <c r="AN677" s="188"/>
      <c r="AO677" s="188"/>
      <c r="AP677" s="183"/>
      <c r="AQ677" s="183" t="s">
        <v>235</v>
      </c>
      <c r="AR677" s="176"/>
      <c r="AS677" s="176"/>
      <c r="AT677" s="177"/>
      <c r="AU677" s="141" t="s">
        <v>134</v>
      </c>
      <c r="AV677" s="141"/>
      <c r="AW677" s="141"/>
      <c r="AX677" s="142"/>
    </row>
    <row r="678" spans="1:50" ht="18.75" hidden="1" customHeight="1">
      <c r="A678" s="1002"/>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c r="A679" s="1002"/>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2"/>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2"/>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2"/>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415</v>
      </c>
      <c r="AJ682" s="188"/>
      <c r="AK682" s="188"/>
      <c r="AL682" s="183"/>
      <c r="AM682" s="188" t="s">
        <v>428</v>
      </c>
      <c r="AN682" s="188"/>
      <c r="AO682" s="188"/>
      <c r="AP682" s="183"/>
      <c r="AQ682" s="183" t="s">
        <v>235</v>
      </c>
      <c r="AR682" s="176"/>
      <c r="AS682" s="176"/>
      <c r="AT682" s="177"/>
      <c r="AU682" s="141" t="s">
        <v>134</v>
      </c>
      <c r="AV682" s="141"/>
      <c r="AW682" s="141"/>
      <c r="AX682" s="142"/>
    </row>
    <row r="683" spans="1:50" ht="18.75" hidden="1" customHeight="1">
      <c r="A683" s="1002"/>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c r="A684" s="1002"/>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2"/>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2"/>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2"/>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415</v>
      </c>
      <c r="AJ687" s="188"/>
      <c r="AK687" s="188"/>
      <c r="AL687" s="183"/>
      <c r="AM687" s="188" t="s">
        <v>428</v>
      </c>
      <c r="AN687" s="188"/>
      <c r="AO687" s="188"/>
      <c r="AP687" s="183"/>
      <c r="AQ687" s="183" t="s">
        <v>235</v>
      </c>
      <c r="AR687" s="176"/>
      <c r="AS687" s="176"/>
      <c r="AT687" s="177"/>
      <c r="AU687" s="141" t="s">
        <v>134</v>
      </c>
      <c r="AV687" s="141"/>
      <c r="AW687" s="141"/>
      <c r="AX687" s="142"/>
    </row>
    <row r="688" spans="1:50" ht="18.75" hidden="1" customHeight="1">
      <c r="A688" s="1002"/>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c r="A689" s="1002"/>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2"/>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2"/>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2"/>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415</v>
      </c>
      <c r="AJ692" s="188"/>
      <c r="AK692" s="188"/>
      <c r="AL692" s="183"/>
      <c r="AM692" s="188" t="s">
        <v>428</v>
      </c>
      <c r="AN692" s="188"/>
      <c r="AO692" s="188"/>
      <c r="AP692" s="183"/>
      <c r="AQ692" s="183" t="s">
        <v>235</v>
      </c>
      <c r="AR692" s="176"/>
      <c r="AS692" s="176"/>
      <c r="AT692" s="177"/>
      <c r="AU692" s="141" t="s">
        <v>134</v>
      </c>
      <c r="AV692" s="141"/>
      <c r="AW692" s="141"/>
      <c r="AX692" s="142"/>
    </row>
    <row r="693" spans="1:50" ht="18.75" hidden="1" customHeight="1">
      <c r="A693" s="1002"/>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c r="A694" s="1002"/>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2"/>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2"/>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4" hidden="1" customHeight="1">
      <c r="A697" s="1002"/>
      <c r="B697" s="259"/>
      <c r="C697" s="258"/>
      <c r="D697" s="259"/>
      <c r="E697" s="164" t="s">
        <v>412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2"/>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563</v>
      </c>
      <c r="AE702" s="903"/>
      <c r="AF702" s="903"/>
      <c r="AG702" s="892" t="s">
        <v>597</v>
      </c>
      <c r="AH702" s="893"/>
      <c r="AI702" s="893"/>
      <c r="AJ702" s="893"/>
      <c r="AK702" s="893"/>
      <c r="AL702" s="893"/>
      <c r="AM702" s="893"/>
      <c r="AN702" s="893"/>
      <c r="AO702" s="893"/>
      <c r="AP702" s="893"/>
      <c r="AQ702" s="893"/>
      <c r="AR702" s="893"/>
      <c r="AS702" s="893"/>
      <c r="AT702" s="893"/>
      <c r="AU702" s="893"/>
      <c r="AV702" s="893"/>
      <c r="AW702" s="893"/>
      <c r="AX702" s="894"/>
    </row>
    <row r="703" spans="1:50" ht="48.7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1" t="s">
        <v>563</v>
      </c>
      <c r="AE703" s="162"/>
      <c r="AF703" s="162"/>
      <c r="AG703" s="671" t="s">
        <v>598</v>
      </c>
      <c r="AH703" s="672"/>
      <c r="AI703" s="672"/>
      <c r="AJ703" s="672"/>
      <c r="AK703" s="672"/>
      <c r="AL703" s="672"/>
      <c r="AM703" s="672"/>
      <c r="AN703" s="672"/>
      <c r="AO703" s="672"/>
      <c r="AP703" s="672"/>
      <c r="AQ703" s="672"/>
      <c r="AR703" s="672"/>
      <c r="AS703" s="672"/>
      <c r="AT703" s="672"/>
      <c r="AU703" s="672"/>
      <c r="AV703" s="672"/>
      <c r="AW703" s="672"/>
      <c r="AX703" s="673"/>
    </row>
    <row r="704" spans="1:50" ht="45.7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563</v>
      </c>
      <c r="AE704" s="590"/>
      <c r="AF704" s="590"/>
      <c r="AG704" s="435" t="s">
        <v>579</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563</v>
      </c>
      <c r="AE705" s="740"/>
      <c r="AF705" s="740"/>
      <c r="AG705" s="167" t="s">
        <v>599</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2"/>
      <c r="B706" s="777"/>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581</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582</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50.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563</v>
      </c>
      <c r="AE708" s="675"/>
      <c r="AF708" s="675"/>
      <c r="AG708" s="530" t="s">
        <v>600</v>
      </c>
      <c r="AH708" s="531"/>
      <c r="AI708" s="531"/>
      <c r="AJ708" s="531"/>
      <c r="AK708" s="531"/>
      <c r="AL708" s="531"/>
      <c r="AM708" s="531"/>
      <c r="AN708" s="531"/>
      <c r="AO708" s="531"/>
      <c r="AP708" s="531"/>
      <c r="AQ708" s="531"/>
      <c r="AR708" s="531"/>
      <c r="AS708" s="531"/>
      <c r="AT708" s="531"/>
      <c r="AU708" s="531"/>
      <c r="AV708" s="531"/>
      <c r="AW708" s="531"/>
      <c r="AX708" s="532"/>
    </row>
    <row r="709" spans="1:50" ht="33"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1" t="s">
        <v>563</v>
      </c>
      <c r="AE709" s="162"/>
      <c r="AF709" s="162"/>
      <c r="AG709" s="671" t="s">
        <v>583</v>
      </c>
      <c r="AH709" s="672"/>
      <c r="AI709" s="672"/>
      <c r="AJ709" s="672"/>
      <c r="AK709" s="672"/>
      <c r="AL709" s="672"/>
      <c r="AM709" s="672"/>
      <c r="AN709" s="672"/>
      <c r="AO709" s="672"/>
      <c r="AP709" s="672"/>
      <c r="AQ709" s="672"/>
      <c r="AR709" s="672"/>
      <c r="AS709" s="672"/>
      <c r="AT709" s="672"/>
      <c r="AU709" s="672"/>
      <c r="AV709" s="672"/>
      <c r="AW709" s="672"/>
      <c r="AX709" s="673"/>
    </row>
    <row r="710" spans="1:50" ht="27.7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1" t="s">
        <v>563</v>
      </c>
      <c r="AE710" s="162"/>
      <c r="AF710" s="162"/>
      <c r="AG710" s="671" t="s">
        <v>601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1" t="s">
        <v>563</v>
      </c>
      <c r="AE711" s="162"/>
      <c r="AF711" s="162"/>
      <c r="AG711" s="671" t="s">
        <v>601</v>
      </c>
      <c r="AH711" s="672"/>
      <c r="AI711" s="672"/>
      <c r="AJ711" s="672"/>
      <c r="AK711" s="672"/>
      <c r="AL711" s="672"/>
      <c r="AM711" s="672"/>
      <c r="AN711" s="672"/>
      <c r="AO711" s="672"/>
      <c r="AP711" s="672"/>
      <c r="AQ711" s="672"/>
      <c r="AR711" s="672"/>
      <c r="AS711" s="672"/>
      <c r="AT711" s="672"/>
      <c r="AU711" s="672"/>
      <c r="AV711" s="672"/>
      <c r="AW711" s="672"/>
      <c r="AX711" s="673"/>
    </row>
    <row r="712" spans="1:50" ht="48" customHeight="1">
      <c r="A712" s="662"/>
      <c r="B712" s="663"/>
      <c r="C712" s="592" t="s">
        <v>349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563</v>
      </c>
      <c r="AE712" s="590"/>
      <c r="AF712" s="590"/>
      <c r="AG712" s="598" t="s">
        <v>648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8" t="s">
        <v>350</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580</v>
      </c>
      <c r="AE713" s="162"/>
      <c r="AF713" s="163"/>
      <c r="AG713" s="671" t="s">
        <v>565</v>
      </c>
      <c r="AH713" s="672"/>
      <c r="AI713" s="672"/>
      <c r="AJ713" s="672"/>
      <c r="AK713" s="672"/>
      <c r="AL713" s="672"/>
      <c r="AM713" s="672"/>
      <c r="AN713" s="672"/>
      <c r="AO713" s="672"/>
      <c r="AP713" s="672"/>
      <c r="AQ713" s="672"/>
      <c r="AR713" s="672"/>
      <c r="AS713" s="672"/>
      <c r="AT713" s="672"/>
      <c r="AU713" s="672"/>
      <c r="AV713" s="672"/>
      <c r="AW713" s="672"/>
      <c r="AX713" s="673"/>
    </row>
    <row r="714" spans="1:50" ht="31.5" customHeight="1">
      <c r="A714" s="664"/>
      <c r="B714" s="665"/>
      <c r="C714" s="778" t="s">
        <v>327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563</v>
      </c>
      <c r="AE714" s="596"/>
      <c r="AF714" s="597"/>
      <c r="AG714" s="696" t="s">
        <v>602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563</v>
      </c>
      <c r="AE715" s="675"/>
      <c r="AF715" s="784"/>
      <c r="AG715" s="530" t="s">
        <v>603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580</v>
      </c>
      <c r="AE716" s="766"/>
      <c r="AF716" s="766"/>
      <c r="AG716" s="671" t="s">
        <v>565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1" t="s">
        <v>563</v>
      </c>
      <c r="AE717" s="162"/>
      <c r="AF717" s="162"/>
      <c r="AG717" s="671" t="s">
        <v>604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1" t="s">
        <v>580</v>
      </c>
      <c r="AE718" s="162"/>
      <c r="AF718" s="162"/>
      <c r="AG718" s="170" t="s">
        <v>565</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580</v>
      </c>
      <c r="AE719" s="675"/>
      <c r="AF719" s="675"/>
      <c r="AG719" s="167" t="s">
        <v>589</v>
      </c>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customHeight="1">
      <c r="A720" s="657"/>
      <c r="B720" s="658"/>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25" t="s">
        <v>48</v>
      </c>
      <c r="B726" s="626"/>
      <c r="C726" s="450" t="s">
        <v>53</v>
      </c>
      <c r="D726" s="585"/>
      <c r="E726" s="585"/>
      <c r="F726" s="586"/>
      <c r="G726" s="804" t="s">
        <v>605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90" customHeight="1" thickBot="1">
      <c r="A735" s="615" t="s">
        <v>607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3" t="s">
        <v>405</v>
      </c>
      <c r="B737" s="104"/>
      <c r="C737" s="104"/>
      <c r="D737" s="105"/>
      <c r="E737" s="106" t="s">
        <v>608</v>
      </c>
      <c r="F737" s="106"/>
      <c r="G737" s="106"/>
      <c r="H737" s="106"/>
      <c r="I737" s="106"/>
      <c r="J737" s="106"/>
      <c r="K737" s="106"/>
      <c r="L737" s="106"/>
      <c r="M737" s="106"/>
      <c r="N737" s="112" t="s">
        <v>400</v>
      </c>
      <c r="O737" s="112"/>
      <c r="P737" s="112"/>
      <c r="Q737" s="112"/>
      <c r="R737" s="106" t="s">
        <v>609</v>
      </c>
      <c r="S737" s="106"/>
      <c r="T737" s="106"/>
      <c r="U737" s="106"/>
      <c r="V737" s="106"/>
      <c r="W737" s="106"/>
      <c r="X737" s="106"/>
      <c r="Y737" s="106"/>
      <c r="Z737" s="106"/>
      <c r="AA737" s="112" t="s">
        <v>399</v>
      </c>
      <c r="AB737" s="112"/>
      <c r="AC737" s="112"/>
      <c r="AD737" s="112"/>
      <c r="AE737" s="106" t="s">
        <v>610</v>
      </c>
      <c r="AF737" s="106"/>
      <c r="AG737" s="106"/>
      <c r="AH737" s="106"/>
      <c r="AI737" s="106"/>
      <c r="AJ737" s="106"/>
      <c r="AK737" s="106"/>
      <c r="AL737" s="106"/>
      <c r="AM737" s="106"/>
      <c r="AN737" s="112" t="s">
        <v>398</v>
      </c>
      <c r="AO737" s="112"/>
      <c r="AP737" s="112"/>
      <c r="AQ737" s="112"/>
      <c r="AR737" s="113" t="s">
        <v>611</v>
      </c>
      <c r="AS737" s="114"/>
      <c r="AT737" s="114"/>
      <c r="AU737" s="114"/>
      <c r="AV737" s="114"/>
      <c r="AW737" s="114"/>
      <c r="AX737" s="115"/>
      <c r="AY737" s="88"/>
      <c r="AZ737" s="88"/>
    </row>
    <row r="738" spans="1:52" ht="24.75" customHeight="1">
      <c r="A738" s="103" t="s">
        <v>397</v>
      </c>
      <c r="B738" s="104"/>
      <c r="C738" s="104"/>
      <c r="D738" s="105"/>
      <c r="E738" s="106" t="s">
        <v>612</v>
      </c>
      <c r="F738" s="106"/>
      <c r="G738" s="106"/>
      <c r="H738" s="106"/>
      <c r="I738" s="106"/>
      <c r="J738" s="106"/>
      <c r="K738" s="106"/>
      <c r="L738" s="106"/>
      <c r="M738" s="106"/>
      <c r="N738" s="112" t="s">
        <v>396</v>
      </c>
      <c r="O738" s="112"/>
      <c r="P738" s="112"/>
      <c r="Q738" s="112"/>
      <c r="R738" s="106" t="s">
        <v>613</v>
      </c>
      <c r="S738" s="106"/>
      <c r="T738" s="106"/>
      <c r="U738" s="106"/>
      <c r="V738" s="106"/>
      <c r="W738" s="106"/>
      <c r="X738" s="106"/>
      <c r="Y738" s="106"/>
      <c r="Z738" s="106"/>
      <c r="AA738" s="112" t="s">
        <v>395</v>
      </c>
      <c r="AB738" s="112"/>
      <c r="AC738" s="112"/>
      <c r="AD738" s="112"/>
      <c r="AE738" s="106" t="s">
        <v>614</v>
      </c>
      <c r="AF738" s="106"/>
      <c r="AG738" s="106"/>
      <c r="AH738" s="106"/>
      <c r="AI738" s="106"/>
      <c r="AJ738" s="106"/>
      <c r="AK738" s="106"/>
      <c r="AL738" s="106"/>
      <c r="AM738" s="106"/>
      <c r="AN738" s="112" t="s">
        <v>394</v>
      </c>
      <c r="AO738" s="112"/>
      <c r="AP738" s="112"/>
      <c r="AQ738" s="112"/>
      <c r="AR738" s="113" t="s">
        <v>615</v>
      </c>
      <c r="AS738" s="114"/>
      <c r="AT738" s="114"/>
      <c r="AU738" s="114"/>
      <c r="AV738" s="114"/>
      <c r="AW738" s="114"/>
      <c r="AX738" s="115"/>
    </row>
    <row r="739" spans="1:52" ht="24.75" customHeight="1">
      <c r="A739" s="103" t="s">
        <v>393</v>
      </c>
      <c r="B739" s="104"/>
      <c r="C739" s="104"/>
      <c r="D739" s="105"/>
      <c r="E739" s="106" t="s">
        <v>616</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417</v>
      </c>
      <c r="B740" s="134"/>
      <c r="C740" s="134"/>
      <c r="D740" s="135"/>
      <c r="E740" s="136" t="s">
        <v>562</v>
      </c>
      <c r="F740" s="128"/>
      <c r="G740" s="128"/>
      <c r="H740" s="92" t="str">
        <f>IF(E740="", "", "(")</f>
        <v>(</v>
      </c>
      <c r="I740" s="128"/>
      <c r="J740" s="128"/>
      <c r="K740" s="92" t="str">
        <f>IF(OR(I740="　", I740=""), "", "-")</f>
        <v/>
      </c>
      <c r="L740" s="129">
        <v>117</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5" customHeight="1">
      <c r="A741" s="149" t="s">
        <v>386</v>
      </c>
      <c r="B741" s="150"/>
      <c r="C741" s="150"/>
      <c r="D741" s="150"/>
      <c r="E741" s="150"/>
      <c r="F741" s="15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5" customHeight="1">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5" customHeight="1">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5" customHeight="1">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5" customHeight="1">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5" customHeight="1">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5" customHeight="1">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5" customHeight="1">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5" customHeight="1">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5" customHeight="1">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5" customHeight="1">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5" customHeight="1">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5" customHeight="1">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c r="A759" s="149"/>
      <c r="B759" s="150"/>
      <c r="C759" s="150"/>
      <c r="D759" s="150"/>
      <c r="E759" s="150"/>
      <c r="F759" s="15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149"/>
      <c r="B760" s="150"/>
      <c r="C760" s="150"/>
      <c r="D760" s="150"/>
      <c r="E760" s="150"/>
      <c r="F760" s="15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c r="A761" s="149"/>
      <c r="B761" s="150"/>
      <c r="C761" s="150"/>
      <c r="D761" s="150"/>
      <c r="E761" s="150"/>
      <c r="F761" s="15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c r="A762" s="149"/>
      <c r="B762" s="150"/>
      <c r="C762" s="150"/>
      <c r="D762" s="150"/>
      <c r="E762" s="150"/>
      <c r="F762" s="15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c r="A763" s="149"/>
      <c r="B763" s="150"/>
      <c r="C763" s="150"/>
      <c r="D763" s="150"/>
      <c r="E763" s="150"/>
      <c r="F763" s="15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c r="A764" s="149"/>
      <c r="B764" s="150"/>
      <c r="C764" s="150"/>
      <c r="D764" s="150"/>
      <c r="E764" s="150"/>
      <c r="F764" s="15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c r="A765" s="149"/>
      <c r="B765" s="150"/>
      <c r="C765" s="150"/>
      <c r="D765" s="150"/>
      <c r="E765" s="150"/>
      <c r="F765" s="15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c r="A766" s="149"/>
      <c r="B766" s="150"/>
      <c r="C766" s="150"/>
      <c r="D766" s="150"/>
      <c r="E766" s="150"/>
      <c r="F766" s="15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c r="A767" s="149"/>
      <c r="B767" s="150"/>
      <c r="C767" s="150"/>
      <c r="D767" s="150"/>
      <c r="E767" s="150"/>
      <c r="F767" s="15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c r="A768" s="149"/>
      <c r="B768" s="150"/>
      <c r="C768" s="150"/>
      <c r="D768" s="150"/>
      <c r="E768" s="150"/>
      <c r="F768" s="15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c r="A769" s="149"/>
      <c r="B769" s="150"/>
      <c r="C769" s="150"/>
      <c r="D769" s="150"/>
      <c r="E769" s="150"/>
      <c r="F769" s="15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c r="A770" s="149"/>
      <c r="B770" s="150"/>
      <c r="C770" s="150"/>
      <c r="D770" s="150"/>
      <c r="E770" s="150"/>
      <c r="F770" s="15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388</v>
      </c>
      <c r="B780" s="768"/>
      <c r="C780" s="768"/>
      <c r="D780" s="768"/>
      <c r="E780" s="768"/>
      <c r="F780" s="769"/>
      <c r="G780" s="446" t="s">
        <v>617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650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618</v>
      </c>
      <c r="H782" s="457"/>
      <c r="I782" s="457"/>
      <c r="J782" s="457"/>
      <c r="K782" s="458"/>
      <c r="L782" s="459" t="s">
        <v>619</v>
      </c>
      <c r="M782" s="460"/>
      <c r="N782" s="460"/>
      <c r="O782" s="460"/>
      <c r="P782" s="460"/>
      <c r="Q782" s="460"/>
      <c r="R782" s="460"/>
      <c r="S782" s="460"/>
      <c r="T782" s="460"/>
      <c r="U782" s="460"/>
      <c r="V782" s="460"/>
      <c r="W782" s="460"/>
      <c r="X782" s="461"/>
      <c r="Y782" s="462">
        <v>5</v>
      </c>
      <c r="Z782" s="463"/>
      <c r="AA782" s="463"/>
      <c r="AB782" s="561"/>
      <c r="AC782" s="456" t="s">
        <v>651</v>
      </c>
      <c r="AD782" s="457"/>
      <c r="AE782" s="457"/>
      <c r="AF782" s="457"/>
      <c r="AG782" s="458"/>
      <c r="AH782" s="459" t="s">
        <v>652</v>
      </c>
      <c r="AI782" s="460"/>
      <c r="AJ782" s="460"/>
      <c r="AK782" s="460"/>
      <c r="AL782" s="460"/>
      <c r="AM782" s="460"/>
      <c r="AN782" s="460"/>
      <c r="AO782" s="460"/>
      <c r="AP782" s="460"/>
      <c r="AQ782" s="460"/>
      <c r="AR782" s="460"/>
      <c r="AS782" s="460"/>
      <c r="AT782" s="461"/>
      <c r="AU782" s="462">
        <v>0.4</v>
      </c>
      <c r="AV782" s="463"/>
      <c r="AW782" s="463"/>
      <c r="AX782" s="464"/>
    </row>
    <row r="783" spans="1:50" ht="24.75" customHeight="1">
      <c r="A783" s="560"/>
      <c r="B783" s="770"/>
      <c r="C783" s="770"/>
      <c r="D783" s="770"/>
      <c r="E783" s="770"/>
      <c r="F783" s="771"/>
      <c r="G783" s="355" t="s">
        <v>622</v>
      </c>
      <c r="H783" s="356"/>
      <c r="I783" s="356"/>
      <c r="J783" s="356"/>
      <c r="K783" s="357"/>
      <c r="L783" s="408" t="s">
        <v>623</v>
      </c>
      <c r="M783" s="409"/>
      <c r="N783" s="409"/>
      <c r="O783" s="409"/>
      <c r="P783" s="409"/>
      <c r="Q783" s="409"/>
      <c r="R783" s="409"/>
      <c r="S783" s="409"/>
      <c r="T783" s="409"/>
      <c r="U783" s="409"/>
      <c r="V783" s="409"/>
      <c r="W783" s="409"/>
      <c r="X783" s="410"/>
      <c r="Y783" s="405">
        <v>4</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60"/>
      <c r="B784" s="770"/>
      <c r="C784" s="770"/>
      <c r="D784" s="770"/>
      <c r="E784" s="770"/>
      <c r="F784" s="771"/>
      <c r="G784" s="355" t="s">
        <v>620</v>
      </c>
      <c r="H784" s="356"/>
      <c r="I784" s="356"/>
      <c r="J784" s="356"/>
      <c r="K784" s="357"/>
      <c r="L784" s="408" t="s">
        <v>621</v>
      </c>
      <c r="M784" s="409"/>
      <c r="N784" s="409"/>
      <c r="O784" s="409"/>
      <c r="P784" s="409"/>
      <c r="Q784" s="409"/>
      <c r="R784" s="409"/>
      <c r="S784" s="409"/>
      <c r="T784" s="409"/>
      <c r="U784" s="409"/>
      <c r="V784" s="409"/>
      <c r="W784" s="409"/>
      <c r="X784" s="410"/>
      <c r="Y784" s="405">
        <v>3</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c r="A785" s="560"/>
      <c r="B785" s="770"/>
      <c r="C785" s="770"/>
      <c r="D785" s="770"/>
      <c r="E785" s="770"/>
      <c r="F785" s="771"/>
      <c r="G785" s="355" t="s">
        <v>624</v>
      </c>
      <c r="H785" s="356"/>
      <c r="I785" s="356"/>
      <c r="J785" s="356"/>
      <c r="K785" s="357"/>
      <c r="L785" s="408" t="s">
        <v>625</v>
      </c>
      <c r="M785" s="409"/>
      <c r="N785" s="409"/>
      <c r="O785" s="409"/>
      <c r="P785" s="409"/>
      <c r="Q785" s="409"/>
      <c r="R785" s="409"/>
      <c r="S785" s="409"/>
      <c r="T785" s="409"/>
      <c r="U785" s="409"/>
      <c r="V785" s="409"/>
      <c r="W785" s="409"/>
      <c r="X785" s="410"/>
      <c r="Y785" s="405">
        <v>2</v>
      </c>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c r="A786" s="560"/>
      <c r="B786" s="770"/>
      <c r="C786" s="770"/>
      <c r="D786" s="770"/>
      <c r="E786" s="770"/>
      <c r="F786" s="771"/>
      <c r="G786" s="355" t="s">
        <v>626</v>
      </c>
      <c r="H786" s="356"/>
      <c r="I786" s="356"/>
      <c r="J786" s="356"/>
      <c r="K786" s="357"/>
      <c r="L786" s="408" t="s">
        <v>626</v>
      </c>
      <c r="M786" s="409"/>
      <c r="N786" s="409"/>
      <c r="O786" s="409"/>
      <c r="P786" s="409"/>
      <c r="Q786" s="409"/>
      <c r="R786" s="409"/>
      <c r="S786" s="409"/>
      <c r="T786" s="409"/>
      <c r="U786" s="409"/>
      <c r="V786" s="409"/>
      <c r="W786" s="409"/>
      <c r="X786" s="410"/>
      <c r="Y786" s="405">
        <v>1</v>
      </c>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0.4</v>
      </c>
      <c r="AV792" s="422"/>
      <c r="AW792" s="422"/>
      <c r="AX792" s="424"/>
    </row>
    <row r="793" spans="1:50" ht="24.75" customHeight="1">
      <c r="A793" s="560"/>
      <c r="B793" s="770"/>
      <c r="C793" s="770"/>
      <c r="D793" s="770"/>
      <c r="E793" s="770"/>
      <c r="F793" s="771"/>
      <c r="G793" s="446" t="s">
        <v>627</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628</v>
      </c>
      <c r="H795" s="457"/>
      <c r="I795" s="457"/>
      <c r="J795" s="457"/>
      <c r="K795" s="458"/>
      <c r="L795" s="459" t="s">
        <v>629</v>
      </c>
      <c r="M795" s="460"/>
      <c r="N795" s="460"/>
      <c r="O795" s="460"/>
      <c r="P795" s="460"/>
      <c r="Q795" s="460"/>
      <c r="R795" s="460"/>
      <c r="S795" s="460"/>
      <c r="T795" s="460"/>
      <c r="U795" s="460"/>
      <c r="V795" s="460"/>
      <c r="W795" s="460"/>
      <c r="X795" s="461"/>
      <c r="Y795" s="462">
        <v>1</v>
      </c>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70"/>
      <c r="C806" s="770"/>
      <c r="D806" s="770"/>
      <c r="E806" s="770"/>
      <c r="F806" s="771"/>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347</v>
      </c>
      <c r="AM832" s="964"/>
      <c r="AN832" s="964"/>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341</v>
      </c>
      <c r="AD837" s="284"/>
      <c r="AE837" s="284"/>
      <c r="AF837" s="284"/>
      <c r="AG837" s="284"/>
      <c r="AH837" s="351" t="s">
        <v>369</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1">
        <v>1</v>
      </c>
      <c r="B838" s="411">
        <v>1</v>
      </c>
      <c r="C838" s="431" t="s">
        <v>584</v>
      </c>
      <c r="D838" s="425"/>
      <c r="E838" s="425"/>
      <c r="F838" s="425"/>
      <c r="G838" s="425"/>
      <c r="H838" s="425"/>
      <c r="I838" s="425"/>
      <c r="J838" s="426">
        <v>8010005002644</v>
      </c>
      <c r="K838" s="427"/>
      <c r="L838" s="427"/>
      <c r="M838" s="427"/>
      <c r="N838" s="427"/>
      <c r="O838" s="427"/>
      <c r="P838" s="432" t="s">
        <v>585</v>
      </c>
      <c r="Q838" s="324"/>
      <c r="R838" s="324"/>
      <c r="S838" s="324"/>
      <c r="T838" s="324"/>
      <c r="U838" s="324"/>
      <c r="V838" s="324"/>
      <c r="W838" s="324"/>
      <c r="X838" s="324"/>
      <c r="Y838" s="325">
        <v>15</v>
      </c>
      <c r="Z838" s="326"/>
      <c r="AA838" s="326"/>
      <c r="AB838" s="327"/>
      <c r="AC838" s="335" t="s">
        <v>374</v>
      </c>
      <c r="AD838" s="430"/>
      <c r="AE838" s="430"/>
      <c r="AF838" s="430"/>
      <c r="AG838" s="430"/>
      <c r="AH838" s="428">
        <v>2</v>
      </c>
      <c r="AI838" s="429"/>
      <c r="AJ838" s="429"/>
      <c r="AK838" s="429"/>
      <c r="AL838" s="332"/>
      <c r="AM838" s="333"/>
      <c r="AN838" s="333"/>
      <c r="AO838" s="334"/>
      <c r="AP838" s="328"/>
      <c r="AQ838" s="328"/>
      <c r="AR838" s="328"/>
      <c r="AS838" s="328"/>
      <c r="AT838" s="328"/>
      <c r="AU838" s="328"/>
      <c r="AV838" s="328"/>
      <c r="AW838" s="328"/>
      <c r="AX838" s="328"/>
    </row>
    <row r="839" spans="1:50" ht="30" customHeight="1">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341</v>
      </c>
      <c r="AD870" s="284"/>
      <c r="AE870" s="284"/>
      <c r="AF870" s="284"/>
      <c r="AG870" s="284"/>
      <c r="AH870" s="351" t="s">
        <v>369</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c r="A871" s="411">
        <v>1</v>
      </c>
      <c r="B871" s="411">
        <v>1</v>
      </c>
      <c r="C871" s="431" t="s">
        <v>642</v>
      </c>
      <c r="D871" s="425"/>
      <c r="E871" s="425"/>
      <c r="F871" s="425"/>
      <c r="G871" s="425"/>
      <c r="H871" s="425"/>
      <c r="I871" s="425"/>
      <c r="J871" s="426">
        <v>8010001008711</v>
      </c>
      <c r="K871" s="427"/>
      <c r="L871" s="427"/>
      <c r="M871" s="427"/>
      <c r="N871" s="427"/>
      <c r="O871" s="427"/>
      <c r="P871" s="432" t="s">
        <v>630</v>
      </c>
      <c r="Q871" s="324"/>
      <c r="R871" s="324"/>
      <c r="S871" s="324"/>
      <c r="T871" s="324"/>
      <c r="U871" s="324"/>
      <c r="V871" s="324"/>
      <c r="W871" s="324"/>
      <c r="X871" s="324"/>
      <c r="Y871" s="325">
        <v>0.4</v>
      </c>
      <c r="Z871" s="326"/>
      <c r="AA871" s="326"/>
      <c r="AB871" s="327"/>
      <c r="AC871" s="335" t="s">
        <v>380</v>
      </c>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customHeight="1">
      <c r="A872" s="411">
        <v>2</v>
      </c>
      <c r="B872" s="411">
        <v>1</v>
      </c>
      <c r="C872" s="431" t="s">
        <v>645</v>
      </c>
      <c r="D872" s="425"/>
      <c r="E872" s="425"/>
      <c r="F872" s="425"/>
      <c r="G872" s="425"/>
      <c r="H872" s="425"/>
      <c r="I872" s="425"/>
      <c r="J872" s="426">
        <v>8010401045627</v>
      </c>
      <c r="K872" s="427"/>
      <c r="L872" s="427"/>
      <c r="M872" s="427"/>
      <c r="N872" s="427"/>
      <c r="O872" s="427"/>
      <c r="P872" s="432" t="s">
        <v>630</v>
      </c>
      <c r="Q872" s="324"/>
      <c r="R872" s="324"/>
      <c r="S872" s="324"/>
      <c r="T872" s="324"/>
      <c r="U872" s="324"/>
      <c r="V872" s="324"/>
      <c r="W872" s="324"/>
      <c r="X872" s="324"/>
      <c r="Y872" s="325">
        <v>0.2</v>
      </c>
      <c r="Z872" s="326"/>
      <c r="AA872" s="326"/>
      <c r="AB872" s="327"/>
      <c r="AC872" s="335" t="s">
        <v>380</v>
      </c>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customHeight="1">
      <c r="A873" s="411">
        <v>3</v>
      </c>
      <c r="B873" s="411">
        <v>1</v>
      </c>
      <c r="C873" s="431" t="s">
        <v>644</v>
      </c>
      <c r="D873" s="425"/>
      <c r="E873" s="425"/>
      <c r="F873" s="425"/>
      <c r="G873" s="425"/>
      <c r="H873" s="425"/>
      <c r="I873" s="425"/>
      <c r="J873" s="426">
        <v>2010401027614</v>
      </c>
      <c r="K873" s="427"/>
      <c r="L873" s="427"/>
      <c r="M873" s="427"/>
      <c r="N873" s="427"/>
      <c r="O873" s="427"/>
      <c r="P873" s="432" t="s">
        <v>630</v>
      </c>
      <c r="Q873" s="324"/>
      <c r="R873" s="324"/>
      <c r="S873" s="324"/>
      <c r="T873" s="324"/>
      <c r="U873" s="324"/>
      <c r="V873" s="324"/>
      <c r="W873" s="324"/>
      <c r="X873" s="324"/>
      <c r="Y873" s="325">
        <v>0.1</v>
      </c>
      <c r="Z873" s="326"/>
      <c r="AA873" s="326"/>
      <c r="AB873" s="327"/>
      <c r="AC873" s="335" t="s">
        <v>380</v>
      </c>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c r="A874" s="411">
        <v>4</v>
      </c>
      <c r="B874" s="411">
        <v>1</v>
      </c>
      <c r="C874" s="431" t="s">
        <v>646</v>
      </c>
      <c r="D874" s="425"/>
      <c r="E874" s="425"/>
      <c r="F874" s="425"/>
      <c r="G874" s="425"/>
      <c r="H874" s="425"/>
      <c r="I874" s="425"/>
      <c r="J874" s="426">
        <v>9010001025301</v>
      </c>
      <c r="K874" s="427"/>
      <c r="L874" s="427"/>
      <c r="M874" s="427"/>
      <c r="N874" s="427"/>
      <c r="O874" s="427"/>
      <c r="P874" s="432" t="s">
        <v>630</v>
      </c>
      <c r="Q874" s="324"/>
      <c r="R874" s="324"/>
      <c r="S874" s="324"/>
      <c r="T874" s="324"/>
      <c r="U874" s="324"/>
      <c r="V874" s="324"/>
      <c r="W874" s="324"/>
      <c r="X874" s="324"/>
      <c r="Y874" s="325">
        <v>0.1</v>
      </c>
      <c r="Z874" s="326"/>
      <c r="AA874" s="326"/>
      <c r="AB874" s="327"/>
      <c r="AC874" s="335" t="s">
        <v>380</v>
      </c>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customHeight="1">
      <c r="A875" s="411">
        <v>5</v>
      </c>
      <c r="B875" s="411">
        <v>1</v>
      </c>
      <c r="C875" s="431" t="s">
        <v>643</v>
      </c>
      <c r="D875" s="425"/>
      <c r="E875" s="425"/>
      <c r="F875" s="425"/>
      <c r="G875" s="425"/>
      <c r="H875" s="425"/>
      <c r="I875" s="425"/>
      <c r="J875" s="426">
        <v>8010001013240</v>
      </c>
      <c r="K875" s="427"/>
      <c r="L875" s="427"/>
      <c r="M875" s="427"/>
      <c r="N875" s="427"/>
      <c r="O875" s="427"/>
      <c r="P875" s="432" t="s">
        <v>630</v>
      </c>
      <c r="Q875" s="324"/>
      <c r="R875" s="324"/>
      <c r="S875" s="324"/>
      <c r="T875" s="324"/>
      <c r="U875" s="324"/>
      <c r="V875" s="324"/>
      <c r="W875" s="324"/>
      <c r="X875" s="324"/>
      <c r="Y875" s="325">
        <v>0.1</v>
      </c>
      <c r="Z875" s="326"/>
      <c r="AA875" s="326"/>
      <c r="AB875" s="327"/>
      <c r="AC875" s="329" t="s">
        <v>380</v>
      </c>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customHeight="1">
      <c r="A876" s="411">
        <v>6</v>
      </c>
      <c r="B876" s="411">
        <v>1</v>
      </c>
      <c r="C876" s="431"/>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341</v>
      </c>
      <c r="AD903" s="284"/>
      <c r="AE903" s="284"/>
      <c r="AF903" s="284"/>
      <c r="AG903" s="284"/>
      <c r="AH903" s="351" t="s">
        <v>369</v>
      </c>
      <c r="AI903" s="353"/>
      <c r="AJ903" s="353"/>
      <c r="AK903" s="353"/>
      <c r="AL903" s="353" t="s">
        <v>21</v>
      </c>
      <c r="AM903" s="353"/>
      <c r="AN903" s="353"/>
      <c r="AO903" s="433"/>
      <c r="AP903" s="434" t="s">
        <v>301</v>
      </c>
      <c r="AQ903" s="434"/>
      <c r="AR903" s="434"/>
      <c r="AS903" s="434"/>
      <c r="AT903" s="434"/>
      <c r="AU903" s="434"/>
      <c r="AV903" s="434"/>
      <c r="AW903" s="434"/>
      <c r="AX903" s="434"/>
    </row>
    <row r="904" spans="1:50" ht="30" customHeight="1">
      <c r="A904" s="411">
        <v>1</v>
      </c>
      <c r="B904" s="411">
        <v>1</v>
      </c>
      <c r="C904" s="431" t="s">
        <v>631</v>
      </c>
      <c r="D904" s="425"/>
      <c r="E904" s="425"/>
      <c r="F904" s="425"/>
      <c r="G904" s="425"/>
      <c r="H904" s="425"/>
      <c r="I904" s="425"/>
      <c r="J904" s="426" t="s">
        <v>589</v>
      </c>
      <c r="K904" s="427"/>
      <c r="L904" s="427"/>
      <c r="M904" s="427"/>
      <c r="N904" s="427"/>
      <c r="O904" s="427"/>
      <c r="P904" s="432" t="s">
        <v>632</v>
      </c>
      <c r="Q904" s="324"/>
      <c r="R904" s="324"/>
      <c r="S904" s="324"/>
      <c r="T904" s="324"/>
      <c r="U904" s="324"/>
      <c r="V904" s="324"/>
      <c r="W904" s="324"/>
      <c r="X904" s="324"/>
      <c r="Y904" s="325">
        <v>1</v>
      </c>
      <c r="Z904" s="326"/>
      <c r="AA904" s="326"/>
      <c r="AB904" s="327"/>
      <c r="AC904" s="335" t="s">
        <v>380</v>
      </c>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customHeight="1">
      <c r="A905" s="411">
        <v>2</v>
      </c>
      <c r="B905" s="411">
        <v>1</v>
      </c>
      <c r="C905" s="431" t="s">
        <v>633</v>
      </c>
      <c r="D905" s="425"/>
      <c r="E905" s="425"/>
      <c r="F905" s="425"/>
      <c r="G905" s="425"/>
      <c r="H905" s="425"/>
      <c r="I905" s="425"/>
      <c r="J905" s="426" t="s">
        <v>410</v>
      </c>
      <c r="K905" s="427"/>
      <c r="L905" s="427"/>
      <c r="M905" s="427"/>
      <c r="N905" s="427"/>
      <c r="O905" s="427"/>
      <c r="P905" s="432" t="s">
        <v>632</v>
      </c>
      <c r="Q905" s="324"/>
      <c r="R905" s="324"/>
      <c r="S905" s="324"/>
      <c r="T905" s="324"/>
      <c r="U905" s="324"/>
      <c r="V905" s="324"/>
      <c r="W905" s="324"/>
      <c r="X905" s="324"/>
      <c r="Y905" s="325">
        <v>1</v>
      </c>
      <c r="Z905" s="326"/>
      <c r="AA905" s="326"/>
      <c r="AB905" s="327"/>
      <c r="AC905" s="335" t="s">
        <v>380</v>
      </c>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customHeight="1">
      <c r="A906" s="411">
        <v>3</v>
      </c>
      <c r="B906" s="411">
        <v>1</v>
      </c>
      <c r="C906" s="431" t="s">
        <v>634</v>
      </c>
      <c r="D906" s="425"/>
      <c r="E906" s="425"/>
      <c r="F906" s="425"/>
      <c r="G906" s="425"/>
      <c r="H906" s="425"/>
      <c r="I906" s="425"/>
      <c r="J906" s="426" t="s">
        <v>410</v>
      </c>
      <c r="K906" s="427"/>
      <c r="L906" s="427"/>
      <c r="M906" s="427"/>
      <c r="N906" s="427"/>
      <c r="O906" s="427"/>
      <c r="P906" s="432" t="s">
        <v>632</v>
      </c>
      <c r="Q906" s="324"/>
      <c r="R906" s="324"/>
      <c r="S906" s="324"/>
      <c r="T906" s="324"/>
      <c r="U906" s="324"/>
      <c r="V906" s="324"/>
      <c r="W906" s="324"/>
      <c r="X906" s="324"/>
      <c r="Y906" s="325">
        <v>0.7</v>
      </c>
      <c r="Z906" s="326"/>
      <c r="AA906" s="326"/>
      <c r="AB906" s="327"/>
      <c r="AC906" s="335" t="s">
        <v>380</v>
      </c>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customHeight="1">
      <c r="A907" s="411">
        <v>4</v>
      </c>
      <c r="B907" s="411">
        <v>1</v>
      </c>
      <c r="C907" s="431" t="s">
        <v>635</v>
      </c>
      <c r="D907" s="425"/>
      <c r="E907" s="425"/>
      <c r="F907" s="425"/>
      <c r="G907" s="425"/>
      <c r="H907" s="425"/>
      <c r="I907" s="425"/>
      <c r="J907" s="426" t="s">
        <v>410</v>
      </c>
      <c r="K907" s="427"/>
      <c r="L907" s="427"/>
      <c r="M907" s="427"/>
      <c r="N907" s="427"/>
      <c r="O907" s="427"/>
      <c r="P907" s="432" t="s">
        <v>632</v>
      </c>
      <c r="Q907" s="324"/>
      <c r="R907" s="324"/>
      <c r="S907" s="324"/>
      <c r="T907" s="324"/>
      <c r="U907" s="324"/>
      <c r="V907" s="324"/>
      <c r="W907" s="324"/>
      <c r="X907" s="324"/>
      <c r="Y907" s="325">
        <v>0.6</v>
      </c>
      <c r="Z907" s="326"/>
      <c r="AA907" s="326"/>
      <c r="AB907" s="327"/>
      <c r="AC907" s="335" t="s">
        <v>380</v>
      </c>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customHeight="1">
      <c r="A908" s="411">
        <v>5</v>
      </c>
      <c r="B908" s="411">
        <v>1</v>
      </c>
      <c r="C908" s="431" t="s">
        <v>636</v>
      </c>
      <c r="D908" s="425"/>
      <c r="E908" s="425"/>
      <c r="F908" s="425"/>
      <c r="G908" s="425"/>
      <c r="H908" s="425"/>
      <c r="I908" s="425"/>
      <c r="J908" s="426" t="s">
        <v>410</v>
      </c>
      <c r="K908" s="427"/>
      <c r="L908" s="427"/>
      <c r="M908" s="427"/>
      <c r="N908" s="427"/>
      <c r="O908" s="427"/>
      <c r="P908" s="432" t="s">
        <v>632</v>
      </c>
      <c r="Q908" s="324"/>
      <c r="R908" s="324"/>
      <c r="S908" s="324"/>
      <c r="T908" s="324"/>
      <c r="U908" s="324"/>
      <c r="V908" s="324"/>
      <c r="W908" s="324"/>
      <c r="X908" s="324"/>
      <c r="Y908" s="325">
        <v>0.5</v>
      </c>
      <c r="Z908" s="326"/>
      <c r="AA908" s="326"/>
      <c r="AB908" s="327"/>
      <c r="AC908" s="329" t="s">
        <v>380</v>
      </c>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customHeight="1">
      <c r="A909" s="411">
        <v>6</v>
      </c>
      <c r="B909" s="411">
        <v>1</v>
      </c>
      <c r="C909" s="431" t="s">
        <v>637</v>
      </c>
      <c r="D909" s="425"/>
      <c r="E909" s="425"/>
      <c r="F909" s="425"/>
      <c r="G909" s="425"/>
      <c r="H909" s="425"/>
      <c r="I909" s="425"/>
      <c r="J909" s="426" t="s">
        <v>410</v>
      </c>
      <c r="K909" s="427"/>
      <c r="L909" s="427"/>
      <c r="M909" s="427"/>
      <c r="N909" s="427"/>
      <c r="O909" s="427"/>
      <c r="P909" s="432" t="s">
        <v>632</v>
      </c>
      <c r="Q909" s="324"/>
      <c r="R909" s="324"/>
      <c r="S909" s="324"/>
      <c r="T909" s="324"/>
      <c r="U909" s="324"/>
      <c r="V909" s="324"/>
      <c r="W909" s="324"/>
      <c r="X909" s="324"/>
      <c r="Y909" s="325">
        <v>0.4</v>
      </c>
      <c r="Z909" s="326"/>
      <c r="AA909" s="326"/>
      <c r="AB909" s="327"/>
      <c r="AC909" s="329" t="s">
        <v>380</v>
      </c>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customHeight="1">
      <c r="A910" s="411">
        <v>7</v>
      </c>
      <c r="B910" s="411">
        <v>1</v>
      </c>
      <c r="C910" s="431" t="s">
        <v>638</v>
      </c>
      <c r="D910" s="425"/>
      <c r="E910" s="425"/>
      <c r="F910" s="425"/>
      <c r="G910" s="425"/>
      <c r="H910" s="425"/>
      <c r="I910" s="425"/>
      <c r="J910" s="426" t="s">
        <v>410</v>
      </c>
      <c r="K910" s="427"/>
      <c r="L910" s="427"/>
      <c r="M910" s="427"/>
      <c r="N910" s="427"/>
      <c r="O910" s="427"/>
      <c r="P910" s="432" t="s">
        <v>632</v>
      </c>
      <c r="Q910" s="324"/>
      <c r="R910" s="324"/>
      <c r="S910" s="324"/>
      <c r="T910" s="324"/>
      <c r="U910" s="324"/>
      <c r="V910" s="324"/>
      <c r="W910" s="324"/>
      <c r="X910" s="324"/>
      <c r="Y910" s="325">
        <v>0.3</v>
      </c>
      <c r="Z910" s="326"/>
      <c r="AA910" s="326"/>
      <c r="AB910" s="327"/>
      <c r="AC910" s="329" t="s">
        <v>380</v>
      </c>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customHeight="1">
      <c r="A911" s="411">
        <v>8</v>
      </c>
      <c r="B911" s="411">
        <v>1</v>
      </c>
      <c r="C911" s="431" t="s">
        <v>639</v>
      </c>
      <c r="D911" s="425"/>
      <c r="E911" s="425"/>
      <c r="F911" s="425"/>
      <c r="G911" s="425"/>
      <c r="H911" s="425"/>
      <c r="I911" s="425"/>
      <c r="J911" s="426" t="s">
        <v>410</v>
      </c>
      <c r="K911" s="427"/>
      <c r="L911" s="427"/>
      <c r="M911" s="427"/>
      <c r="N911" s="427"/>
      <c r="O911" s="427"/>
      <c r="P911" s="432" t="s">
        <v>632</v>
      </c>
      <c r="Q911" s="324"/>
      <c r="R911" s="324"/>
      <c r="S911" s="324"/>
      <c r="T911" s="324"/>
      <c r="U911" s="324"/>
      <c r="V911" s="324"/>
      <c r="W911" s="324"/>
      <c r="X911" s="324"/>
      <c r="Y911" s="325">
        <v>0.3</v>
      </c>
      <c r="Z911" s="326"/>
      <c r="AA911" s="326"/>
      <c r="AB911" s="327"/>
      <c r="AC911" s="329" t="s">
        <v>380</v>
      </c>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customHeight="1">
      <c r="A912" s="411">
        <v>9</v>
      </c>
      <c r="B912" s="411">
        <v>1</v>
      </c>
      <c r="C912" s="431" t="s">
        <v>640</v>
      </c>
      <c r="D912" s="425"/>
      <c r="E912" s="425"/>
      <c r="F912" s="425"/>
      <c r="G912" s="425"/>
      <c r="H912" s="425"/>
      <c r="I912" s="425"/>
      <c r="J912" s="426" t="s">
        <v>410</v>
      </c>
      <c r="K912" s="427"/>
      <c r="L912" s="427"/>
      <c r="M912" s="427"/>
      <c r="N912" s="427"/>
      <c r="O912" s="427"/>
      <c r="P912" s="432" t="s">
        <v>632</v>
      </c>
      <c r="Q912" s="324"/>
      <c r="R912" s="324"/>
      <c r="S912" s="324"/>
      <c r="T912" s="324"/>
      <c r="U912" s="324"/>
      <c r="V912" s="324"/>
      <c r="W912" s="324"/>
      <c r="X912" s="324"/>
      <c r="Y912" s="325">
        <v>0.3</v>
      </c>
      <c r="Z912" s="326"/>
      <c r="AA912" s="326"/>
      <c r="AB912" s="327"/>
      <c r="AC912" s="329" t="s">
        <v>380</v>
      </c>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customHeight="1">
      <c r="A913" s="411">
        <v>10</v>
      </c>
      <c r="B913" s="411">
        <v>1</v>
      </c>
      <c r="C913" s="431" t="s">
        <v>641</v>
      </c>
      <c r="D913" s="425"/>
      <c r="E913" s="425"/>
      <c r="F913" s="425"/>
      <c r="G913" s="425"/>
      <c r="H913" s="425"/>
      <c r="I913" s="425"/>
      <c r="J913" s="426" t="s">
        <v>410</v>
      </c>
      <c r="K913" s="427"/>
      <c r="L913" s="427"/>
      <c r="M913" s="427"/>
      <c r="N913" s="427"/>
      <c r="O913" s="427"/>
      <c r="P913" s="432" t="s">
        <v>632</v>
      </c>
      <c r="Q913" s="324"/>
      <c r="R913" s="324"/>
      <c r="S913" s="324"/>
      <c r="T913" s="324"/>
      <c r="U913" s="324"/>
      <c r="V913" s="324"/>
      <c r="W913" s="324"/>
      <c r="X913" s="324"/>
      <c r="Y913" s="325">
        <v>0.3</v>
      </c>
      <c r="Z913" s="326"/>
      <c r="AA913" s="326"/>
      <c r="AB913" s="327"/>
      <c r="AC913" s="329" t="s">
        <v>380</v>
      </c>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customHeight="1">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341</v>
      </c>
      <c r="AD936" s="284"/>
      <c r="AE936" s="284"/>
      <c r="AF936" s="284"/>
      <c r="AG936" s="284"/>
      <c r="AH936" s="351" t="s">
        <v>369</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341</v>
      </c>
      <c r="AD969" s="284"/>
      <c r="AE969" s="284"/>
      <c r="AF969" s="284"/>
      <c r="AG969" s="284"/>
      <c r="AH969" s="351" t="s">
        <v>369</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341</v>
      </c>
      <c r="AD1002" s="284"/>
      <c r="AE1002" s="284"/>
      <c r="AF1002" s="284"/>
      <c r="AG1002" s="284"/>
      <c r="AH1002" s="351" t="s">
        <v>369</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341</v>
      </c>
      <c r="AD1035" s="284"/>
      <c r="AE1035" s="284"/>
      <c r="AF1035" s="284"/>
      <c r="AG1035" s="284"/>
      <c r="AH1035" s="351" t="s">
        <v>369</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341</v>
      </c>
      <c r="AD1068" s="284"/>
      <c r="AE1068" s="284"/>
      <c r="AF1068" s="284"/>
      <c r="AG1068" s="284"/>
      <c r="AH1068" s="351" t="s">
        <v>369</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c r="A1099" s="895" t="s">
        <v>332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347</v>
      </c>
      <c r="AM1099" s="966"/>
      <c r="AN1099" s="96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1"/>
      <c r="B1102" s="411"/>
      <c r="C1102" s="284" t="s">
        <v>266</v>
      </c>
      <c r="D1102" s="898"/>
      <c r="E1102" s="284" t="s">
        <v>265</v>
      </c>
      <c r="F1102" s="898"/>
      <c r="G1102" s="898"/>
      <c r="H1102" s="898"/>
      <c r="I1102" s="898"/>
      <c r="J1102" s="284" t="s">
        <v>300</v>
      </c>
      <c r="K1102" s="284"/>
      <c r="L1102" s="284"/>
      <c r="M1102" s="284"/>
      <c r="N1102" s="284"/>
      <c r="O1102" s="284"/>
      <c r="P1102" s="351" t="s">
        <v>27</v>
      </c>
      <c r="Q1102" s="351"/>
      <c r="R1102" s="351"/>
      <c r="S1102" s="351"/>
      <c r="T1102" s="351"/>
      <c r="U1102" s="351"/>
      <c r="V1102" s="351"/>
      <c r="W1102" s="351"/>
      <c r="X1102" s="351"/>
      <c r="Y1102" s="284" t="s">
        <v>302</v>
      </c>
      <c r="Z1102" s="898"/>
      <c r="AA1102" s="898"/>
      <c r="AB1102" s="898"/>
      <c r="AC1102" s="284" t="s">
        <v>248</v>
      </c>
      <c r="AD1102" s="284"/>
      <c r="AE1102" s="284"/>
      <c r="AF1102" s="284"/>
      <c r="AG1102" s="284"/>
      <c r="AH1102" s="351" t="s">
        <v>261</v>
      </c>
      <c r="AI1102" s="352"/>
      <c r="AJ1102" s="352"/>
      <c r="AK1102" s="352"/>
      <c r="AL1102" s="352" t="s">
        <v>21</v>
      </c>
      <c r="AM1102" s="352"/>
      <c r="AN1102" s="352"/>
      <c r="AO1102" s="901"/>
      <c r="AP1102" s="434" t="s">
        <v>333</v>
      </c>
      <c r="AQ1102" s="434"/>
      <c r="AR1102" s="434"/>
      <c r="AS1102" s="434"/>
      <c r="AT1102" s="434"/>
      <c r="AU1102" s="434"/>
      <c r="AV1102" s="434"/>
      <c r="AW1102" s="434"/>
      <c r="AX1102" s="434"/>
    </row>
    <row r="1103" spans="1:50" ht="30" customHeight="1">
      <c r="A1103" s="411">
        <v>1</v>
      </c>
      <c r="B1103" s="411">
        <v>1</v>
      </c>
      <c r="C1103" s="900"/>
      <c r="D1103" s="900"/>
      <c r="E1103" s="899"/>
      <c r="F1103" s="899"/>
      <c r="G1103" s="899"/>
      <c r="H1103" s="899"/>
      <c r="I1103" s="899"/>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89" max="49" man="1"/>
    <brk id="727" max="49" man="1"/>
    <brk id="735" max="49" man="1"/>
    <brk id="779" max="49" man="1"/>
    <brk id="901" max="49" man="1"/>
    <brk id="110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352</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394</v>
      </c>
      <c r="AF2" s="382"/>
      <c r="AG2" s="382"/>
      <c r="AH2" s="382"/>
      <c r="AI2" s="382" t="s">
        <v>392</v>
      </c>
      <c r="AJ2" s="382"/>
      <c r="AK2" s="382"/>
      <c r="AL2" s="382"/>
      <c r="AM2" s="382" t="s">
        <v>421</v>
      </c>
      <c r="AN2" s="382"/>
      <c r="AO2" s="382"/>
      <c r="AP2" s="375"/>
      <c r="AQ2" s="183" t="s">
        <v>235</v>
      </c>
      <c r="AR2" s="176"/>
      <c r="AS2" s="176"/>
      <c r="AT2" s="177"/>
      <c r="AU2" s="380" t="s">
        <v>134</v>
      </c>
      <c r="AV2" s="380"/>
      <c r="AW2" s="380"/>
      <c r="AX2" s="381"/>
    </row>
    <row r="3" spans="1:50" ht="18.75" customHeight="1">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c r="A4" s="519"/>
      <c r="B4" s="517"/>
      <c r="C4" s="517"/>
      <c r="D4" s="517"/>
      <c r="E4" s="517"/>
      <c r="F4" s="518"/>
      <c r="G4" s="544"/>
      <c r="H4" s="1021"/>
      <c r="I4" s="1021"/>
      <c r="J4" s="1021"/>
      <c r="K4" s="1021"/>
      <c r="L4" s="1021"/>
      <c r="M4" s="1021"/>
      <c r="N4" s="1021"/>
      <c r="O4" s="1022"/>
      <c r="P4" s="168"/>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352</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394</v>
      </c>
      <c r="AF9" s="382"/>
      <c r="AG9" s="382"/>
      <c r="AH9" s="382"/>
      <c r="AI9" s="382" t="s">
        <v>392</v>
      </c>
      <c r="AJ9" s="382"/>
      <c r="AK9" s="382"/>
      <c r="AL9" s="382"/>
      <c r="AM9" s="382" t="s">
        <v>421</v>
      </c>
      <c r="AN9" s="382"/>
      <c r="AO9" s="382"/>
      <c r="AP9" s="375"/>
      <c r="AQ9" s="183" t="s">
        <v>235</v>
      </c>
      <c r="AR9" s="176"/>
      <c r="AS9" s="176"/>
      <c r="AT9" s="177"/>
      <c r="AU9" s="380" t="s">
        <v>134</v>
      </c>
      <c r="AV9" s="380"/>
      <c r="AW9" s="380"/>
      <c r="AX9" s="381"/>
    </row>
    <row r="10" spans="1:50" ht="18.75" customHeight="1">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c r="A11" s="519"/>
      <c r="B11" s="517"/>
      <c r="C11" s="517"/>
      <c r="D11" s="517"/>
      <c r="E11" s="517"/>
      <c r="F11" s="518"/>
      <c r="G11" s="544"/>
      <c r="H11" s="1021"/>
      <c r="I11" s="1021"/>
      <c r="J11" s="1021"/>
      <c r="K11" s="1021"/>
      <c r="L11" s="1021"/>
      <c r="M11" s="1021"/>
      <c r="N11" s="1021"/>
      <c r="O11" s="1022"/>
      <c r="P11" s="168"/>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352</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394</v>
      </c>
      <c r="AF16" s="382"/>
      <c r="AG16" s="382"/>
      <c r="AH16" s="382"/>
      <c r="AI16" s="382" t="s">
        <v>392</v>
      </c>
      <c r="AJ16" s="382"/>
      <c r="AK16" s="382"/>
      <c r="AL16" s="382"/>
      <c r="AM16" s="382" t="s">
        <v>421</v>
      </c>
      <c r="AN16" s="382"/>
      <c r="AO16" s="382"/>
      <c r="AP16" s="375"/>
      <c r="AQ16" s="183" t="s">
        <v>235</v>
      </c>
      <c r="AR16" s="176"/>
      <c r="AS16" s="176"/>
      <c r="AT16" s="177"/>
      <c r="AU16" s="380" t="s">
        <v>134</v>
      </c>
      <c r="AV16" s="380"/>
      <c r="AW16" s="380"/>
      <c r="AX16" s="381"/>
    </row>
    <row r="17" spans="1:50" ht="18.75" customHeight="1">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c r="A18" s="519"/>
      <c r="B18" s="517"/>
      <c r="C18" s="517"/>
      <c r="D18" s="517"/>
      <c r="E18" s="517"/>
      <c r="F18" s="518"/>
      <c r="G18" s="544"/>
      <c r="H18" s="1021"/>
      <c r="I18" s="1021"/>
      <c r="J18" s="1021"/>
      <c r="K18" s="1021"/>
      <c r="L18" s="1021"/>
      <c r="M18" s="1021"/>
      <c r="N18" s="1021"/>
      <c r="O18" s="1022"/>
      <c r="P18" s="168"/>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352</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394</v>
      </c>
      <c r="AF23" s="382"/>
      <c r="AG23" s="382"/>
      <c r="AH23" s="382"/>
      <c r="AI23" s="382" t="s">
        <v>392</v>
      </c>
      <c r="AJ23" s="382"/>
      <c r="AK23" s="382"/>
      <c r="AL23" s="382"/>
      <c r="AM23" s="382" t="s">
        <v>421</v>
      </c>
      <c r="AN23" s="382"/>
      <c r="AO23" s="382"/>
      <c r="AP23" s="375"/>
      <c r="AQ23" s="183" t="s">
        <v>235</v>
      </c>
      <c r="AR23" s="176"/>
      <c r="AS23" s="176"/>
      <c r="AT23" s="177"/>
      <c r="AU23" s="380" t="s">
        <v>134</v>
      </c>
      <c r="AV23" s="380"/>
      <c r="AW23" s="380"/>
      <c r="AX23" s="381"/>
    </row>
    <row r="24" spans="1:50" ht="18.75" customHeight="1">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c r="A25" s="519"/>
      <c r="B25" s="517"/>
      <c r="C25" s="517"/>
      <c r="D25" s="517"/>
      <c r="E25" s="517"/>
      <c r="F25" s="518"/>
      <c r="G25" s="544"/>
      <c r="H25" s="1021"/>
      <c r="I25" s="1021"/>
      <c r="J25" s="1021"/>
      <c r="K25" s="1021"/>
      <c r="L25" s="1021"/>
      <c r="M25" s="1021"/>
      <c r="N25" s="1021"/>
      <c r="O25" s="1022"/>
      <c r="P25" s="168"/>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352</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394</v>
      </c>
      <c r="AF30" s="382"/>
      <c r="AG30" s="382"/>
      <c r="AH30" s="382"/>
      <c r="AI30" s="382" t="s">
        <v>392</v>
      </c>
      <c r="AJ30" s="382"/>
      <c r="AK30" s="382"/>
      <c r="AL30" s="382"/>
      <c r="AM30" s="382" t="s">
        <v>421</v>
      </c>
      <c r="AN30" s="382"/>
      <c r="AO30" s="382"/>
      <c r="AP30" s="375"/>
      <c r="AQ30" s="183" t="s">
        <v>235</v>
      </c>
      <c r="AR30" s="176"/>
      <c r="AS30" s="176"/>
      <c r="AT30" s="177"/>
      <c r="AU30" s="380" t="s">
        <v>134</v>
      </c>
      <c r="AV30" s="380"/>
      <c r="AW30" s="380"/>
      <c r="AX30" s="381"/>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c r="A32" s="519"/>
      <c r="B32" s="517"/>
      <c r="C32" s="517"/>
      <c r="D32" s="517"/>
      <c r="E32" s="517"/>
      <c r="F32" s="518"/>
      <c r="G32" s="544"/>
      <c r="H32" s="1021"/>
      <c r="I32" s="1021"/>
      <c r="J32" s="1021"/>
      <c r="K32" s="1021"/>
      <c r="L32" s="1021"/>
      <c r="M32" s="1021"/>
      <c r="N32" s="1021"/>
      <c r="O32" s="1022"/>
      <c r="P32" s="168"/>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352</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394</v>
      </c>
      <c r="AF37" s="382"/>
      <c r="AG37" s="382"/>
      <c r="AH37" s="382"/>
      <c r="AI37" s="382" t="s">
        <v>392</v>
      </c>
      <c r="AJ37" s="382"/>
      <c r="AK37" s="382"/>
      <c r="AL37" s="382"/>
      <c r="AM37" s="382" t="s">
        <v>421</v>
      </c>
      <c r="AN37" s="382"/>
      <c r="AO37" s="382"/>
      <c r="AP37" s="375"/>
      <c r="AQ37" s="183" t="s">
        <v>235</v>
      </c>
      <c r="AR37" s="176"/>
      <c r="AS37" s="176"/>
      <c r="AT37" s="177"/>
      <c r="AU37" s="380" t="s">
        <v>134</v>
      </c>
      <c r="AV37" s="380"/>
      <c r="AW37" s="380"/>
      <c r="AX37" s="381"/>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c r="A39" s="519"/>
      <c r="B39" s="517"/>
      <c r="C39" s="517"/>
      <c r="D39" s="517"/>
      <c r="E39" s="517"/>
      <c r="F39" s="518"/>
      <c r="G39" s="544"/>
      <c r="H39" s="1021"/>
      <c r="I39" s="1021"/>
      <c r="J39" s="1021"/>
      <c r="K39" s="1021"/>
      <c r="L39" s="1021"/>
      <c r="M39" s="1021"/>
      <c r="N39" s="1021"/>
      <c r="O39" s="1022"/>
      <c r="P39" s="168"/>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352</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394</v>
      </c>
      <c r="AF44" s="382"/>
      <c r="AG44" s="382"/>
      <c r="AH44" s="382"/>
      <c r="AI44" s="382" t="s">
        <v>392</v>
      </c>
      <c r="AJ44" s="382"/>
      <c r="AK44" s="382"/>
      <c r="AL44" s="382"/>
      <c r="AM44" s="382" t="s">
        <v>421</v>
      </c>
      <c r="AN44" s="382"/>
      <c r="AO44" s="382"/>
      <c r="AP44" s="375"/>
      <c r="AQ44" s="183" t="s">
        <v>235</v>
      </c>
      <c r="AR44" s="176"/>
      <c r="AS44" s="176"/>
      <c r="AT44" s="177"/>
      <c r="AU44" s="380" t="s">
        <v>134</v>
      </c>
      <c r="AV44" s="380"/>
      <c r="AW44" s="380"/>
      <c r="AX44" s="381"/>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c r="A46" s="519"/>
      <c r="B46" s="517"/>
      <c r="C46" s="517"/>
      <c r="D46" s="517"/>
      <c r="E46" s="517"/>
      <c r="F46" s="518"/>
      <c r="G46" s="544"/>
      <c r="H46" s="1021"/>
      <c r="I46" s="1021"/>
      <c r="J46" s="1021"/>
      <c r="K46" s="1021"/>
      <c r="L46" s="1021"/>
      <c r="M46" s="1021"/>
      <c r="N46" s="1021"/>
      <c r="O46" s="1022"/>
      <c r="P46" s="168"/>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352</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394</v>
      </c>
      <c r="AF51" s="382"/>
      <c r="AG51" s="382"/>
      <c r="AH51" s="382"/>
      <c r="AI51" s="382" t="s">
        <v>392</v>
      </c>
      <c r="AJ51" s="382"/>
      <c r="AK51" s="382"/>
      <c r="AL51" s="382"/>
      <c r="AM51" s="382" t="s">
        <v>421</v>
      </c>
      <c r="AN51" s="382"/>
      <c r="AO51" s="382"/>
      <c r="AP51" s="375"/>
      <c r="AQ51" s="183" t="s">
        <v>235</v>
      </c>
      <c r="AR51" s="176"/>
      <c r="AS51" s="176"/>
      <c r="AT51" s="177"/>
      <c r="AU51" s="380" t="s">
        <v>134</v>
      </c>
      <c r="AV51" s="380"/>
      <c r="AW51" s="380"/>
      <c r="AX51" s="381"/>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c r="A53" s="519"/>
      <c r="B53" s="517"/>
      <c r="C53" s="517"/>
      <c r="D53" s="517"/>
      <c r="E53" s="517"/>
      <c r="F53" s="518"/>
      <c r="G53" s="544"/>
      <c r="H53" s="1021"/>
      <c r="I53" s="1021"/>
      <c r="J53" s="1021"/>
      <c r="K53" s="1021"/>
      <c r="L53" s="1021"/>
      <c r="M53" s="1021"/>
      <c r="N53" s="1021"/>
      <c r="O53" s="1022"/>
      <c r="P53" s="168"/>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352</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394</v>
      </c>
      <c r="AF58" s="382"/>
      <c r="AG58" s="382"/>
      <c r="AH58" s="382"/>
      <c r="AI58" s="382" t="s">
        <v>392</v>
      </c>
      <c r="AJ58" s="382"/>
      <c r="AK58" s="382"/>
      <c r="AL58" s="382"/>
      <c r="AM58" s="382" t="s">
        <v>421</v>
      </c>
      <c r="AN58" s="382"/>
      <c r="AO58" s="382"/>
      <c r="AP58" s="375"/>
      <c r="AQ58" s="183" t="s">
        <v>235</v>
      </c>
      <c r="AR58" s="176"/>
      <c r="AS58" s="176"/>
      <c r="AT58" s="177"/>
      <c r="AU58" s="380" t="s">
        <v>134</v>
      </c>
      <c r="AV58" s="380"/>
      <c r="AW58" s="380"/>
      <c r="AX58" s="381"/>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c r="A60" s="519"/>
      <c r="B60" s="517"/>
      <c r="C60" s="517"/>
      <c r="D60" s="517"/>
      <c r="E60" s="517"/>
      <c r="F60" s="518"/>
      <c r="G60" s="544"/>
      <c r="H60" s="1021"/>
      <c r="I60" s="1021"/>
      <c r="J60" s="1021"/>
      <c r="K60" s="1021"/>
      <c r="L60" s="1021"/>
      <c r="M60" s="1021"/>
      <c r="N60" s="1021"/>
      <c r="O60" s="1022"/>
      <c r="P60" s="168"/>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352</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394</v>
      </c>
      <c r="AF65" s="382"/>
      <c r="AG65" s="382"/>
      <c r="AH65" s="382"/>
      <c r="AI65" s="382" t="s">
        <v>392</v>
      </c>
      <c r="AJ65" s="382"/>
      <c r="AK65" s="382"/>
      <c r="AL65" s="382"/>
      <c r="AM65" s="382" t="s">
        <v>421</v>
      </c>
      <c r="AN65" s="382"/>
      <c r="AO65" s="382"/>
      <c r="AP65" s="375"/>
      <c r="AQ65" s="183" t="s">
        <v>235</v>
      </c>
      <c r="AR65" s="176"/>
      <c r="AS65" s="176"/>
      <c r="AT65" s="177"/>
      <c r="AU65" s="380" t="s">
        <v>134</v>
      </c>
      <c r="AV65" s="380"/>
      <c r="AW65" s="380"/>
      <c r="AX65" s="381"/>
    </row>
    <row r="66" spans="1:50" ht="18.75" customHeight="1">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c r="A67" s="519"/>
      <c r="B67" s="517"/>
      <c r="C67" s="517"/>
      <c r="D67" s="517"/>
      <c r="E67" s="517"/>
      <c r="F67" s="518"/>
      <c r="G67" s="544"/>
      <c r="H67" s="1021"/>
      <c r="I67" s="1021"/>
      <c r="J67" s="1021"/>
      <c r="K67" s="1021"/>
      <c r="L67" s="1021"/>
      <c r="M67" s="1021"/>
      <c r="N67" s="1021"/>
      <c r="O67" s="1022"/>
      <c r="P67" s="168"/>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356</v>
      </c>
      <c r="Z3" s="352"/>
      <c r="AA3" s="352"/>
      <c r="AB3" s="352"/>
      <c r="AC3" s="284" t="s">
        <v>341</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356</v>
      </c>
      <c r="Z36" s="352"/>
      <c r="AA36" s="352"/>
      <c r="AB36" s="352"/>
      <c r="AC36" s="284" t="s">
        <v>341</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356</v>
      </c>
      <c r="Z69" s="352"/>
      <c r="AA69" s="352"/>
      <c r="AB69" s="352"/>
      <c r="AC69" s="284" t="s">
        <v>341</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356</v>
      </c>
      <c r="Z102" s="352"/>
      <c r="AA102" s="352"/>
      <c r="AB102" s="352"/>
      <c r="AC102" s="284" t="s">
        <v>341</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356</v>
      </c>
      <c r="Z135" s="352"/>
      <c r="AA135" s="352"/>
      <c r="AB135" s="352"/>
      <c r="AC135" s="284" t="s">
        <v>341</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356</v>
      </c>
      <c r="Z168" s="352"/>
      <c r="AA168" s="352"/>
      <c r="AB168" s="352"/>
      <c r="AC168" s="284" t="s">
        <v>341</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356</v>
      </c>
      <c r="Z201" s="352"/>
      <c r="AA201" s="352"/>
      <c r="AB201" s="352"/>
      <c r="AC201" s="284" t="s">
        <v>341</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356</v>
      </c>
      <c r="Z234" s="352"/>
      <c r="AA234" s="352"/>
      <c r="AB234" s="352"/>
      <c r="AC234" s="284" t="s">
        <v>341</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356</v>
      </c>
      <c r="Z267" s="352"/>
      <c r="AA267" s="352"/>
      <c r="AB267" s="352"/>
      <c r="AC267" s="284" t="s">
        <v>341</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356</v>
      </c>
      <c r="Z300" s="352"/>
      <c r="AA300" s="352"/>
      <c r="AB300" s="352"/>
      <c r="AC300" s="284" t="s">
        <v>341</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356</v>
      </c>
      <c r="Z333" s="352"/>
      <c r="AA333" s="352"/>
      <c r="AB333" s="352"/>
      <c r="AC333" s="284" t="s">
        <v>341</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356</v>
      </c>
      <c r="Z366" s="352"/>
      <c r="AA366" s="352"/>
      <c r="AB366" s="352"/>
      <c r="AC366" s="284" t="s">
        <v>341</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356</v>
      </c>
      <c r="Z399" s="352"/>
      <c r="AA399" s="352"/>
      <c r="AB399" s="352"/>
      <c r="AC399" s="284" t="s">
        <v>341</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356</v>
      </c>
      <c r="Z432" s="352"/>
      <c r="AA432" s="352"/>
      <c r="AB432" s="352"/>
      <c r="AC432" s="284" t="s">
        <v>341</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356</v>
      </c>
      <c r="Z465" s="352"/>
      <c r="AA465" s="352"/>
      <c r="AB465" s="352"/>
      <c r="AC465" s="284" t="s">
        <v>341</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356</v>
      </c>
      <c r="Z498" s="352"/>
      <c r="AA498" s="352"/>
      <c r="AB498" s="352"/>
      <c r="AC498" s="284" t="s">
        <v>341</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356</v>
      </c>
      <c r="Z531" s="352"/>
      <c r="AA531" s="352"/>
      <c r="AB531" s="352"/>
      <c r="AC531" s="284" t="s">
        <v>341</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356</v>
      </c>
      <c r="Z564" s="352"/>
      <c r="AA564" s="352"/>
      <c r="AB564" s="352"/>
      <c r="AC564" s="284" t="s">
        <v>341</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356</v>
      </c>
      <c r="Z597" s="352"/>
      <c r="AA597" s="352"/>
      <c r="AB597" s="352"/>
      <c r="AC597" s="284" t="s">
        <v>341</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356</v>
      </c>
      <c r="Z630" s="352"/>
      <c r="AA630" s="352"/>
      <c r="AB630" s="352"/>
      <c r="AC630" s="284" t="s">
        <v>341</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356</v>
      </c>
      <c r="Z663" s="352"/>
      <c r="AA663" s="352"/>
      <c r="AB663" s="352"/>
      <c r="AC663" s="284" t="s">
        <v>341</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356</v>
      </c>
      <c r="Z696" s="352"/>
      <c r="AA696" s="352"/>
      <c r="AB696" s="352"/>
      <c r="AC696" s="284" t="s">
        <v>341</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356</v>
      </c>
      <c r="Z729" s="352"/>
      <c r="AA729" s="352"/>
      <c r="AB729" s="352"/>
      <c r="AC729" s="284" t="s">
        <v>341</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356</v>
      </c>
      <c r="Z762" s="352"/>
      <c r="AA762" s="352"/>
      <c r="AB762" s="352"/>
      <c r="AC762" s="284" t="s">
        <v>341</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356</v>
      </c>
      <c r="Z795" s="352"/>
      <c r="AA795" s="352"/>
      <c r="AB795" s="352"/>
      <c r="AC795" s="284" t="s">
        <v>341</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356</v>
      </c>
      <c r="Z828" s="352"/>
      <c r="AA828" s="352"/>
      <c r="AB828" s="352"/>
      <c r="AC828" s="284" t="s">
        <v>341</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356</v>
      </c>
      <c r="Z861" s="352"/>
      <c r="AA861" s="352"/>
      <c r="AB861" s="352"/>
      <c r="AC861" s="284" t="s">
        <v>341</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356</v>
      </c>
      <c r="Z894" s="352"/>
      <c r="AA894" s="352"/>
      <c r="AB894" s="352"/>
      <c r="AC894" s="284" t="s">
        <v>341</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356</v>
      </c>
      <c r="Z927" s="352"/>
      <c r="AA927" s="352"/>
      <c r="AB927" s="352"/>
      <c r="AC927" s="284" t="s">
        <v>341</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356</v>
      </c>
      <c r="Z960" s="352"/>
      <c r="AA960" s="352"/>
      <c r="AB960" s="352"/>
      <c r="AC960" s="284" t="s">
        <v>341</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356</v>
      </c>
      <c r="Z993" s="352"/>
      <c r="AA993" s="352"/>
      <c r="AB993" s="352"/>
      <c r="AC993" s="284" t="s">
        <v>341</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356</v>
      </c>
      <c r="Z1026" s="352"/>
      <c r="AA1026" s="352"/>
      <c r="AB1026" s="352"/>
      <c r="AC1026" s="284" t="s">
        <v>341</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356</v>
      </c>
      <c r="Z1059" s="352"/>
      <c r="AA1059" s="352"/>
      <c r="AB1059" s="352"/>
      <c r="AC1059" s="284" t="s">
        <v>341</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356</v>
      </c>
      <c r="Z1092" s="352"/>
      <c r="AA1092" s="352"/>
      <c r="AB1092" s="352"/>
      <c r="AC1092" s="284" t="s">
        <v>341</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356</v>
      </c>
      <c r="Z1125" s="352"/>
      <c r="AA1125" s="352"/>
      <c r="AB1125" s="352"/>
      <c r="AC1125" s="284" t="s">
        <v>341</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356</v>
      </c>
      <c r="Z1158" s="352"/>
      <c r="AA1158" s="352"/>
      <c r="AB1158" s="352"/>
      <c r="AC1158" s="284" t="s">
        <v>341</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356</v>
      </c>
      <c r="Z1191" s="352"/>
      <c r="AA1191" s="352"/>
      <c r="AB1191" s="352"/>
      <c r="AC1191" s="284" t="s">
        <v>341</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356</v>
      </c>
      <c r="Z1224" s="352"/>
      <c r="AA1224" s="352"/>
      <c r="AB1224" s="352"/>
      <c r="AC1224" s="284" t="s">
        <v>341</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356</v>
      </c>
      <c r="Z1257" s="352"/>
      <c r="AA1257" s="352"/>
      <c r="AB1257" s="352"/>
      <c r="AC1257" s="284" t="s">
        <v>341</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356</v>
      </c>
      <c r="Z1290" s="352"/>
      <c r="AA1290" s="352"/>
      <c r="AB1290" s="352"/>
      <c r="AC1290" s="284" t="s">
        <v>341</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2020-06-12T04:24:08Z</cp:lastPrinted>
  <dcterms:created xsi:type="dcterms:W3CDTF">2012-03-13T00:50:25Z</dcterms:created>
  <dcterms:modified xsi:type="dcterms:W3CDTF">2020-09-15T05:06:40Z</dcterms:modified>
</cp:coreProperties>
</file>