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<sst xmlns="http://schemas.openxmlformats.org/spreadsheetml/2006/main" count="2867" uniqueCount="636">
  <si>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</si>
  <si>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</si>
  <si>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</si>
  <si>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</si>
  <si>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</si>
  <si>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</si>
  <si>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</si>
  <si>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</si>
  <si>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</si>
  <si>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</si>
  <si>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</si>
  <si>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</si>
  <si>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</si>
  <si>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</si>
  <si>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</si>
  <si>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</si>
  <si>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</si>
  <si>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</si>
  <si>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</si>
  <si>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</si>
  <si>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</si>
  <si>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</si>
  <si>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</si>
  <si>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</si>
  <si>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</si>
  <si>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</si>
  <si>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</si>
  <si>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</si>
  <si>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</si>
  <si>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</si>
  <si>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</si>
  <si>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</si>
  <si>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</si>
  <si>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</si>
  <si>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</si>
  <si>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</si>
  <si>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</si>
  <si>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</si>
  <si>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</si>
  <si>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</si>
  <si>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</si>
  <si>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</si>
  <si>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</si>
  <si>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</si>
  <si>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</si>
  <si>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</si>
  <si>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</si>
  <si>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</si>
  <si>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</si>
  <si>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</si>
  <si>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</si>
  <si>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</si>
  <si>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</si>
  <si>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</si>
  <si>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</si>
  <si>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</si>
  <si>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</si>
  <si>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</si>
  <si>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</si>
  <si>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</si>
  <si>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</si>
  <si>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</si>
  <si>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</si>
  <si>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</si>
  <si>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</si>
  <si>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</si>
  <si>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</si>
  <si>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</si>
  <si>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</si>
  <si>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</si>
  <si>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</si>
  <si>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</si>
  <si>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</si>
  <si>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</si>
  <si>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</si>
  <si>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</si>
  <si>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</si>
  <si>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</si>
  <si>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</si>
  <si>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</si>
  <si>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</si>
  <si>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</si>
  <si>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</si>
  <si>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</si>
  <si>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</si>
  <si>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</si>
  <si>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</si>
  <si>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</si>
  <si>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</si>
  <si>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</si>
  <si>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</si>
  <si>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</si>
  <si>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</si>
  <si>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</si>
  <si>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</si>
  <si>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</si>
  <si>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</si>
  <si>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</si>
  <si>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</si>
  <si>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</si>
  <si>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</si>
  <si>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</si>
  <si>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</si>
  <si>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</si>
  <si>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</si>
  <si>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</si>
  <si>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</si>
  <si>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</si>
  <si>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</si>
  <si>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</si>
  <si>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</si>
  <si>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</si>
  <si>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</si>
  <si>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</si>
  <si>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</si>
  <si>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</si>
  <si>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</si>
  <si>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</si>
  <si>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</si>
  <si>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</si>
  <si>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</si>
  <si>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</si>
  <si>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</si>
  <si>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</si>
  <si>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</si>
  <si>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</si>
  <si>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</si>
  <si>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</si>
  <si>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</si>
  <si>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</si>
  <si>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</si>
  <si>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</si>
  <si>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</si>
  <si>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</si>
  <si>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</si>
  <si>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</si>
  <si>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</si>
  <si>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</si>
  <si>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</si>
  <si>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</si>
  <si>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</si>
  <si>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</si>
  <si>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</si>
  <si>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</si>
  <si>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</si>
  <si>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</si>
  <si>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</si>
  <si>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</si>
  <si>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</si>
  <si>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</si>
  <si>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</si>
  <si>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</si>
  <si>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</si>
  <si>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</si>
  <si>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</si>
  <si>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</si>
  <si>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</si>
  <si>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</si>
  <si>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</si>
  <si>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</si>
  <si>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</si>
  <si>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</si>
  <si>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</si>
  <si>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</si>
  <si>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</si>
  <si>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</si>
  <si>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</si>
  <si>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</si>
  <si>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</si>
  <si>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</si>
  <si>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</si>
  <si>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</si>
  <si>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</si>
  <si>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</si>
  <si>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</si>
  <si>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</si>
  <si>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</si>
  <si>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</si>
  <si>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</si>
  <si>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</si>
  <si>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</si>
  <si>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</si>
  <si>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</si>
  <si>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</si>
  <si>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</si>
  <si>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</si>
  <si>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</si>
  <si>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</si>
  <si>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</si>
  <si>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</si>
  <si>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</si>
  <si>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</si>
  <si>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</si>
  <si>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</si>
  <si>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</si>
  <si>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</si>
  <si>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</si>
  <si>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</si>
  <si>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</si>
  <si>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</si>
  <si>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</si>
  <si>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</si>
  <si>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</si>
  <si>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</si>
  <si>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</si>
  <si>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</si>
  <si>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</si>
  <si>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</si>
  <si>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</si>
  <si>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</si>
  <si>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</si>
  <si>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</si>
  <si>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</si>
  <si>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</si>
  <si>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</si>
  <si>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</si>
  <si>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</si>
  <si>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</si>
  <si>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</si>
  <si>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</si>
  <si>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</si>
  <si>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</si>
  <si>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</si>
  <si>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</si>
  <si>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</si>
  <si>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</si>
  <si>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</si>
  <si>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</si>
  <si>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</si>
  <si>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</si>
  <si>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</si>
  <si>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</si>
  <si>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</si>
  <si>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</si>
  <si>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</si>
  <si>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</si>
  <si>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</si>
  <si>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</si>
  <si>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</si>
  <si>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</si>
  <si>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</si>
  <si>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</si>
  <si>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</si>
  <si>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</si>
  <si>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</si>
  <si>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</si>
  <si>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</si>
  <si>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</si>
  <si>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</si>
  <si>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</si>
  <si>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</si>
  <si>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</si>
  <si>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</si>
  <si>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</si>
  <si>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</si>
  <si>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</si>
  <si>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</si>
  <si>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</si>
  <si>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</si>
  <si>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</si>
  <si>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</si>
  <si>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</si>
  <si>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</si>
  <si>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</si>
  <si>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</si>
  <si>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</si>
  <si>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</si>
  <si>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</si>
  <si>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</si>
  <si>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</si>
  <si>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</si>
  <si>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</si>
  <si>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</si>
  <si>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</si>
  <si>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</si>
  <si>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</si>
  <si>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</si>
  <si>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</si>
  <si>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</si>
  <si>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</si>
  <si>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</si>
  <si>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</si>
  <si>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</si>
  <si>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</si>
  <si>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</si>
  <si>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</si>
  <si>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</si>
  <si>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</si>
  <si>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</si>
  <si>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</si>
  <si>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</si>
  <si>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</si>
  <si>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</si>
  <si>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</si>
  <si>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</si>
  <si>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</si>
  <si>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</si>
  <si>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</si>
  <si>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</si>
  <si>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</si>
  <si>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</si>
  <si>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</si>
  <si>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</si>
  <si>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</si>
  <si>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</si>
  <si>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</si>
  <si>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</si>
  <si>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</si>
  <si>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</si>
  <si>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</si>
  <si>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</si>
  <si>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</si>
  <si>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</si>
  <si>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</si>
  <si>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</si>
  <si>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</si>
  <si>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</si>
  <si>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</si>
  <si>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</si>
  <si>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</si>
  <si>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</si>
  <si>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</si>
  <si>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</si>
  <si>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</si>
  <si>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</si>
  <si>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</si>
  <si>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</si>
  <si>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</si>
  <si>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</si>
  <si>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</si>
  <si>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</si>
  <si>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</si>
  <si>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</si>
  <si>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</si>
  <si>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</si>
  <si>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</si>
  <si>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</si>
  <si>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</si>
  <si>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</si>
  <si>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</si>
  <si>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</si>
  <si>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</si>
  <si>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</si>
  <si>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</si>
  <si>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</si>
  <si>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</si>
  <si>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</si>
  <si>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</si>
  <si>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</si>
  <si>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</si>
  <si>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</si>
  <si>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</si>
  <si>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</si>
  <si>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</si>
  <si>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</si>
  <si>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</si>
  <si>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</si>
  <si>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</si>
  <si>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</si>
  <si>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</si>
  <si>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</si>
  <si>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</si>
  <si>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</si>
  <si>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</si>
  <si>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</si>
  <si>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</si>
  <si>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</si>
  <si>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</si>
  <si>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</si>
  <si>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</si>
  <si>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</si>
  <si>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</si>
  <si>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</si>
  <si>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</si>
  <si>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</si>
  <si>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</si>
  <si>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</si>
  <si>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</si>
  <si>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</si>
  <si>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</si>
  <si>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</si>
  <si>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</si>
  <si>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</si>
  <si>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</si>
  <si>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</si>
  <si>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</si>
  <si>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</si>
  <si>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</si>
  <si>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</si>
  <si>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</si>
  <si>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</si>
  <si>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</si>
  <si>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</si>
  <si>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</si>
  <si>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</si>
  <si>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</si>
  <si>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</si>
  <si>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</si>
  <si>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</si>
  <si>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</si>
  <si>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</si>
  <si>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</si>
  <si>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</si>
  <si>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</si>
  <si>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</si>
  <si>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</si>
  <si>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</si>
  <si>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</si>
  <si>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</si>
  <si>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</si>
  <si>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</si>
  <si>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</si>
  <si>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</si>
  <si>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</si>
  <si>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</si>
  <si>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</si>
  <si>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</si>
  <si>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</si>
  <si>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</si>
  <si>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</si>
  <si>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</si>
  <si>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</si>
  <si>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</si>
  <si>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</si>
  <si>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</si>
  <si>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</si>
  <si>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</si>
  <si>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</si>
  <si>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</si>
  <si>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</si>
  <si>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</si>
  <si>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</si>
  <si>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</si>
  <si>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</si>
  <si>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</si>
  <si>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</si>
  <si>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</si>
  <si>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</si>
  <si>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</si>
  <si>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</si>
  <si>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</si>
  <si>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</si>
  <si>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</si>
  <si>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</si>
  <si>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</si>
  <si>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</si>
  <si>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</si>
  <si>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</si>
  <si>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</si>
  <si>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</si>
  <si>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</si>
  <si>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</si>
  <si>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</si>
  <si>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</si>
  <si>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</si>
  <si>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</si>
  <si>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</si>
  <si>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</si>
  <si>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</si>
  <si>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</si>
  <si>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</si>
  <si>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</si>
  <si>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</si>
  <si>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</si>
  <si>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</si>
  <si>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</si>
  <si>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</si>
  <si>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</si>
  <si>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</si>
  <si>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</si>
  <si>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</si>
  <si>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</si>
  <si>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</si>
  <si>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</si>
  <si>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</si>
  <si>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</si>
  <si>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</si>
  <si>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</si>
  <si>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</si>
  <si>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</si>
  <si>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</si>
  <si>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</si>
  <si>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</si>
  <si>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</si>
  <si>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</si>
  <si>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</si>
  <si>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</si>
  <si>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</si>
  <si>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</si>
  <si>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</si>
  <si>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</si>
  <si>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</si>
  <si>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</si>
  <si>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</si>
  <si>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</si>
  <si>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</si>
  <si>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</si>
  <si>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</si>
  <si>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</si>
  <si>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</si>
  <si>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</si>
  <si>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</si>
  <si>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</si>
  <si>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</si>
  <si>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</si>
  <si>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</si>
  <si>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</si>
  <si>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</si>
  <si>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</si>
  <si>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</si>
  <si>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</si>
  <si>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</si>
  <si>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</si>
  <si>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</si>
  <si>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</si>
  <si>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</si>
  <si>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</si>
  <si>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</si>
  <si>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</si>
  <si>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</si>
  <si>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</si>
  <si>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</si>
  <si>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</si>
  <si>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</si>
  <si>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</si>
  <si>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</si>
  <si>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</si>
  <si>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</si>
  <si>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</si>
  <si>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</si>
  <si>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</si>
  <si>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</si>
  <si>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</si>
  <si>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</si>
  <si>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</si>
  <si>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</si>
  <si>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</si>
  <si>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</si>
  <si>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</si>
  <si>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</si>
  <si>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</si>
  <si>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</si>
  <si>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</si>
  <si>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</si>
  <si>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</si>
  <si>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</si>
  <si>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</si>
  <si>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</si>
  <si>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</si>
  <si>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</si>
  <si>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</si>
  <si>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</si>
  <si>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</si>
  <si>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</si>
  <si>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</si>
  <si>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</si>
  <si>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</si>
  <si>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</si>
  <si>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</si>
  <si>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</si>
  <si>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</si>
  <si>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</si>
  <si>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</si>
  <si>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</si>
  <si>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在外公館人的交流等支援事業</t>
    <phoneticPr fontId="5"/>
  </si>
  <si>
    <t>外務報道官・広報文化組織</t>
    <rPh sb="0" eb="2">
      <t>ガイム</t>
    </rPh>
    <phoneticPr fontId="5"/>
  </si>
  <si>
    <t>広報文化外交戦略課</t>
    <phoneticPr fontId="5"/>
  </si>
  <si>
    <t>課長　岡崎　泰之</t>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</si>
  <si>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</si>
  <si>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</si>
  <si>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</si>
  <si>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</si>
  <si>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</si>
  <si>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t>
    <phoneticPr fontId="5"/>
  </si>
  <si>
    <t>在外公館人的交流等支援
経費</t>
    <rPh sb="0" eb="2">
      <t>ザイガイ</t>
    </rPh>
    <rPh sb="2" eb="4">
      <t>コウカン</t>
    </rPh>
    <rPh sb="4" eb="6">
      <t>ジンテキ</t>
    </rPh>
    <rPh sb="6" eb="8">
      <t>コウリュウ</t>
    </rPh>
    <rPh sb="8" eb="9">
      <t>トウ</t>
    </rPh>
    <rPh sb="9" eb="11">
      <t>シエン</t>
    </rPh>
    <rPh sb="12" eb="14">
      <t>ケイヒ</t>
    </rPh>
    <phoneticPr fontId="5"/>
  </si>
  <si>
    <t>参加者の対日理解の増進</t>
    <rPh sb="0" eb="2">
      <t>サンカ</t>
    </rPh>
    <rPh sb="2" eb="3">
      <t>シャ</t>
    </rPh>
    <rPh sb="4" eb="6">
      <t>タイニチ</t>
    </rPh>
    <rPh sb="6" eb="8">
      <t>リカイ</t>
    </rPh>
    <rPh sb="9" eb="11">
      <t>ゾウシン</t>
    </rPh>
    <phoneticPr fontId="5"/>
  </si>
  <si>
    <t>参加者に対するアンケート</t>
    <rPh sb="0" eb="3">
      <t>サンカシャ</t>
    </rPh>
    <rPh sb="4" eb="5">
      <t>タイ</t>
    </rPh>
    <phoneticPr fontId="5"/>
  </si>
  <si>
    <t>-</t>
    <phoneticPr fontId="5"/>
  </si>
  <si>
    <t>-</t>
    <phoneticPr fontId="5"/>
  </si>
  <si>
    <t>-</t>
    <phoneticPr fontId="5"/>
  </si>
  <si>
    <t>人的交流事業の委託件数</t>
    <phoneticPr fontId="5"/>
  </si>
  <si>
    <t>件</t>
    <rPh sb="0" eb="1">
      <t>ケン</t>
    </rPh>
    <phoneticPr fontId="5"/>
  </si>
  <si>
    <t>在外公館人的交流等支援経費／実施件数　　　　　　　　　　　　　　</t>
    <rPh sb="0" eb="13">
      <t>ザイガイコウカンジンテキコウリュウトウシエンケイヒ</t>
    </rPh>
    <rPh sb="14" eb="16">
      <t>ジッシ</t>
    </rPh>
    <rPh sb="16" eb="18">
      <t>ケンスウ</t>
    </rPh>
    <phoneticPr fontId="5"/>
  </si>
  <si>
    <t>千円</t>
    <rPh sb="0" eb="2">
      <t>センエン</t>
    </rPh>
    <phoneticPr fontId="5"/>
  </si>
  <si>
    <t>　　経費/件数</t>
    <rPh sb="2" eb="4">
      <t>ケイヒ</t>
    </rPh>
    <rPh sb="5" eb="7">
      <t>ケンスウ</t>
    </rPh>
    <phoneticPr fontId="5"/>
  </si>
  <si>
    <t>13,544千円
／62件</t>
    <rPh sb="6" eb="8">
      <t>センエン</t>
    </rPh>
    <rPh sb="12" eb="13">
      <t>ケン</t>
    </rPh>
    <phoneticPr fontId="5"/>
  </si>
  <si>
    <t>14,386千円
／50件</t>
    <phoneticPr fontId="5"/>
  </si>
  <si>
    <t>12,029千円/１９件</t>
    <rPh sb="6" eb="8">
      <t>センエン</t>
    </rPh>
    <rPh sb="11" eb="12">
      <t>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</si>
  <si>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</si>
  <si>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</si>
  <si>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ー</t>
    <phoneticPr fontId="5"/>
  </si>
  <si>
    <t>ー</t>
    <phoneticPr fontId="5"/>
  </si>
  <si>
    <t xml:space="preserve">                                            -</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</si>
  <si>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</si>
  <si>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</si>
  <si>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</si>
  <si>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</si>
  <si>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</si>
  <si>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</si>
  <si>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</si>
  <si>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</si>
  <si>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</si>
  <si>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</si>
  <si>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</si>
  <si>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</si>
  <si>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</si>
  <si>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</si>
  <si>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</si>
  <si>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</si>
  <si>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</si>
  <si>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</si>
  <si>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</si>
  <si>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102</t>
    <phoneticPr fontId="5"/>
  </si>
  <si>
    <t>104</t>
    <phoneticPr fontId="5"/>
  </si>
  <si>
    <t>98</t>
    <phoneticPr fontId="5"/>
  </si>
  <si>
    <t>日本に対する親しみや理解が増したかというような質問に対する好意的に回答の割合</t>
    <phoneticPr fontId="5"/>
  </si>
  <si>
    <t>謝金</t>
    <rPh sb="0" eb="2">
      <t>シャキン</t>
    </rPh>
    <phoneticPr fontId="5"/>
  </si>
  <si>
    <t>セミナー・ワークショップ開催</t>
    <rPh sb="12" eb="14">
      <t>カイサイ</t>
    </rPh>
    <phoneticPr fontId="5"/>
  </si>
  <si>
    <t>-</t>
    <phoneticPr fontId="5"/>
  </si>
  <si>
    <t>-</t>
    <phoneticPr fontId="5"/>
  </si>
  <si>
    <t>-</t>
    <phoneticPr fontId="5"/>
  </si>
  <si>
    <t>-</t>
    <phoneticPr fontId="5"/>
  </si>
  <si>
    <t>セミナー・ワークショップ開催</t>
    <rPh sb="12" eb="14">
      <t>カイサイ</t>
    </rPh>
    <phoneticPr fontId="5"/>
  </si>
  <si>
    <t>米日カウンシル</t>
    <rPh sb="0" eb="2">
      <t>ベイニチ</t>
    </rPh>
    <phoneticPr fontId="5"/>
  </si>
  <si>
    <t>ケニア帰国留学生同窓会協会</t>
    <rPh sb="3" eb="5">
      <t>キコク</t>
    </rPh>
    <rPh sb="5" eb="8">
      <t>リュウガクセイ</t>
    </rPh>
    <rPh sb="8" eb="11">
      <t>ドウソウカイ</t>
    </rPh>
    <rPh sb="11" eb="13">
      <t>キョウカイ</t>
    </rPh>
    <phoneticPr fontId="5"/>
  </si>
  <si>
    <t>アルゼンチン帰国留学生の会</t>
    <rPh sb="6" eb="8">
      <t>キコク</t>
    </rPh>
    <rPh sb="8" eb="11">
      <t>リュウガクセイ</t>
    </rPh>
    <rPh sb="12" eb="13">
      <t>カイ</t>
    </rPh>
    <phoneticPr fontId="5"/>
  </si>
  <si>
    <t>メキシコ帰国留学生の会</t>
    <rPh sb="4" eb="6">
      <t>キコク</t>
    </rPh>
    <rPh sb="6" eb="8">
      <t>リュウガク</t>
    </rPh>
    <rPh sb="8" eb="9">
      <t>セイ</t>
    </rPh>
    <rPh sb="10" eb="11">
      <t>カイ</t>
    </rPh>
    <phoneticPr fontId="5"/>
  </si>
  <si>
    <t>インド商工会議所連盟</t>
    <rPh sb="3" eb="8">
      <t>ショウコウカイギショ</t>
    </rPh>
    <rPh sb="8" eb="10">
      <t>レンメイ</t>
    </rPh>
    <phoneticPr fontId="5"/>
  </si>
  <si>
    <t>ABK-ATOS同窓会カルール・チャプター</t>
    <rPh sb="8" eb="11">
      <t>ドウソウカイ</t>
    </rPh>
    <phoneticPr fontId="5"/>
  </si>
  <si>
    <t>ATOSトリバンドラム・センター</t>
    <phoneticPr fontId="5"/>
  </si>
  <si>
    <t>独日青少年協会</t>
    <rPh sb="0" eb="2">
      <t>ドクニチ</t>
    </rPh>
    <rPh sb="2" eb="5">
      <t>セイショウネン</t>
    </rPh>
    <rPh sb="5" eb="7">
      <t>キョウカイ</t>
    </rPh>
    <phoneticPr fontId="5"/>
  </si>
  <si>
    <t>グラナダ日本友好協会カサ・ハポン</t>
    <rPh sb="4" eb="6">
      <t>ニホン</t>
    </rPh>
    <rPh sb="6" eb="8">
      <t>ユウコウ</t>
    </rPh>
    <rPh sb="8" eb="10">
      <t>キョウカイ</t>
    </rPh>
    <phoneticPr fontId="5"/>
  </si>
  <si>
    <t>文化イベント・ワークショップ開催</t>
    <rPh sb="0" eb="2">
      <t>ブンカ</t>
    </rPh>
    <rPh sb="14" eb="16">
      <t>カイサイ</t>
    </rPh>
    <phoneticPr fontId="5"/>
  </si>
  <si>
    <t>13,251千円
／２９件</t>
    <rPh sb="6" eb="8">
      <t>センエン</t>
    </rPh>
    <rPh sb="12" eb="13">
      <t>ケン</t>
    </rPh>
    <phoneticPr fontId="5"/>
  </si>
  <si>
    <t>-</t>
    <phoneticPr fontId="5"/>
  </si>
  <si>
    <t>新27-23</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</si>
</sst>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104775</xdr:rowOff>
    </xdr:from>
    <xdr:to>
      <xdr:col>38</xdr:col>
      <xdr:colOff>29856</xdr:colOff>
      <xdr:row>750</xdr:row>
      <xdr:rowOff>325666</xdr:rowOff>
    </xdr:to>
    <xdr:grpSp>
      <xdr:nvGrpSpPr>
        <xdr:cNvPr id="2" name="グループ化 1"/>
        <xdr:cNvGrpSpPr/>
      </xdr:nvGrpSpPr>
      <xdr:grpSpPr>
        <a:xfrm>
          <a:off x="2035175" y="37995225"/>
          <a:ext cx="4992381" cy="3408591"/>
          <a:chOff x="3137647" y="40766999"/>
          <a:chExt cx="5490883" cy="3325944"/>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5" name="正方形/長方形 4"/>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１３百万円</a:t>
            </a:r>
          </a:p>
        </xdr:txBody>
      </xdr:sp>
      <xdr:sp macro="" textlink="">
        <xdr:nvSpPr>
          <xdr:cNvPr id="6" name="正方形/長方形 5"/>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各委託事業によるイベント件数合計</a:t>
            </a:r>
            <a:r>
              <a:rPr kumimoji="1" lang="en-US" altLang="ja-JP" sz="1100" b="1"/>
              <a:t>29</a:t>
            </a:r>
            <a:r>
              <a:rPr kumimoji="1" lang="ja-JP" altLang="en-US" sz="1100" b="1"/>
              <a:t>件）　　　　　　</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１３</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7" name="大かっこ 6"/>
          <xdr:cNvSpPr/>
        </xdr:nvSpPr>
        <xdr:spPr>
          <a:xfrm>
            <a:off x="3137647" y="43490030"/>
            <a:ext cx="5490883" cy="60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113</v>
      </c>
      <c r="AT2" s="967"/>
      <c r="AU2" s="967"/>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528</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14</v>
      </c>
      <c r="Q13" s="659"/>
      <c r="R13" s="659"/>
      <c r="S13" s="659"/>
      <c r="T13" s="659"/>
      <c r="U13" s="659"/>
      <c r="V13" s="660"/>
      <c r="W13" s="658">
        <v>15</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414</v>
      </c>
      <c r="Q14" s="659"/>
      <c r="R14" s="659"/>
      <c r="S14" s="659"/>
      <c r="T14" s="659"/>
      <c r="U14" s="659"/>
      <c r="V14" s="660"/>
      <c r="W14" s="658" t="s">
        <v>414</v>
      </c>
      <c r="X14" s="659"/>
      <c r="Y14" s="659"/>
      <c r="Z14" s="659"/>
      <c r="AA14" s="659"/>
      <c r="AB14" s="659"/>
      <c r="AC14" s="660"/>
      <c r="AD14" s="658" t="s">
        <v>414</v>
      </c>
      <c r="AE14" s="659"/>
      <c r="AF14" s="659"/>
      <c r="AG14" s="659"/>
      <c r="AH14" s="659"/>
      <c r="AI14" s="659"/>
      <c r="AJ14" s="660"/>
      <c r="AK14" s="658" t="s">
        <v>414</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414</v>
      </c>
      <c r="X15" s="659"/>
      <c r="Y15" s="659"/>
      <c r="Z15" s="659"/>
      <c r="AA15" s="659"/>
      <c r="AB15" s="659"/>
      <c r="AC15" s="660"/>
      <c r="AD15" s="658" t="s">
        <v>414</v>
      </c>
      <c r="AE15" s="659"/>
      <c r="AF15" s="659"/>
      <c r="AG15" s="659"/>
      <c r="AH15" s="659"/>
      <c r="AI15" s="659"/>
      <c r="AJ15" s="660"/>
      <c r="AK15" s="658" t="s">
        <v>414</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414</v>
      </c>
      <c r="Q16" s="659"/>
      <c r="R16" s="659"/>
      <c r="S16" s="659"/>
      <c r="T16" s="659"/>
      <c r="U16" s="659"/>
      <c r="V16" s="660"/>
      <c r="W16" s="658" t="s">
        <v>414</v>
      </c>
      <c r="X16" s="659"/>
      <c r="Y16" s="659"/>
      <c r="Z16" s="659"/>
      <c r="AA16" s="659"/>
      <c r="AB16" s="659"/>
      <c r="AC16" s="660"/>
      <c r="AD16" s="658" t="s">
        <v>414</v>
      </c>
      <c r="AE16" s="659"/>
      <c r="AF16" s="659"/>
      <c r="AG16" s="659"/>
      <c r="AH16" s="659"/>
      <c r="AI16" s="659"/>
      <c r="AJ16" s="660"/>
      <c r="AK16" s="658" t="s">
        <v>414</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v>-4</v>
      </c>
      <c r="Q17" s="659"/>
      <c r="R17" s="659"/>
      <c r="S17" s="659"/>
      <c r="T17" s="659"/>
      <c r="U17" s="659"/>
      <c r="V17" s="660"/>
      <c r="W17" s="658" t="s">
        <v>414</v>
      </c>
      <c r="X17" s="659"/>
      <c r="Y17" s="659"/>
      <c r="Z17" s="659"/>
      <c r="AA17" s="659"/>
      <c r="AB17" s="659"/>
      <c r="AC17" s="660"/>
      <c r="AD17" s="658">
        <v>1</v>
      </c>
      <c r="AE17" s="659"/>
      <c r="AF17" s="659"/>
      <c r="AG17" s="659"/>
      <c r="AH17" s="659"/>
      <c r="AI17" s="659"/>
      <c r="AJ17" s="660"/>
      <c r="AK17" s="658" t="s">
        <v>414</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10</v>
      </c>
      <c r="Q18" s="880"/>
      <c r="R18" s="880"/>
      <c r="S18" s="880"/>
      <c r="T18" s="880"/>
      <c r="U18" s="880"/>
      <c r="V18" s="881"/>
      <c r="W18" s="879">
        <f>SUM(W13:AC17)</f>
        <v>15</v>
      </c>
      <c r="X18" s="880"/>
      <c r="Y18" s="880"/>
      <c r="Z18" s="880"/>
      <c r="AA18" s="880"/>
      <c r="AB18" s="880"/>
      <c r="AC18" s="881"/>
      <c r="AD18" s="879">
        <f>SUM(AD13:AJ17)</f>
        <v>13</v>
      </c>
      <c r="AE18" s="880"/>
      <c r="AF18" s="880"/>
      <c r="AG18" s="880"/>
      <c r="AH18" s="880"/>
      <c r="AI18" s="880"/>
      <c r="AJ18" s="881"/>
      <c r="AK18" s="879">
        <f>SUM(AK13:AQ17)</f>
        <v>12</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9</v>
      </c>
      <c r="Q19" s="659"/>
      <c r="R19" s="659"/>
      <c r="S19" s="659"/>
      <c r="T19" s="659"/>
      <c r="U19" s="659"/>
      <c r="V19" s="660"/>
      <c r="W19" s="658">
        <v>14</v>
      </c>
      <c r="X19" s="659"/>
      <c r="Y19" s="659"/>
      <c r="Z19" s="659"/>
      <c r="AA19" s="659"/>
      <c r="AB19" s="659"/>
      <c r="AC19" s="660"/>
      <c r="AD19" s="658">
        <v>13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f>IF(P18=0, "-", SUM(P19)/P18)</f>
        <v>0.9</v>
      </c>
      <c r="Q20" s="316"/>
      <c r="R20" s="316"/>
      <c r="S20" s="316"/>
      <c r="T20" s="316"/>
      <c r="U20" s="316"/>
      <c r="V20" s="316"/>
      <c r="W20" s="316">
        <f t="shared" ref="W20" si="0">IF(W18=0, "-", SUM(W19)/W18)</f>
        <v>0.93333333333333335</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80"/>
      <c r="G21" s="314" t="s">
        <v>358</v>
      </c>
      <c r="H21" s="315"/>
      <c r="I21" s="315"/>
      <c r="J21" s="315"/>
      <c r="K21" s="315"/>
      <c r="L21" s="315"/>
      <c r="M21" s="315"/>
      <c r="N21" s="315"/>
      <c r="O21" s="315"/>
      <c r="P21" s="316">
        <f>IF(P19=0, "-", SUM(P19)/SUM(P13,P14))</f>
        <v>0.6428571428571429</v>
      </c>
      <c r="Q21" s="316"/>
      <c r="R21" s="316"/>
      <c r="S21" s="316"/>
      <c r="T21" s="316"/>
      <c r="U21" s="316"/>
      <c r="V21" s="316"/>
      <c r="W21" s="316">
        <f t="shared" ref="W21" si="2">IF(W19=0, "-", SUM(W19)/SUM(W13,W14))</f>
        <v>0.93333333333333335</v>
      </c>
      <c r="X21" s="316"/>
      <c r="Y21" s="316"/>
      <c r="Z21" s="316"/>
      <c r="AA21" s="316"/>
      <c r="AB21" s="316"/>
      <c r="AC21" s="316"/>
      <c r="AD21" s="316">
        <f t="shared" ref="AD21" si="3">IF(AD19=0, "-", SUM(AD19)/SUM(AD13,AD14))</f>
        <v>1.0833333333333333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574</v>
      </c>
      <c r="H23" s="987"/>
      <c r="I23" s="987"/>
      <c r="J23" s="987"/>
      <c r="K23" s="987"/>
      <c r="L23" s="987"/>
      <c r="M23" s="987"/>
      <c r="N23" s="987"/>
      <c r="O23" s="988"/>
      <c r="P23" s="920">
        <v>12</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f>AK13</f>
        <v>12</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575</v>
      </c>
      <c r="H32" s="565"/>
      <c r="I32" s="565"/>
      <c r="J32" s="565"/>
      <c r="K32" s="565"/>
      <c r="L32" s="565"/>
      <c r="M32" s="565"/>
      <c r="N32" s="565"/>
      <c r="O32" s="566"/>
      <c r="P32" s="104" t="s">
        <v>615</v>
      </c>
      <c r="Q32" s="104"/>
      <c r="R32" s="104"/>
      <c r="S32" s="104"/>
      <c r="T32" s="104"/>
      <c r="U32" s="104"/>
      <c r="V32" s="104"/>
      <c r="W32" s="104"/>
      <c r="X32" s="105"/>
      <c r="Y32" s="474" t="s">
        <v>12</v>
      </c>
      <c r="Z32" s="534"/>
      <c r="AA32" s="535"/>
      <c r="AB32" s="464" t="s">
        <v>182</v>
      </c>
      <c r="AC32" s="464"/>
      <c r="AD32" s="464"/>
      <c r="AE32" s="216">
        <v>81</v>
      </c>
      <c r="AF32" s="217"/>
      <c r="AG32" s="217"/>
      <c r="AH32" s="217"/>
      <c r="AI32" s="216">
        <v>91</v>
      </c>
      <c r="AJ32" s="217"/>
      <c r="AK32" s="217"/>
      <c r="AL32" s="217"/>
      <c r="AM32" s="216">
        <v>85</v>
      </c>
      <c r="AN32" s="217"/>
      <c r="AO32" s="217"/>
      <c r="AP32" s="217"/>
      <c r="AQ32" s="340" t="s">
        <v>577</v>
      </c>
      <c r="AR32" s="206"/>
      <c r="AS32" s="206"/>
      <c r="AT32" s="341"/>
      <c r="AU32" s="217" t="s">
        <v>578</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80</v>
      </c>
      <c r="AF33" s="217"/>
      <c r="AG33" s="217"/>
      <c r="AH33" s="217"/>
      <c r="AI33" s="216">
        <v>80</v>
      </c>
      <c r="AJ33" s="217"/>
      <c r="AK33" s="217"/>
      <c r="AL33" s="217"/>
      <c r="AM33" s="216">
        <v>80</v>
      </c>
      <c r="AN33" s="217"/>
      <c r="AO33" s="217"/>
      <c r="AP33" s="217"/>
      <c r="AQ33" s="340">
        <v>80</v>
      </c>
      <c r="AR33" s="206"/>
      <c r="AS33" s="206"/>
      <c r="AT33" s="341"/>
      <c r="AU33" s="217" t="s">
        <v>579</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101</v>
      </c>
      <c r="AF34" s="217"/>
      <c r="AG34" s="217"/>
      <c r="AH34" s="217"/>
      <c r="AI34" s="216">
        <v>114</v>
      </c>
      <c r="AJ34" s="217"/>
      <c r="AK34" s="217"/>
      <c r="AL34" s="217"/>
      <c r="AM34" s="216">
        <v>106</v>
      </c>
      <c r="AN34" s="217"/>
      <c r="AO34" s="217"/>
      <c r="AP34" s="217"/>
      <c r="AQ34" s="340" t="s">
        <v>578</v>
      </c>
      <c r="AR34" s="206"/>
      <c r="AS34" s="206"/>
      <c r="AT34" s="341"/>
      <c r="AU34" s="217" t="s">
        <v>578</v>
      </c>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62</v>
      </c>
      <c r="AF101" s="217"/>
      <c r="AG101" s="217"/>
      <c r="AH101" s="218"/>
      <c r="AI101" s="216">
        <v>50</v>
      </c>
      <c r="AJ101" s="217"/>
      <c r="AK101" s="217"/>
      <c r="AL101" s="218"/>
      <c r="AM101" s="216">
        <v>29</v>
      </c>
      <c r="AN101" s="217"/>
      <c r="AO101" s="217"/>
      <c r="AP101" s="218"/>
      <c r="AQ101" s="216" t="s">
        <v>578</v>
      </c>
      <c r="AR101" s="217"/>
      <c r="AS101" s="217"/>
      <c r="AT101" s="218"/>
      <c r="AU101" s="216" t="s">
        <v>578</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20</v>
      </c>
      <c r="AF102" s="421"/>
      <c r="AG102" s="421"/>
      <c r="AH102" s="421"/>
      <c r="AI102" s="421">
        <v>27</v>
      </c>
      <c r="AJ102" s="421"/>
      <c r="AK102" s="421"/>
      <c r="AL102" s="421"/>
      <c r="AM102" s="421">
        <v>16</v>
      </c>
      <c r="AN102" s="421"/>
      <c r="AO102" s="421"/>
      <c r="AP102" s="421"/>
      <c r="AQ102" s="271">
        <v>19</v>
      </c>
      <c r="AR102" s="272"/>
      <c r="AS102" s="272"/>
      <c r="AT102" s="317"/>
      <c r="AU102" s="271" t="s">
        <v>578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218</v>
      </c>
      <c r="AF116" s="421"/>
      <c r="AG116" s="421"/>
      <c r="AH116" s="421"/>
      <c r="AI116" s="421">
        <v>288</v>
      </c>
      <c r="AJ116" s="421"/>
      <c r="AK116" s="421"/>
      <c r="AL116" s="421"/>
      <c r="AM116" s="421">
        <v>457</v>
      </c>
      <c r="AN116" s="421"/>
      <c r="AO116" s="421"/>
      <c r="AP116" s="421"/>
      <c r="AQ116" s="216">
        <v>633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91" t="s">
        <v>585</v>
      </c>
      <c r="AF117" s="554"/>
      <c r="AG117" s="554"/>
      <c r="AH117" s="554"/>
      <c r="AI117" s="591" t="s">
        <v>586</v>
      </c>
      <c r="AJ117" s="554"/>
      <c r="AK117" s="554"/>
      <c r="AL117" s="554"/>
      <c r="AM117" s="591" t="s">
        <v>633</v>
      </c>
      <c r="AN117" s="554"/>
      <c r="AO117" s="554"/>
      <c r="AP117" s="554"/>
      <c r="AQ117" s="554" t="s">
        <v>587</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236</v>
      </c>
      <c r="AT133" s="133"/>
      <c r="AU133" s="199" t="s">
        <v>593</v>
      </c>
      <c r="AV133" s="199"/>
      <c r="AW133" s="132" t="s">
        <v>181</v>
      </c>
      <c r="AX133" s="194"/>
    </row>
    <row r="134" spans="1:50" ht="39.75" customHeight="1">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578</v>
      </c>
      <c r="AF134" s="206"/>
      <c r="AG134" s="206"/>
      <c r="AH134" s="206"/>
      <c r="AI134" s="205" t="s">
        <v>579</v>
      </c>
      <c r="AJ134" s="206"/>
      <c r="AK134" s="206"/>
      <c r="AL134" s="206"/>
      <c r="AM134" s="205" t="s">
        <v>578</v>
      </c>
      <c r="AN134" s="206"/>
      <c r="AO134" s="206"/>
      <c r="AP134" s="206"/>
      <c r="AQ134" s="205" t="s">
        <v>579</v>
      </c>
      <c r="AR134" s="206"/>
      <c r="AS134" s="206"/>
      <c r="AT134" s="206"/>
      <c r="AU134" s="205" t="s">
        <v>578</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t="s">
        <v>578</v>
      </c>
      <c r="AF135" s="206"/>
      <c r="AG135" s="206"/>
      <c r="AH135" s="206"/>
      <c r="AI135" s="205" t="s">
        <v>578</v>
      </c>
      <c r="AJ135" s="206"/>
      <c r="AK135" s="206"/>
      <c r="AL135" s="206"/>
      <c r="AM135" s="205" t="s">
        <v>579</v>
      </c>
      <c r="AN135" s="206"/>
      <c r="AO135" s="206"/>
      <c r="AP135" s="206"/>
      <c r="AQ135" s="205" t="s">
        <v>578</v>
      </c>
      <c r="AR135" s="206"/>
      <c r="AS135" s="206"/>
      <c r="AT135" s="206"/>
      <c r="AU135" s="205" t="s">
        <v>578</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596</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568</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603</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568</v>
      </c>
      <c r="AE716" s="628"/>
      <c r="AF716" s="628"/>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603</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409</v>
      </c>
      <c r="B737" s="209"/>
      <c r="C737" s="209"/>
      <c r="D737" s="210"/>
      <c r="E737" s="990"/>
      <c r="F737" s="990"/>
      <c r="G737" s="990"/>
      <c r="H737" s="990"/>
      <c r="I737" s="990"/>
      <c r="J737" s="990"/>
      <c r="K737" s="990"/>
      <c r="L737" s="990"/>
      <c r="M737" s="990"/>
      <c r="N737" s="365" t="s">
        <v>404</v>
      </c>
      <c r="O737" s="365"/>
      <c r="P737" s="365"/>
      <c r="Q737" s="365"/>
      <c r="R737" s="990"/>
      <c r="S737" s="990"/>
      <c r="T737" s="990"/>
      <c r="U737" s="990"/>
      <c r="V737" s="990"/>
      <c r="W737" s="990"/>
      <c r="X737" s="990"/>
      <c r="Y737" s="990"/>
      <c r="Z737" s="990"/>
      <c r="AA737" s="365" t="s">
        <v>403</v>
      </c>
      <c r="AB737" s="365"/>
      <c r="AC737" s="365"/>
      <c r="AD737" s="365"/>
      <c r="AE737" s="990"/>
      <c r="AF737" s="990"/>
      <c r="AG737" s="990"/>
      <c r="AH737" s="990"/>
      <c r="AI737" s="990"/>
      <c r="AJ737" s="990"/>
      <c r="AK737" s="990"/>
      <c r="AL737" s="990"/>
      <c r="AM737" s="990"/>
      <c r="AN737" s="365" t="s">
        <v>402</v>
      </c>
      <c r="AO737" s="365"/>
      <c r="AP737" s="365"/>
      <c r="AQ737" s="365"/>
      <c r="AR737" s="996"/>
      <c r="AS737" s="997"/>
      <c r="AT737" s="997"/>
      <c r="AU737" s="997"/>
      <c r="AV737" s="997"/>
      <c r="AW737" s="997"/>
      <c r="AX737" s="998"/>
      <c r="AY737" s="88"/>
      <c r="AZ737" s="88"/>
    </row>
    <row r="738" spans="1:52" ht="24.75" customHeight="1">
      <c r="A738" s="989" t="s">
        <v>401</v>
      </c>
      <c r="B738" s="209"/>
      <c r="C738" s="209"/>
      <c r="D738" s="210"/>
      <c r="E738" s="990"/>
      <c r="F738" s="990"/>
      <c r="G738" s="990"/>
      <c r="H738" s="990"/>
      <c r="I738" s="990"/>
      <c r="J738" s="990"/>
      <c r="K738" s="990"/>
      <c r="L738" s="990"/>
      <c r="M738" s="990"/>
      <c r="N738" s="365" t="s">
        <v>400</v>
      </c>
      <c r="O738" s="365"/>
      <c r="P738" s="365"/>
      <c r="Q738" s="365"/>
      <c r="R738" s="990" t="s">
        <v>635</v>
      </c>
      <c r="S738" s="990"/>
      <c r="T738" s="990"/>
      <c r="U738" s="990"/>
      <c r="V738" s="990"/>
      <c r="W738" s="990"/>
      <c r="X738" s="990"/>
      <c r="Y738" s="990"/>
      <c r="Z738" s="990"/>
      <c r="AA738" s="365" t="s">
        <v>399</v>
      </c>
      <c r="AB738" s="365"/>
      <c r="AC738" s="365"/>
      <c r="AD738" s="365"/>
      <c r="AE738" s="990" t="s">
        <v>612</v>
      </c>
      <c r="AF738" s="990"/>
      <c r="AG738" s="990"/>
      <c r="AH738" s="990"/>
      <c r="AI738" s="990"/>
      <c r="AJ738" s="990"/>
      <c r="AK738" s="990"/>
      <c r="AL738" s="990"/>
      <c r="AM738" s="990"/>
      <c r="AN738" s="365" t="s">
        <v>398</v>
      </c>
      <c r="AO738" s="365"/>
      <c r="AP738" s="365"/>
      <c r="AQ738" s="365"/>
      <c r="AR738" s="996" t="s">
        <v>613</v>
      </c>
      <c r="AS738" s="997"/>
      <c r="AT738" s="997"/>
      <c r="AU738" s="997"/>
      <c r="AV738" s="997"/>
      <c r="AW738" s="997"/>
      <c r="AX738" s="998"/>
    </row>
    <row r="739" spans="1:52" ht="24.75" customHeight="1">
      <c r="A739" s="989" t="s">
        <v>397</v>
      </c>
      <c r="B739" s="209"/>
      <c r="C739" s="209"/>
      <c r="D739" s="210"/>
      <c r="E739" s="990" t="s">
        <v>614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563</v>
      </c>
      <c r="F740" s="975"/>
      <c r="G740" s="975"/>
      <c r="H740" s="92" t="str">
        <f>IF(E740="", "", "(")</f>
        <v>(</v>
      </c>
      <c r="I740" s="975"/>
      <c r="J740" s="975"/>
      <c r="K740" s="92" t="str">
        <f>IF(OR(I740="　", I740=""), "", "-")</f>
        <v/>
      </c>
      <c r="L740" s="976">
        <v>108</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616</v>
      </c>
      <c r="H782" s="672"/>
      <c r="I782" s="672"/>
      <c r="J782" s="672"/>
      <c r="K782" s="673"/>
      <c r="L782" s="665" t="s">
        <v>617</v>
      </c>
      <c r="M782" s="666"/>
      <c r="N782" s="666"/>
      <c r="O782" s="666"/>
      <c r="P782" s="666"/>
      <c r="Q782" s="666"/>
      <c r="R782" s="666"/>
      <c r="S782" s="666"/>
      <c r="T782" s="666"/>
      <c r="U782" s="666"/>
      <c r="V782" s="666"/>
      <c r="W782" s="666"/>
      <c r="X782" s="667"/>
      <c r="Y782" s="388">
        <v>2</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627</v>
      </c>
      <c r="D838" s="347"/>
      <c r="E838" s="347"/>
      <c r="F838" s="347"/>
      <c r="G838" s="347"/>
      <c r="H838" s="347"/>
      <c r="I838" s="347"/>
      <c r="J838" s="348" t="s">
        <v>618</v>
      </c>
      <c r="K838" s="349"/>
      <c r="L838" s="349"/>
      <c r="M838" s="349"/>
      <c r="N838" s="349"/>
      <c r="O838" s="349"/>
      <c r="P838" s="362" t="s">
        <v>622</v>
      </c>
      <c r="Q838" s="350"/>
      <c r="R838" s="350"/>
      <c r="S838" s="350"/>
      <c r="T838" s="350"/>
      <c r="U838" s="350"/>
      <c r="V838" s="350"/>
      <c r="W838" s="350"/>
      <c r="X838" s="350"/>
      <c r="Y838" s="351">
        <v>2</v>
      </c>
      <c r="Z838" s="352"/>
      <c r="AA838" s="352"/>
      <c r="AB838" s="353"/>
      <c r="AC838" s="363" t="s">
        <v>385</v>
      </c>
      <c r="AD838" s="371"/>
      <c r="AE838" s="371"/>
      <c r="AF838" s="371"/>
      <c r="AG838" s="371"/>
      <c r="AH838" s="372" t="s">
        <v>634</v>
      </c>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61" t="s">
        <v>623</v>
      </c>
      <c r="D839" s="347"/>
      <c r="E839" s="347"/>
      <c r="F839" s="347"/>
      <c r="G839" s="347"/>
      <c r="H839" s="347"/>
      <c r="I839" s="347"/>
      <c r="J839" s="348" t="s">
        <v>619</v>
      </c>
      <c r="K839" s="349"/>
      <c r="L839" s="349"/>
      <c r="M839" s="349"/>
      <c r="N839" s="349"/>
      <c r="O839" s="349"/>
      <c r="P839" s="362" t="s">
        <v>622</v>
      </c>
      <c r="Q839" s="350"/>
      <c r="R839" s="350"/>
      <c r="S839" s="350"/>
      <c r="T839" s="350"/>
      <c r="U839" s="350"/>
      <c r="V839" s="350"/>
      <c r="W839" s="350"/>
      <c r="X839" s="350"/>
      <c r="Y839" s="351">
        <v>2</v>
      </c>
      <c r="Z839" s="352"/>
      <c r="AA839" s="352"/>
      <c r="AB839" s="353"/>
      <c r="AC839" s="363" t="s">
        <v>385</v>
      </c>
      <c r="AD839" s="363"/>
      <c r="AE839" s="363"/>
      <c r="AF839" s="363"/>
      <c r="AG839" s="363"/>
      <c r="AH839" s="372" t="s">
        <v>634</v>
      </c>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t="s">
        <v>627</v>
      </c>
      <c r="D840" s="347"/>
      <c r="E840" s="347"/>
      <c r="F840" s="347"/>
      <c r="G840" s="347"/>
      <c r="H840" s="347"/>
      <c r="I840" s="347"/>
      <c r="J840" s="348" t="s">
        <v>620</v>
      </c>
      <c r="K840" s="349"/>
      <c r="L840" s="349"/>
      <c r="M840" s="349"/>
      <c r="N840" s="349"/>
      <c r="O840" s="349"/>
      <c r="P840" s="362" t="s">
        <v>622</v>
      </c>
      <c r="Q840" s="350"/>
      <c r="R840" s="350"/>
      <c r="S840" s="350"/>
      <c r="T840" s="350"/>
      <c r="U840" s="350"/>
      <c r="V840" s="350"/>
      <c r="W840" s="350"/>
      <c r="X840" s="350"/>
      <c r="Y840" s="351">
        <v>2</v>
      </c>
      <c r="Z840" s="352"/>
      <c r="AA840" s="352"/>
      <c r="AB840" s="353"/>
      <c r="AC840" s="363" t="s">
        <v>385</v>
      </c>
      <c r="AD840" s="363"/>
      <c r="AE840" s="363"/>
      <c r="AF840" s="363"/>
      <c r="AG840" s="363"/>
      <c r="AH840" s="355" t="s">
        <v>634</v>
      </c>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t="s">
        <v>624</v>
      </c>
      <c r="D841" s="347"/>
      <c r="E841" s="347"/>
      <c r="F841" s="347"/>
      <c r="G841" s="347"/>
      <c r="H841" s="347"/>
      <c r="I841" s="347"/>
      <c r="J841" s="348" t="s">
        <v>618</v>
      </c>
      <c r="K841" s="349"/>
      <c r="L841" s="349"/>
      <c r="M841" s="349"/>
      <c r="N841" s="349"/>
      <c r="O841" s="349"/>
      <c r="P841" s="362" t="s">
        <v>622</v>
      </c>
      <c r="Q841" s="350"/>
      <c r="R841" s="350"/>
      <c r="S841" s="350"/>
      <c r="T841" s="350"/>
      <c r="U841" s="350"/>
      <c r="V841" s="350"/>
      <c r="W841" s="350"/>
      <c r="X841" s="350"/>
      <c r="Y841" s="351">
        <v>1</v>
      </c>
      <c r="Z841" s="352"/>
      <c r="AA841" s="352"/>
      <c r="AB841" s="353"/>
      <c r="AC841" s="363" t="s">
        <v>385</v>
      </c>
      <c r="AD841" s="363"/>
      <c r="AE841" s="363"/>
      <c r="AF841" s="363"/>
      <c r="AG841" s="363"/>
      <c r="AH841" s="355" t="s">
        <v>634</v>
      </c>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61" t="s">
        <v>629</v>
      </c>
      <c r="D842" s="347"/>
      <c r="E842" s="347"/>
      <c r="F842" s="347"/>
      <c r="G842" s="347"/>
      <c r="H842" s="347"/>
      <c r="I842" s="347"/>
      <c r="J842" s="348" t="s">
        <v>618</v>
      </c>
      <c r="K842" s="349"/>
      <c r="L842" s="349"/>
      <c r="M842" s="349"/>
      <c r="N842" s="349"/>
      <c r="O842" s="349"/>
      <c r="P842" s="362" t="s">
        <v>632</v>
      </c>
      <c r="Q842" s="350"/>
      <c r="R842" s="350"/>
      <c r="S842" s="350"/>
      <c r="T842" s="350"/>
      <c r="U842" s="350"/>
      <c r="V842" s="350"/>
      <c r="W842" s="350"/>
      <c r="X842" s="350"/>
      <c r="Y842" s="351">
        <v>1</v>
      </c>
      <c r="Z842" s="352"/>
      <c r="AA842" s="352"/>
      <c r="AB842" s="353"/>
      <c r="AC842" s="354" t="s">
        <v>385</v>
      </c>
      <c r="AD842" s="354"/>
      <c r="AE842" s="354"/>
      <c r="AF842" s="354"/>
      <c r="AG842" s="354"/>
      <c r="AH842" s="355" t="s">
        <v>634</v>
      </c>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61" t="s">
        <v>630</v>
      </c>
      <c r="D843" s="347"/>
      <c r="E843" s="347"/>
      <c r="F843" s="347"/>
      <c r="G843" s="347"/>
      <c r="H843" s="347"/>
      <c r="I843" s="347"/>
      <c r="J843" s="348" t="s">
        <v>621</v>
      </c>
      <c r="K843" s="349"/>
      <c r="L843" s="349"/>
      <c r="M843" s="349"/>
      <c r="N843" s="349"/>
      <c r="O843" s="349"/>
      <c r="P843" s="362" t="s">
        <v>622</v>
      </c>
      <c r="Q843" s="350"/>
      <c r="R843" s="350"/>
      <c r="S843" s="350"/>
      <c r="T843" s="350"/>
      <c r="U843" s="350"/>
      <c r="V843" s="350"/>
      <c r="W843" s="350"/>
      <c r="X843" s="350"/>
      <c r="Y843" s="351">
        <v>0.9</v>
      </c>
      <c r="Z843" s="352"/>
      <c r="AA843" s="352"/>
      <c r="AB843" s="353"/>
      <c r="AC843" s="354" t="s">
        <v>385</v>
      </c>
      <c r="AD843" s="354"/>
      <c r="AE843" s="354"/>
      <c r="AF843" s="354"/>
      <c r="AG843" s="354"/>
      <c r="AH843" s="355" t="s">
        <v>634</v>
      </c>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7</v>
      </c>
      <c r="B844" s="376">
        <v>1</v>
      </c>
      <c r="C844" s="361" t="s">
        <v>628</v>
      </c>
      <c r="D844" s="347"/>
      <c r="E844" s="347"/>
      <c r="F844" s="347"/>
      <c r="G844" s="347"/>
      <c r="H844" s="347"/>
      <c r="I844" s="347"/>
      <c r="J844" s="348" t="s">
        <v>618</v>
      </c>
      <c r="K844" s="349"/>
      <c r="L844" s="349"/>
      <c r="M844" s="349"/>
      <c r="N844" s="349"/>
      <c r="O844" s="349"/>
      <c r="P844" s="362" t="s">
        <v>632</v>
      </c>
      <c r="Q844" s="350"/>
      <c r="R844" s="350"/>
      <c r="S844" s="350"/>
      <c r="T844" s="350"/>
      <c r="U844" s="350"/>
      <c r="V844" s="350"/>
      <c r="W844" s="350"/>
      <c r="X844" s="350"/>
      <c r="Y844" s="351">
        <v>0.8</v>
      </c>
      <c r="Z844" s="352"/>
      <c r="AA844" s="352"/>
      <c r="AB844" s="353"/>
      <c r="AC844" s="354" t="s">
        <v>385</v>
      </c>
      <c r="AD844" s="354"/>
      <c r="AE844" s="354"/>
      <c r="AF844" s="354"/>
      <c r="AG844" s="354"/>
      <c r="AH844" s="355" t="s">
        <v>634</v>
      </c>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8</v>
      </c>
      <c r="B845" s="376">
        <v>1</v>
      </c>
      <c r="C845" s="361" t="s">
        <v>626</v>
      </c>
      <c r="D845" s="347"/>
      <c r="E845" s="347"/>
      <c r="F845" s="347"/>
      <c r="G845" s="347"/>
      <c r="H845" s="347"/>
      <c r="I845" s="347"/>
      <c r="J845" s="348" t="s">
        <v>618</v>
      </c>
      <c r="K845" s="349"/>
      <c r="L845" s="349"/>
      <c r="M845" s="349"/>
      <c r="N845" s="349"/>
      <c r="O845" s="349"/>
      <c r="P845" s="362" t="s">
        <v>622</v>
      </c>
      <c r="Q845" s="350"/>
      <c r="R845" s="350"/>
      <c r="S845" s="350"/>
      <c r="T845" s="350"/>
      <c r="U845" s="350"/>
      <c r="V845" s="350"/>
      <c r="W845" s="350"/>
      <c r="X845" s="350"/>
      <c r="Y845" s="351">
        <v>0.6</v>
      </c>
      <c r="Z845" s="352"/>
      <c r="AA845" s="352"/>
      <c r="AB845" s="353"/>
      <c r="AC845" s="354" t="s">
        <v>385</v>
      </c>
      <c r="AD845" s="354"/>
      <c r="AE845" s="354"/>
      <c r="AF845" s="354"/>
      <c r="AG845" s="354"/>
      <c r="AH845" s="355" t="s">
        <v>634</v>
      </c>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9</v>
      </c>
      <c r="B846" s="376">
        <v>1</v>
      </c>
      <c r="C846" s="361" t="s">
        <v>631</v>
      </c>
      <c r="D846" s="347"/>
      <c r="E846" s="347"/>
      <c r="F846" s="347"/>
      <c r="G846" s="347"/>
      <c r="H846" s="347"/>
      <c r="I846" s="347"/>
      <c r="J846" s="348" t="s">
        <v>618</v>
      </c>
      <c r="K846" s="349"/>
      <c r="L846" s="349"/>
      <c r="M846" s="349"/>
      <c r="N846" s="349"/>
      <c r="O846" s="349"/>
      <c r="P846" s="362" t="s">
        <v>632</v>
      </c>
      <c r="Q846" s="350"/>
      <c r="R846" s="350"/>
      <c r="S846" s="350"/>
      <c r="T846" s="350"/>
      <c r="U846" s="350"/>
      <c r="V846" s="350"/>
      <c r="W846" s="350"/>
      <c r="X846" s="350"/>
      <c r="Y846" s="351">
        <v>0.5</v>
      </c>
      <c r="Z846" s="352"/>
      <c r="AA846" s="352"/>
      <c r="AB846" s="353"/>
      <c r="AC846" s="354" t="s">
        <v>385</v>
      </c>
      <c r="AD846" s="354"/>
      <c r="AE846" s="354"/>
      <c r="AF846" s="354"/>
      <c r="AG846" s="354"/>
      <c r="AH846" s="355" t="s">
        <v>634</v>
      </c>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61" t="s">
        <v>625</v>
      </c>
      <c r="D847" s="347"/>
      <c r="E847" s="347"/>
      <c r="F847" s="347"/>
      <c r="G847" s="347"/>
      <c r="H847" s="347"/>
      <c r="I847" s="347"/>
      <c r="J847" s="348" t="s">
        <v>621</v>
      </c>
      <c r="K847" s="349"/>
      <c r="L847" s="349"/>
      <c r="M847" s="349"/>
      <c r="N847" s="349"/>
      <c r="O847" s="349"/>
      <c r="P847" s="362" t="s">
        <v>622</v>
      </c>
      <c r="Q847" s="350"/>
      <c r="R847" s="350"/>
      <c r="S847" s="350"/>
      <c r="T847" s="350"/>
      <c r="U847" s="350"/>
      <c r="V847" s="350"/>
      <c r="W847" s="350"/>
      <c r="X847" s="350"/>
      <c r="Y847" s="351">
        <v>0.4</v>
      </c>
      <c r="Z847" s="352"/>
      <c r="AA847" s="352"/>
      <c r="AB847" s="353"/>
      <c r="AC847" s="354" t="s">
        <v>385</v>
      </c>
      <c r="AD847" s="354"/>
      <c r="AE847" s="354"/>
      <c r="AF847" s="354"/>
      <c r="AG847" s="354"/>
      <c r="AH847" s="355" t="s">
        <v>634</v>
      </c>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9" priority="14031">
      <formula>IF(RIGHT(TEXT(AE32,"0.#"),1)=".",FALSE,TRUE)</formula>
    </cfRule>
    <cfRule type="expression" dxfId="2828" priority="14032">
      <formula>IF(RIGHT(TEXT(AE32,"0.#"),1)=".",TRUE,FALSE)</formula>
    </cfRule>
  </conditionalFormatting>
  <conditionalFormatting sqref="P18:AX18">
    <cfRule type="expression" dxfId="2827" priority="13917">
      <formula>IF(RIGHT(TEXT(P18,"0.#"),1)=".",FALSE,TRUE)</formula>
    </cfRule>
    <cfRule type="expression" dxfId="2826" priority="13918">
      <formula>IF(RIGHT(TEXT(P18,"0.#"),1)=".",TRUE,FALSE)</formula>
    </cfRule>
  </conditionalFormatting>
  <conditionalFormatting sqref="Y783">
    <cfRule type="expression" dxfId="2825" priority="13913">
      <formula>IF(RIGHT(TEXT(Y783,"0.#"),1)=".",FALSE,TRUE)</formula>
    </cfRule>
    <cfRule type="expression" dxfId="2824" priority="13914">
      <formula>IF(RIGHT(TEXT(Y783,"0.#"),1)=".",TRUE,FALSE)</formula>
    </cfRule>
  </conditionalFormatting>
  <conditionalFormatting sqref="Y792">
    <cfRule type="expression" dxfId="2823" priority="13909">
      <formula>IF(RIGHT(TEXT(Y792,"0.#"),1)=".",FALSE,TRUE)</formula>
    </cfRule>
    <cfRule type="expression" dxfId="2822" priority="13910">
      <formula>IF(RIGHT(TEXT(Y792,"0.#"),1)=".",TRUE,FALSE)</formula>
    </cfRule>
  </conditionalFormatting>
  <conditionalFormatting sqref="Y823:Y830 Y821 Y810:Y817 Y808 Y797:Y804 Y795">
    <cfRule type="expression" dxfId="2821" priority="13691">
      <formula>IF(RIGHT(TEXT(Y795,"0.#"),1)=".",FALSE,TRUE)</formula>
    </cfRule>
    <cfRule type="expression" dxfId="2820" priority="13692">
      <formula>IF(RIGHT(TEXT(Y795,"0.#"),1)=".",TRUE,FALSE)</formula>
    </cfRule>
  </conditionalFormatting>
  <conditionalFormatting sqref="AR15:AX15 AK13:AX13">
    <cfRule type="expression" dxfId="2819" priority="13739">
      <formula>IF(RIGHT(TEXT(AK13,"0.#"),1)=".",FALSE,TRUE)</formula>
    </cfRule>
    <cfRule type="expression" dxfId="2818" priority="13740">
      <formula>IF(RIGHT(TEXT(AK13,"0.#"),1)=".",TRUE,FALSE)</formula>
    </cfRule>
  </conditionalFormatting>
  <conditionalFormatting sqref="AD19:AJ19">
    <cfRule type="expression" dxfId="2817" priority="13737">
      <formula>IF(RIGHT(TEXT(AD19,"0.#"),1)=".",FALSE,TRUE)</formula>
    </cfRule>
    <cfRule type="expression" dxfId="2816" priority="13738">
      <formula>IF(RIGHT(TEXT(AD19,"0.#"),1)=".",TRUE,FALSE)</formula>
    </cfRule>
  </conditionalFormatting>
  <conditionalFormatting sqref="AE101 AQ101">
    <cfRule type="expression" dxfId="2815" priority="13729">
      <formula>IF(RIGHT(TEXT(AE101,"0.#"),1)=".",FALSE,TRUE)</formula>
    </cfRule>
    <cfRule type="expression" dxfId="2814" priority="13730">
      <formula>IF(RIGHT(TEXT(AE101,"0.#"),1)=".",TRUE,FALSE)</formula>
    </cfRule>
  </conditionalFormatting>
  <conditionalFormatting sqref="Y784:Y791">
    <cfRule type="expression" dxfId="2813" priority="13715">
      <formula>IF(RIGHT(TEXT(Y784,"0.#"),1)=".",FALSE,TRUE)</formula>
    </cfRule>
    <cfRule type="expression" dxfId="2812" priority="13716">
      <formula>IF(RIGHT(TEXT(Y784,"0.#"),1)=".",TRUE,FALSE)</formula>
    </cfRule>
  </conditionalFormatting>
  <conditionalFormatting sqref="AU783">
    <cfRule type="expression" dxfId="2811" priority="13713">
      <formula>IF(RIGHT(TEXT(AU783,"0.#"),1)=".",FALSE,TRUE)</formula>
    </cfRule>
    <cfRule type="expression" dxfId="2810" priority="13714">
      <formula>IF(RIGHT(TEXT(AU783,"0.#"),1)=".",TRUE,FALSE)</formula>
    </cfRule>
  </conditionalFormatting>
  <conditionalFormatting sqref="AU792">
    <cfRule type="expression" dxfId="2809" priority="13711">
      <formula>IF(RIGHT(TEXT(AU792,"0.#"),1)=".",FALSE,TRUE)</formula>
    </cfRule>
    <cfRule type="expression" dxfId="2808" priority="13712">
      <formula>IF(RIGHT(TEXT(AU792,"0.#"),1)=".",TRUE,FALSE)</formula>
    </cfRule>
  </conditionalFormatting>
  <conditionalFormatting sqref="AU784:AU791 AU782">
    <cfRule type="expression" dxfId="2807" priority="13709">
      <formula>IF(RIGHT(TEXT(AU782,"0.#"),1)=".",FALSE,TRUE)</formula>
    </cfRule>
    <cfRule type="expression" dxfId="2806" priority="13710">
      <formula>IF(RIGHT(TEXT(AU782,"0.#"),1)=".",TRUE,FALSE)</formula>
    </cfRule>
  </conditionalFormatting>
  <conditionalFormatting sqref="Y822 Y809 Y796">
    <cfRule type="expression" dxfId="2805" priority="13695">
      <formula>IF(RIGHT(TEXT(Y796,"0.#"),1)=".",FALSE,TRUE)</formula>
    </cfRule>
    <cfRule type="expression" dxfId="2804" priority="13696">
      <formula>IF(RIGHT(TEXT(Y796,"0.#"),1)=".",TRUE,FALSE)</formula>
    </cfRule>
  </conditionalFormatting>
  <conditionalFormatting sqref="Y831 Y818 Y805">
    <cfRule type="expression" dxfId="2803" priority="13693">
      <formula>IF(RIGHT(TEXT(Y805,"0.#"),1)=".",FALSE,TRUE)</formula>
    </cfRule>
    <cfRule type="expression" dxfId="2802" priority="13694">
      <formula>IF(RIGHT(TEXT(Y805,"0.#"),1)=".",TRUE,FALSE)</formula>
    </cfRule>
  </conditionalFormatting>
  <conditionalFormatting sqref="AU822 AU809 AU796">
    <cfRule type="expression" dxfId="2801" priority="13689">
      <formula>IF(RIGHT(TEXT(AU796,"0.#"),1)=".",FALSE,TRUE)</formula>
    </cfRule>
    <cfRule type="expression" dxfId="2800" priority="13690">
      <formula>IF(RIGHT(TEXT(AU796,"0.#"),1)=".",TRUE,FALSE)</formula>
    </cfRule>
  </conditionalFormatting>
  <conditionalFormatting sqref="AU831 AU818 AU805">
    <cfRule type="expression" dxfId="2799" priority="13687">
      <formula>IF(RIGHT(TEXT(AU805,"0.#"),1)=".",FALSE,TRUE)</formula>
    </cfRule>
    <cfRule type="expression" dxfId="2798" priority="13688">
      <formula>IF(RIGHT(TEXT(AU805,"0.#"),1)=".",TRUE,FALSE)</formula>
    </cfRule>
  </conditionalFormatting>
  <conditionalFormatting sqref="AU823:AU830 AU821 AU810:AU817 AU808 AU797:AU804 AU795">
    <cfRule type="expression" dxfId="2797" priority="13685">
      <formula>IF(RIGHT(TEXT(AU795,"0.#"),1)=".",FALSE,TRUE)</formula>
    </cfRule>
    <cfRule type="expression" dxfId="2796" priority="13686">
      <formula>IF(RIGHT(TEXT(AU795,"0.#"),1)=".",TRUE,FALSE)</formula>
    </cfRule>
  </conditionalFormatting>
  <conditionalFormatting sqref="AM87">
    <cfRule type="expression" dxfId="2795" priority="13339">
      <formula>IF(RIGHT(TEXT(AM87,"0.#"),1)=".",FALSE,TRUE)</formula>
    </cfRule>
    <cfRule type="expression" dxfId="2794" priority="13340">
      <formula>IF(RIGHT(TEXT(AM87,"0.#"),1)=".",TRUE,FALSE)</formula>
    </cfRule>
  </conditionalFormatting>
  <conditionalFormatting sqref="AE55">
    <cfRule type="expression" dxfId="2793" priority="13407">
      <formula>IF(RIGHT(TEXT(AE55,"0.#"),1)=".",FALSE,TRUE)</formula>
    </cfRule>
    <cfRule type="expression" dxfId="2792" priority="13408">
      <formula>IF(RIGHT(TEXT(AE55,"0.#"),1)=".",TRUE,FALSE)</formula>
    </cfRule>
  </conditionalFormatting>
  <conditionalFormatting sqref="AI55">
    <cfRule type="expression" dxfId="2791" priority="13405">
      <formula>IF(RIGHT(TEXT(AI55,"0.#"),1)=".",FALSE,TRUE)</formula>
    </cfRule>
    <cfRule type="expression" dxfId="2790" priority="13406">
      <formula>IF(RIGHT(TEXT(AI55,"0.#"),1)=".",TRUE,FALSE)</formula>
    </cfRule>
  </conditionalFormatting>
  <conditionalFormatting sqref="AM34">
    <cfRule type="expression" dxfId="2789" priority="13485">
      <formula>IF(RIGHT(TEXT(AM34,"0.#"),1)=".",FALSE,TRUE)</formula>
    </cfRule>
    <cfRule type="expression" dxfId="2788" priority="13486">
      <formula>IF(RIGHT(TEXT(AM34,"0.#"),1)=".",TRUE,FALSE)</formula>
    </cfRule>
  </conditionalFormatting>
  <conditionalFormatting sqref="AE33">
    <cfRule type="expression" dxfId="2787" priority="13499">
      <formula>IF(RIGHT(TEXT(AE33,"0.#"),1)=".",FALSE,TRUE)</formula>
    </cfRule>
    <cfRule type="expression" dxfId="2786" priority="13500">
      <formula>IF(RIGHT(TEXT(AE33,"0.#"),1)=".",TRUE,FALSE)</formula>
    </cfRule>
  </conditionalFormatting>
  <conditionalFormatting sqref="AE34">
    <cfRule type="expression" dxfId="2785" priority="13497">
      <formula>IF(RIGHT(TEXT(AE34,"0.#"),1)=".",FALSE,TRUE)</formula>
    </cfRule>
    <cfRule type="expression" dxfId="2784" priority="13498">
      <formula>IF(RIGHT(TEXT(AE34,"0.#"),1)=".",TRUE,FALSE)</formula>
    </cfRule>
  </conditionalFormatting>
  <conditionalFormatting sqref="AI34">
    <cfRule type="expression" dxfId="2783" priority="13495">
      <formula>IF(RIGHT(TEXT(AI34,"0.#"),1)=".",FALSE,TRUE)</formula>
    </cfRule>
    <cfRule type="expression" dxfId="2782" priority="13496">
      <formula>IF(RIGHT(TEXT(AI34,"0.#"),1)=".",TRUE,FALSE)</formula>
    </cfRule>
  </conditionalFormatting>
  <conditionalFormatting sqref="AI33">
    <cfRule type="expression" dxfId="2781" priority="13493">
      <formula>IF(RIGHT(TEXT(AI33,"0.#"),1)=".",FALSE,TRUE)</formula>
    </cfRule>
    <cfRule type="expression" dxfId="2780" priority="13494">
      <formula>IF(RIGHT(TEXT(AI33,"0.#"),1)=".",TRUE,FALSE)</formula>
    </cfRule>
  </conditionalFormatting>
  <conditionalFormatting sqref="AI32">
    <cfRule type="expression" dxfId="2779" priority="13491">
      <formula>IF(RIGHT(TEXT(AI32,"0.#"),1)=".",FALSE,TRUE)</formula>
    </cfRule>
    <cfRule type="expression" dxfId="2778" priority="13492">
      <formula>IF(RIGHT(TEXT(AI32,"0.#"),1)=".",TRUE,FALSE)</formula>
    </cfRule>
  </conditionalFormatting>
  <conditionalFormatting sqref="AM32">
    <cfRule type="expression" dxfId="2777" priority="13489">
      <formula>IF(RIGHT(TEXT(AM32,"0.#"),1)=".",FALSE,TRUE)</formula>
    </cfRule>
    <cfRule type="expression" dxfId="2776" priority="13490">
      <formula>IF(RIGHT(TEXT(AM32,"0.#"),1)=".",TRUE,FALSE)</formula>
    </cfRule>
  </conditionalFormatting>
  <conditionalFormatting sqref="AM33">
    <cfRule type="expression" dxfId="2775" priority="13487">
      <formula>IF(RIGHT(TEXT(AM33,"0.#"),1)=".",FALSE,TRUE)</formula>
    </cfRule>
    <cfRule type="expression" dxfId="2774" priority="13488">
      <formula>IF(RIGHT(TEXT(AM33,"0.#"),1)=".",TRUE,FALSE)</formula>
    </cfRule>
  </conditionalFormatting>
  <conditionalFormatting sqref="AQ32:AQ34">
    <cfRule type="expression" dxfId="2773" priority="13479">
      <formula>IF(RIGHT(TEXT(AQ32,"0.#"),1)=".",FALSE,TRUE)</formula>
    </cfRule>
    <cfRule type="expression" dxfId="2772" priority="13480">
      <formula>IF(RIGHT(TEXT(AQ32,"0.#"),1)=".",TRUE,FALSE)</formula>
    </cfRule>
  </conditionalFormatting>
  <conditionalFormatting sqref="AU32:AU34">
    <cfRule type="expression" dxfId="2771" priority="13477">
      <formula>IF(RIGHT(TEXT(AU32,"0.#"),1)=".",FALSE,TRUE)</formula>
    </cfRule>
    <cfRule type="expression" dxfId="2770" priority="13478">
      <formula>IF(RIGHT(TEXT(AU32,"0.#"),1)=".",TRUE,FALSE)</formula>
    </cfRule>
  </conditionalFormatting>
  <conditionalFormatting sqref="AE53">
    <cfRule type="expression" dxfId="2769" priority="13411">
      <formula>IF(RIGHT(TEXT(AE53,"0.#"),1)=".",FALSE,TRUE)</formula>
    </cfRule>
    <cfRule type="expression" dxfId="2768" priority="13412">
      <formula>IF(RIGHT(TEXT(AE53,"0.#"),1)=".",TRUE,FALSE)</formula>
    </cfRule>
  </conditionalFormatting>
  <conditionalFormatting sqref="AE54">
    <cfRule type="expression" dxfId="2767" priority="13409">
      <formula>IF(RIGHT(TEXT(AE54,"0.#"),1)=".",FALSE,TRUE)</formula>
    </cfRule>
    <cfRule type="expression" dxfId="2766" priority="13410">
      <formula>IF(RIGHT(TEXT(AE54,"0.#"),1)=".",TRUE,FALSE)</formula>
    </cfRule>
  </conditionalFormatting>
  <conditionalFormatting sqref="AI54">
    <cfRule type="expression" dxfId="2765" priority="13403">
      <formula>IF(RIGHT(TEXT(AI54,"0.#"),1)=".",FALSE,TRUE)</formula>
    </cfRule>
    <cfRule type="expression" dxfId="2764" priority="13404">
      <formula>IF(RIGHT(TEXT(AI54,"0.#"),1)=".",TRUE,FALSE)</formula>
    </cfRule>
  </conditionalFormatting>
  <conditionalFormatting sqref="AI53">
    <cfRule type="expression" dxfId="2763" priority="13401">
      <formula>IF(RIGHT(TEXT(AI53,"0.#"),1)=".",FALSE,TRUE)</formula>
    </cfRule>
    <cfRule type="expression" dxfId="2762" priority="13402">
      <formula>IF(RIGHT(TEXT(AI53,"0.#"),1)=".",TRUE,FALSE)</formula>
    </cfRule>
  </conditionalFormatting>
  <conditionalFormatting sqref="AM53">
    <cfRule type="expression" dxfId="2761" priority="13399">
      <formula>IF(RIGHT(TEXT(AM53,"0.#"),1)=".",FALSE,TRUE)</formula>
    </cfRule>
    <cfRule type="expression" dxfId="2760" priority="13400">
      <formula>IF(RIGHT(TEXT(AM53,"0.#"),1)=".",TRUE,FALSE)</formula>
    </cfRule>
  </conditionalFormatting>
  <conditionalFormatting sqref="AM54">
    <cfRule type="expression" dxfId="2759" priority="13397">
      <formula>IF(RIGHT(TEXT(AM54,"0.#"),1)=".",FALSE,TRUE)</formula>
    </cfRule>
    <cfRule type="expression" dxfId="2758" priority="13398">
      <formula>IF(RIGHT(TEXT(AM54,"0.#"),1)=".",TRUE,FALSE)</formula>
    </cfRule>
  </conditionalFormatting>
  <conditionalFormatting sqref="AM55">
    <cfRule type="expression" dxfId="2757" priority="13395">
      <formula>IF(RIGHT(TEXT(AM55,"0.#"),1)=".",FALSE,TRUE)</formula>
    </cfRule>
    <cfRule type="expression" dxfId="2756" priority="13396">
      <formula>IF(RIGHT(TEXT(AM55,"0.#"),1)=".",TRUE,FALSE)</formula>
    </cfRule>
  </conditionalFormatting>
  <conditionalFormatting sqref="AE60">
    <cfRule type="expression" dxfId="2755" priority="13381">
      <formula>IF(RIGHT(TEXT(AE60,"0.#"),1)=".",FALSE,TRUE)</formula>
    </cfRule>
    <cfRule type="expression" dxfId="2754" priority="13382">
      <formula>IF(RIGHT(TEXT(AE60,"0.#"),1)=".",TRUE,FALSE)</formula>
    </cfRule>
  </conditionalFormatting>
  <conditionalFormatting sqref="AE61">
    <cfRule type="expression" dxfId="2753" priority="13379">
      <formula>IF(RIGHT(TEXT(AE61,"0.#"),1)=".",FALSE,TRUE)</formula>
    </cfRule>
    <cfRule type="expression" dxfId="2752" priority="13380">
      <formula>IF(RIGHT(TEXT(AE61,"0.#"),1)=".",TRUE,FALSE)</formula>
    </cfRule>
  </conditionalFormatting>
  <conditionalFormatting sqref="AE62">
    <cfRule type="expression" dxfId="2751" priority="13377">
      <formula>IF(RIGHT(TEXT(AE62,"0.#"),1)=".",FALSE,TRUE)</formula>
    </cfRule>
    <cfRule type="expression" dxfId="2750" priority="13378">
      <formula>IF(RIGHT(TEXT(AE62,"0.#"),1)=".",TRUE,FALSE)</formula>
    </cfRule>
  </conditionalFormatting>
  <conditionalFormatting sqref="AI62">
    <cfRule type="expression" dxfId="2749" priority="13375">
      <formula>IF(RIGHT(TEXT(AI62,"0.#"),1)=".",FALSE,TRUE)</formula>
    </cfRule>
    <cfRule type="expression" dxfId="2748" priority="13376">
      <formula>IF(RIGHT(TEXT(AI62,"0.#"),1)=".",TRUE,FALSE)</formula>
    </cfRule>
  </conditionalFormatting>
  <conditionalFormatting sqref="AI61">
    <cfRule type="expression" dxfId="2747" priority="13373">
      <formula>IF(RIGHT(TEXT(AI61,"0.#"),1)=".",FALSE,TRUE)</formula>
    </cfRule>
    <cfRule type="expression" dxfId="2746" priority="13374">
      <formula>IF(RIGHT(TEXT(AI61,"0.#"),1)=".",TRUE,FALSE)</formula>
    </cfRule>
  </conditionalFormatting>
  <conditionalFormatting sqref="AI60">
    <cfRule type="expression" dxfId="2745" priority="13371">
      <formula>IF(RIGHT(TEXT(AI60,"0.#"),1)=".",FALSE,TRUE)</formula>
    </cfRule>
    <cfRule type="expression" dxfId="2744" priority="13372">
      <formula>IF(RIGHT(TEXT(AI60,"0.#"),1)=".",TRUE,FALSE)</formula>
    </cfRule>
  </conditionalFormatting>
  <conditionalFormatting sqref="AM60">
    <cfRule type="expression" dxfId="2743" priority="13369">
      <formula>IF(RIGHT(TEXT(AM60,"0.#"),1)=".",FALSE,TRUE)</formula>
    </cfRule>
    <cfRule type="expression" dxfId="2742" priority="13370">
      <formula>IF(RIGHT(TEXT(AM60,"0.#"),1)=".",TRUE,FALSE)</formula>
    </cfRule>
  </conditionalFormatting>
  <conditionalFormatting sqref="AM61">
    <cfRule type="expression" dxfId="2741" priority="13367">
      <formula>IF(RIGHT(TEXT(AM61,"0.#"),1)=".",FALSE,TRUE)</formula>
    </cfRule>
    <cfRule type="expression" dxfId="2740" priority="13368">
      <formula>IF(RIGHT(TEXT(AM61,"0.#"),1)=".",TRUE,FALSE)</formula>
    </cfRule>
  </conditionalFormatting>
  <conditionalFormatting sqref="AM62">
    <cfRule type="expression" dxfId="2739" priority="13365">
      <formula>IF(RIGHT(TEXT(AM62,"0.#"),1)=".",FALSE,TRUE)</formula>
    </cfRule>
    <cfRule type="expression" dxfId="2738" priority="13366">
      <formula>IF(RIGHT(TEXT(AM62,"0.#"),1)=".",TRUE,FALSE)</formula>
    </cfRule>
  </conditionalFormatting>
  <conditionalFormatting sqref="AE87">
    <cfRule type="expression" dxfId="2737" priority="13351">
      <formula>IF(RIGHT(TEXT(AE87,"0.#"),1)=".",FALSE,TRUE)</formula>
    </cfRule>
    <cfRule type="expression" dxfId="2736" priority="13352">
      <formula>IF(RIGHT(TEXT(AE87,"0.#"),1)=".",TRUE,FALSE)</formula>
    </cfRule>
  </conditionalFormatting>
  <conditionalFormatting sqref="AE88">
    <cfRule type="expression" dxfId="2735" priority="13349">
      <formula>IF(RIGHT(TEXT(AE88,"0.#"),1)=".",FALSE,TRUE)</formula>
    </cfRule>
    <cfRule type="expression" dxfId="2734" priority="13350">
      <formula>IF(RIGHT(TEXT(AE88,"0.#"),1)=".",TRUE,FALSE)</formula>
    </cfRule>
  </conditionalFormatting>
  <conditionalFormatting sqref="AE89">
    <cfRule type="expression" dxfId="2733" priority="13347">
      <formula>IF(RIGHT(TEXT(AE89,"0.#"),1)=".",FALSE,TRUE)</formula>
    </cfRule>
    <cfRule type="expression" dxfId="2732" priority="13348">
      <formula>IF(RIGHT(TEXT(AE89,"0.#"),1)=".",TRUE,FALSE)</formula>
    </cfRule>
  </conditionalFormatting>
  <conditionalFormatting sqref="AI89">
    <cfRule type="expression" dxfId="2731" priority="13345">
      <formula>IF(RIGHT(TEXT(AI89,"0.#"),1)=".",FALSE,TRUE)</formula>
    </cfRule>
    <cfRule type="expression" dxfId="2730" priority="13346">
      <formula>IF(RIGHT(TEXT(AI89,"0.#"),1)=".",TRUE,FALSE)</formula>
    </cfRule>
  </conditionalFormatting>
  <conditionalFormatting sqref="AI88">
    <cfRule type="expression" dxfId="2729" priority="13343">
      <formula>IF(RIGHT(TEXT(AI88,"0.#"),1)=".",FALSE,TRUE)</formula>
    </cfRule>
    <cfRule type="expression" dxfId="2728" priority="13344">
      <formula>IF(RIGHT(TEXT(AI88,"0.#"),1)=".",TRUE,FALSE)</formula>
    </cfRule>
  </conditionalFormatting>
  <conditionalFormatting sqref="AI87">
    <cfRule type="expression" dxfId="2727" priority="13341">
      <formula>IF(RIGHT(TEXT(AI87,"0.#"),1)=".",FALSE,TRUE)</formula>
    </cfRule>
    <cfRule type="expression" dxfId="2726" priority="13342">
      <formula>IF(RIGHT(TEXT(AI87,"0.#"),1)=".",TRUE,FALSE)</formula>
    </cfRule>
  </conditionalFormatting>
  <conditionalFormatting sqref="AM88">
    <cfRule type="expression" dxfId="2725" priority="13337">
      <formula>IF(RIGHT(TEXT(AM88,"0.#"),1)=".",FALSE,TRUE)</formula>
    </cfRule>
    <cfRule type="expression" dxfId="2724" priority="13338">
      <formula>IF(RIGHT(TEXT(AM88,"0.#"),1)=".",TRUE,FALSE)</formula>
    </cfRule>
  </conditionalFormatting>
  <conditionalFormatting sqref="AM89">
    <cfRule type="expression" dxfId="2723" priority="13335">
      <formula>IF(RIGHT(TEXT(AM89,"0.#"),1)=".",FALSE,TRUE)</formula>
    </cfRule>
    <cfRule type="expression" dxfId="2722" priority="13336">
      <formula>IF(RIGHT(TEXT(AM89,"0.#"),1)=".",TRUE,FALSE)</formula>
    </cfRule>
  </conditionalFormatting>
  <conditionalFormatting sqref="AE92">
    <cfRule type="expression" dxfId="2721" priority="13321">
      <formula>IF(RIGHT(TEXT(AE92,"0.#"),1)=".",FALSE,TRUE)</formula>
    </cfRule>
    <cfRule type="expression" dxfId="2720" priority="13322">
      <formula>IF(RIGHT(TEXT(AE92,"0.#"),1)=".",TRUE,FALSE)</formula>
    </cfRule>
  </conditionalFormatting>
  <conditionalFormatting sqref="AE93">
    <cfRule type="expression" dxfId="2719" priority="13319">
      <formula>IF(RIGHT(TEXT(AE93,"0.#"),1)=".",FALSE,TRUE)</formula>
    </cfRule>
    <cfRule type="expression" dxfId="2718" priority="13320">
      <formula>IF(RIGHT(TEXT(AE93,"0.#"),1)=".",TRUE,FALSE)</formula>
    </cfRule>
  </conditionalFormatting>
  <conditionalFormatting sqref="AE94">
    <cfRule type="expression" dxfId="2717" priority="13317">
      <formula>IF(RIGHT(TEXT(AE94,"0.#"),1)=".",FALSE,TRUE)</formula>
    </cfRule>
    <cfRule type="expression" dxfId="2716" priority="13318">
      <formula>IF(RIGHT(TEXT(AE94,"0.#"),1)=".",TRUE,FALSE)</formula>
    </cfRule>
  </conditionalFormatting>
  <conditionalFormatting sqref="AI94">
    <cfRule type="expression" dxfId="2715" priority="13315">
      <formula>IF(RIGHT(TEXT(AI94,"0.#"),1)=".",FALSE,TRUE)</formula>
    </cfRule>
    <cfRule type="expression" dxfId="2714" priority="13316">
      <formula>IF(RIGHT(TEXT(AI94,"0.#"),1)=".",TRUE,FALSE)</formula>
    </cfRule>
  </conditionalFormatting>
  <conditionalFormatting sqref="AI93">
    <cfRule type="expression" dxfId="2713" priority="13313">
      <formula>IF(RIGHT(TEXT(AI93,"0.#"),1)=".",FALSE,TRUE)</formula>
    </cfRule>
    <cfRule type="expression" dxfId="2712" priority="13314">
      <formula>IF(RIGHT(TEXT(AI93,"0.#"),1)=".",TRUE,FALSE)</formula>
    </cfRule>
  </conditionalFormatting>
  <conditionalFormatting sqref="AI92">
    <cfRule type="expression" dxfId="2711" priority="13311">
      <formula>IF(RIGHT(TEXT(AI92,"0.#"),1)=".",FALSE,TRUE)</formula>
    </cfRule>
    <cfRule type="expression" dxfId="2710" priority="13312">
      <formula>IF(RIGHT(TEXT(AI92,"0.#"),1)=".",TRUE,FALSE)</formula>
    </cfRule>
  </conditionalFormatting>
  <conditionalFormatting sqref="AM92">
    <cfRule type="expression" dxfId="2709" priority="13309">
      <formula>IF(RIGHT(TEXT(AM92,"0.#"),1)=".",FALSE,TRUE)</formula>
    </cfRule>
    <cfRule type="expression" dxfId="2708" priority="13310">
      <formula>IF(RIGHT(TEXT(AM92,"0.#"),1)=".",TRUE,FALSE)</formula>
    </cfRule>
  </conditionalFormatting>
  <conditionalFormatting sqref="AM93">
    <cfRule type="expression" dxfId="2707" priority="13307">
      <formula>IF(RIGHT(TEXT(AM93,"0.#"),1)=".",FALSE,TRUE)</formula>
    </cfRule>
    <cfRule type="expression" dxfId="2706" priority="13308">
      <formula>IF(RIGHT(TEXT(AM93,"0.#"),1)=".",TRUE,FALSE)</formula>
    </cfRule>
  </conditionalFormatting>
  <conditionalFormatting sqref="AM94">
    <cfRule type="expression" dxfId="2705" priority="13305">
      <formula>IF(RIGHT(TEXT(AM94,"0.#"),1)=".",FALSE,TRUE)</formula>
    </cfRule>
    <cfRule type="expression" dxfId="2704" priority="13306">
      <formula>IF(RIGHT(TEXT(AM94,"0.#"),1)=".",TRUE,FALSE)</formula>
    </cfRule>
  </conditionalFormatting>
  <conditionalFormatting sqref="AE97">
    <cfRule type="expression" dxfId="2703" priority="13291">
      <formula>IF(RIGHT(TEXT(AE97,"0.#"),1)=".",FALSE,TRUE)</formula>
    </cfRule>
    <cfRule type="expression" dxfId="2702" priority="13292">
      <formula>IF(RIGHT(TEXT(AE97,"0.#"),1)=".",TRUE,FALSE)</formula>
    </cfRule>
  </conditionalFormatting>
  <conditionalFormatting sqref="AE98">
    <cfRule type="expression" dxfId="2701" priority="13289">
      <formula>IF(RIGHT(TEXT(AE98,"0.#"),1)=".",FALSE,TRUE)</formula>
    </cfRule>
    <cfRule type="expression" dxfId="2700" priority="13290">
      <formula>IF(RIGHT(TEXT(AE98,"0.#"),1)=".",TRUE,FALSE)</formula>
    </cfRule>
  </conditionalFormatting>
  <conditionalFormatting sqref="AE99">
    <cfRule type="expression" dxfId="2699" priority="13287">
      <formula>IF(RIGHT(TEXT(AE99,"0.#"),1)=".",FALSE,TRUE)</formula>
    </cfRule>
    <cfRule type="expression" dxfId="2698" priority="13288">
      <formula>IF(RIGHT(TEXT(AE99,"0.#"),1)=".",TRUE,FALSE)</formula>
    </cfRule>
  </conditionalFormatting>
  <conditionalFormatting sqref="AI99">
    <cfRule type="expression" dxfId="2697" priority="13285">
      <formula>IF(RIGHT(TEXT(AI99,"0.#"),1)=".",FALSE,TRUE)</formula>
    </cfRule>
    <cfRule type="expression" dxfId="2696" priority="13286">
      <formula>IF(RIGHT(TEXT(AI99,"0.#"),1)=".",TRUE,FALSE)</formula>
    </cfRule>
  </conditionalFormatting>
  <conditionalFormatting sqref="AI98">
    <cfRule type="expression" dxfId="2695" priority="13283">
      <formula>IF(RIGHT(TEXT(AI98,"0.#"),1)=".",FALSE,TRUE)</formula>
    </cfRule>
    <cfRule type="expression" dxfId="2694" priority="13284">
      <formula>IF(RIGHT(TEXT(AI98,"0.#"),1)=".",TRUE,FALSE)</formula>
    </cfRule>
  </conditionalFormatting>
  <conditionalFormatting sqref="AI97">
    <cfRule type="expression" dxfId="2693" priority="13281">
      <formula>IF(RIGHT(TEXT(AI97,"0.#"),1)=".",FALSE,TRUE)</formula>
    </cfRule>
    <cfRule type="expression" dxfId="2692" priority="13282">
      <formula>IF(RIGHT(TEXT(AI97,"0.#"),1)=".",TRUE,FALSE)</formula>
    </cfRule>
  </conditionalFormatting>
  <conditionalFormatting sqref="AM97">
    <cfRule type="expression" dxfId="2691" priority="13279">
      <formula>IF(RIGHT(TEXT(AM97,"0.#"),1)=".",FALSE,TRUE)</formula>
    </cfRule>
    <cfRule type="expression" dxfId="2690" priority="13280">
      <formula>IF(RIGHT(TEXT(AM97,"0.#"),1)=".",TRUE,FALSE)</formula>
    </cfRule>
  </conditionalFormatting>
  <conditionalFormatting sqref="AM98">
    <cfRule type="expression" dxfId="2689" priority="13277">
      <formula>IF(RIGHT(TEXT(AM98,"0.#"),1)=".",FALSE,TRUE)</formula>
    </cfRule>
    <cfRule type="expression" dxfId="2688" priority="13278">
      <formula>IF(RIGHT(TEXT(AM98,"0.#"),1)=".",TRUE,FALSE)</formula>
    </cfRule>
  </conditionalFormatting>
  <conditionalFormatting sqref="AM99">
    <cfRule type="expression" dxfId="2687" priority="13275">
      <formula>IF(RIGHT(TEXT(AM99,"0.#"),1)=".",FALSE,TRUE)</formula>
    </cfRule>
    <cfRule type="expression" dxfId="2686" priority="13276">
      <formula>IF(RIGHT(TEXT(AM99,"0.#"),1)=".",TRUE,FALSE)</formula>
    </cfRule>
  </conditionalFormatting>
  <conditionalFormatting sqref="AI101">
    <cfRule type="expression" dxfId="2685" priority="13261">
      <formula>IF(RIGHT(TEXT(AI101,"0.#"),1)=".",FALSE,TRUE)</formula>
    </cfRule>
    <cfRule type="expression" dxfId="2684" priority="13262">
      <formula>IF(RIGHT(TEXT(AI101,"0.#"),1)=".",TRUE,FALSE)</formula>
    </cfRule>
  </conditionalFormatting>
  <conditionalFormatting sqref="AM101">
    <cfRule type="expression" dxfId="2683" priority="13259">
      <formula>IF(RIGHT(TEXT(AM101,"0.#"),1)=".",FALSE,TRUE)</formula>
    </cfRule>
    <cfRule type="expression" dxfId="2682" priority="13260">
      <formula>IF(RIGHT(TEXT(AM101,"0.#"),1)=".",TRUE,FALSE)</formula>
    </cfRule>
  </conditionalFormatting>
  <conditionalFormatting sqref="AE102">
    <cfRule type="expression" dxfId="2681" priority="13257">
      <formula>IF(RIGHT(TEXT(AE102,"0.#"),1)=".",FALSE,TRUE)</formula>
    </cfRule>
    <cfRule type="expression" dxfId="2680" priority="13258">
      <formula>IF(RIGHT(TEXT(AE102,"0.#"),1)=".",TRUE,FALSE)</formula>
    </cfRule>
  </conditionalFormatting>
  <conditionalFormatting sqref="AI102">
    <cfRule type="expression" dxfId="2679" priority="13255">
      <formula>IF(RIGHT(TEXT(AI102,"0.#"),1)=".",FALSE,TRUE)</formula>
    </cfRule>
    <cfRule type="expression" dxfId="2678" priority="13256">
      <formula>IF(RIGHT(TEXT(AI102,"0.#"),1)=".",TRUE,FALSE)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P17:V17">
    <cfRule type="expression" dxfId="735" priority="35">
      <formula>IF(RIGHT(TEXT(P17,"0.#"),1)=".",FALSE,TRUE)</formula>
    </cfRule>
    <cfRule type="expression" dxfId="734" priority="36">
      <formula>IF(RIGHT(TEXT(P17,"0.#"),1)=".",TRUE,FALSE)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6 P13:V13">
    <cfRule type="expression" dxfId="731" priority="31">
      <formula>IF(RIGHT(TEXT(P13,"0.#"),1)=".",FALSE,TRUE)</formula>
    </cfRule>
    <cfRule type="expression" dxfId="730" priority="32">
      <formula>IF(RIGHT(TEXT(P13,"0.#"),1)=".",TRUE,FALSE)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W13:AC13 W15:AC17">
    <cfRule type="expression" dxfId="727" priority="27">
      <formula>IF(RIGHT(TEXT(W13,"0.#"),1)=".",FALSE,TRUE)</formula>
    </cfRule>
    <cfRule type="expression" dxfId="726" priority="28">
      <formula>IF(RIGHT(TEXT(W13,"0.#"),1)=".",TRUE,FALSE)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6">
    <cfRule type="expression" dxfId="723" priority="23">
      <formula>IF(RIGHT(TEXT(AD15,"0.#"),1)=".",FALSE,TRUE)</formula>
    </cfRule>
    <cfRule type="expression" dxfId="722" priority="24">
      <formula>IF(RIGHT(TEXT(AD15,"0.#"),1)=".",TRUE,FALSE)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6">
    <cfRule type="expression" dxfId="719" priority="19">
      <formula>IF(RIGHT(TEXT(AK15,"0.#"),1)=".",FALSE,TRUE)</formula>
    </cfRule>
    <cfRule type="expression" dxfId="718" priority="20">
      <formula>IF(RIGHT(TEXT(AK15,"0.#"),1)=".",TRUE,FALSE)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AD17:AJ17">
    <cfRule type="expression" dxfId="713" priority="13">
      <formula>IF(RIGHT(TEXT(AD17,"0.#"),1)=".",FALSE,TRUE)</formula>
    </cfRule>
    <cfRule type="expression" dxfId="712" priority="14">
      <formula>IF(RIGHT(TEXT(AD17,"0.#"),1)=".",TRUE,FALSE)</formula>
    </cfRule>
  </conditionalFormatting>
  <conditionalFormatting sqref="AK17:AQ17">
    <cfRule type="expression" dxfId="711" priority="11">
      <formula>IF(RIGHT(TEXT(AK17,"0.#"),1)=".",FALSE,TRUE)</formula>
    </cfRule>
    <cfRule type="expression" dxfId="710" priority="12">
      <formula>IF(RIGHT(TEXT(AK17,"0.#"),1)=".",TRUE,FALSE)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89" max="49" man="1"/>
    <brk id="727" max="49" man="1"/>
    <brk id="740" max="49" man="1"/>
    <brk id="752"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2020-06-03T05:51:43Z</cp:lastPrinted>
  <dcterms:created xsi:type="dcterms:W3CDTF">2012-03-13T00:50:25Z</dcterms:created>
  <dcterms:modified xsi:type="dcterms:W3CDTF">2020-09-15T04:58:52Z</dcterms:modified>
</cp:coreProperties>
</file>