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⑨施策Ⅱ－３　国際法の形成・発展に向けた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<sst xmlns="http://schemas.openxmlformats.org/spreadsheetml/2006/main" count="2814" uniqueCount="620">
  <si>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</si>
  <si>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</si>
  <si>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</si>
  <si>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</si>
  <si>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</si>
  <si>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</si>
  <si>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</si>
  <si>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</si>
  <si>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</si>
  <si>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</si>
  <si>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</si>
  <si>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</si>
  <si>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</si>
  <si>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</si>
  <si>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</si>
  <si>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</si>
  <si>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</si>
  <si>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</si>
  <si>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</si>
  <si>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</si>
  <si>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</si>
  <si>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</si>
  <si>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</si>
  <si>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</si>
  <si>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</si>
  <si>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</si>
  <si>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</si>
  <si>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</si>
  <si>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</si>
  <si>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</si>
  <si>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</si>
  <si>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</si>
  <si>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</si>
  <si>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</si>
  <si>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</si>
  <si>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</si>
  <si>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</si>
  <si>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</si>
  <si>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</si>
  <si>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</si>
  <si>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</si>
  <si>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</si>
  <si>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</si>
  <si>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</si>
  <si>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</si>
  <si>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</si>
  <si>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</si>
  <si>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</si>
  <si>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</si>
  <si>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</si>
  <si>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</si>
  <si>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</si>
  <si>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</si>
  <si>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</si>
  <si>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</si>
  <si>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</si>
  <si>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</si>
  <si>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</si>
  <si>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</si>
  <si>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</si>
  <si>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</si>
  <si>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</si>
  <si>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</si>
  <si>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</si>
  <si>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</si>
  <si>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</si>
  <si>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</si>
  <si>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</si>
  <si>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</si>
  <si>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</si>
  <si>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</si>
  <si>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</si>
  <si>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</si>
  <si>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</si>
  <si>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</si>
  <si>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</si>
  <si>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</si>
  <si>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</si>
  <si>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</si>
  <si>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</si>
  <si>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</si>
  <si>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</si>
  <si>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</si>
  <si>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</si>
  <si>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</si>
  <si>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</si>
  <si>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</si>
  <si>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</si>
  <si>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</si>
  <si>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</si>
  <si>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</si>
  <si>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</si>
  <si>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</si>
  <si>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</si>
  <si>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</si>
  <si>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</si>
  <si>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</si>
  <si>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</si>
  <si>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</si>
  <si>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</si>
  <si>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</si>
  <si>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</si>
  <si>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</si>
  <si>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</si>
  <si>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</si>
  <si>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</si>
  <si>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</si>
  <si>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</si>
  <si>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</si>
  <si>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</si>
  <si>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</si>
  <si>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</si>
  <si>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</si>
  <si>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</si>
  <si>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</si>
  <si>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</si>
  <si>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</si>
  <si>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</si>
  <si>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</si>
  <si>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</si>
  <si>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</si>
  <si>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</si>
  <si>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</si>
  <si>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</si>
  <si>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</si>
  <si>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</si>
  <si>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</si>
  <si>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</si>
  <si>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</si>
  <si>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</si>
  <si>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</si>
  <si>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</si>
  <si>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</si>
  <si>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</si>
  <si>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</si>
  <si>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</si>
  <si>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</si>
  <si>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</si>
  <si>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</si>
  <si>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</si>
  <si>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</si>
  <si>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</si>
  <si>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</si>
  <si>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</si>
  <si>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</si>
  <si>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</si>
  <si>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</si>
  <si>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</si>
  <si>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</si>
  <si>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</si>
  <si>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</si>
  <si>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</si>
  <si>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</si>
  <si>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</si>
  <si>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</si>
  <si>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</si>
  <si>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</si>
  <si>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</si>
  <si>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</si>
  <si>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</si>
  <si>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</si>
  <si>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</si>
  <si>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</si>
  <si>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</si>
  <si>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</si>
  <si>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</si>
  <si>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</si>
  <si>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</si>
  <si>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</si>
  <si>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</si>
  <si>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</si>
  <si>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</si>
  <si>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</si>
  <si>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</si>
  <si>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</si>
  <si>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</si>
  <si>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</si>
  <si>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</si>
  <si>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</si>
  <si>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</si>
  <si>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</si>
  <si>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</si>
  <si>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</si>
  <si>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</si>
  <si>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</si>
  <si>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</si>
  <si>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</si>
  <si>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</si>
  <si>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</si>
  <si>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</si>
  <si>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</si>
  <si>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</si>
  <si>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</si>
  <si>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</si>
  <si>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</si>
  <si>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</si>
  <si>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</si>
  <si>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</si>
  <si>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</si>
  <si>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</si>
  <si>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</si>
  <si>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</si>
  <si>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</si>
  <si>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</si>
  <si>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</si>
  <si>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</si>
  <si>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</si>
  <si>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</si>
  <si>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</si>
  <si>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</si>
  <si>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</si>
  <si>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</si>
  <si>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</si>
  <si>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</si>
  <si>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</si>
  <si>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</si>
  <si>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</si>
  <si>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</si>
  <si>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</si>
  <si>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</si>
  <si>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</si>
  <si>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</si>
  <si>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</si>
  <si>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</si>
  <si>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</si>
  <si>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</si>
  <si>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</si>
  <si>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</si>
  <si>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</si>
  <si>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</si>
  <si>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</si>
  <si>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</si>
  <si>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</si>
  <si>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</si>
  <si>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</si>
  <si>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</si>
  <si>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</si>
  <si>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</si>
  <si>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</si>
  <si>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</si>
  <si>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</si>
  <si>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</si>
  <si>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</si>
  <si>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</si>
  <si>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</si>
  <si>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</si>
  <si>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</si>
  <si>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</si>
  <si>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</si>
  <si>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</si>
  <si>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</si>
  <si>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</si>
  <si>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</si>
  <si>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</si>
  <si>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</si>
  <si>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</si>
  <si>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</si>
  <si>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</si>
  <si>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</si>
  <si>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</si>
  <si>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</si>
  <si>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</si>
  <si>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</si>
  <si>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</si>
  <si>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</si>
  <si>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</si>
  <si>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</si>
  <si>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</si>
  <si>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</si>
  <si>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</si>
  <si>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</si>
  <si>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</si>
  <si>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</si>
  <si>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</si>
  <si>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</si>
  <si>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</si>
  <si>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</si>
  <si>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</si>
  <si>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</si>
  <si>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</si>
  <si>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</si>
  <si>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</si>
  <si>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</si>
  <si>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</si>
  <si>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</si>
  <si>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</si>
  <si>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</si>
  <si>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</si>
  <si>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</si>
  <si>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</si>
  <si>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</si>
  <si>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</si>
  <si>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</si>
  <si>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</si>
  <si>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</si>
  <si>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</si>
  <si>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</si>
  <si>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</si>
  <si>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</si>
  <si>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</si>
  <si>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</si>
  <si>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</si>
  <si>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</si>
  <si>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</si>
  <si>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</si>
  <si>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</si>
  <si>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</si>
  <si>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</si>
  <si>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</si>
  <si>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</si>
  <si>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</si>
  <si>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</si>
  <si>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</si>
  <si>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</si>
  <si>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</si>
  <si>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</si>
  <si>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</si>
  <si>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</si>
  <si>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</si>
  <si>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</si>
  <si>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</si>
  <si>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</si>
  <si>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</si>
  <si>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</si>
  <si>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</si>
  <si>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</si>
  <si>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</si>
  <si>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</si>
  <si>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</si>
  <si>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</si>
  <si>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</si>
  <si>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</si>
  <si>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</si>
  <si>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</si>
  <si>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</si>
  <si>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</si>
  <si>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</si>
  <si>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</si>
  <si>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</si>
  <si>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</si>
  <si>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</si>
  <si>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</si>
  <si>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</si>
  <si>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</si>
  <si>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</si>
  <si>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</si>
  <si>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</si>
  <si>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</si>
  <si>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</si>
  <si>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</si>
  <si>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</si>
  <si>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</si>
  <si>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</si>
  <si>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</si>
  <si>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</si>
  <si>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</si>
  <si>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</si>
  <si>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</si>
  <si>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</si>
  <si>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</si>
  <si>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</si>
  <si>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</si>
  <si>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</si>
  <si>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</si>
  <si>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</si>
  <si>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</si>
  <si>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</si>
  <si>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</si>
  <si>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</si>
  <si>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</si>
  <si>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</si>
  <si>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</si>
  <si>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</si>
  <si>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</si>
  <si>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</si>
  <si>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</si>
  <si>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</si>
  <si>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</si>
  <si>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</si>
  <si>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</si>
  <si>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</si>
  <si>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</si>
  <si>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</si>
  <si>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</si>
  <si>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</si>
  <si>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</si>
  <si>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</si>
  <si>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</si>
  <si>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</si>
  <si>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</si>
  <si>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</si>
  <si>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</si>
  <si>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</si>
  <si>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</si>
  <si>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</si>
  <si>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</si>
  <si>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</si>
  <si>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</si>
  <si>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</si>
  <si>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</si>
  <si>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</si>
  <si>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</si>
  <si>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</si>
  <si>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</si>
  <si>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</si>
  <si>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</si>
  <si>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</si>
  <si>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</si>
  <si>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</si>
  <si>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</si>
  <si>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</si>
  <si>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</si>
  <si>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</si>
  <si>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</si>
  <si>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</si>
  <si>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</si>
  <si>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</si>
  <si>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</si>
  <si>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</si>
  <si>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</si>
  <si>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</si>
  <si>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</si>
  <si>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</si>
  <si>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</si>
  <si>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</si>
  <si>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</si>
  <si>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</si>
  <si>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</si>
  <si>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</si>
  <si>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</si>
  <si>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</si>
  <si>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</si>
  <si>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</si>
  <si>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</si>
  <si>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</si>
  <si>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</si>
  <si>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</si>
  <si>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</si>
  <si>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</si>
  <si>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</si>
  <si>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</si>
  <si>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</si>
  <si>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</si>
  <si>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</si>
  <si>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</si>
  <si>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</si>
  <si>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</si>
  <si>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</si>
  <si>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</si>
  <si>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</si>
  <si>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</si>
  <si>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</si>
  <si>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</si>
  <si>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</si>
  <si>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</si>
  <si>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</si>
  <si>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</si>
  <si>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</si>
  <si>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</si>
  <si>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</si>
  <si>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</si>
  <si>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</si>
  <si>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</si>
  <si>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</si>
  <si>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</si>
  <si>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</si>
  <si>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</si>
  <si>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</si>
  <si>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</si>
  <si>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</si>
  <si>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</si>
  <si>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</si>
  <si>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</si>
  <si>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</si>
  <si>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</si>
  <si>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</si>
  <si>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</si>
  <si>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</si>
  <si>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</si>
  <si>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</si>
  <si>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</si>
  <si>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</si>
  <si>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</si>
  <si>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</si>
  <si>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</si>
  <si>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</si>
  <si>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</si>
  <si>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</si>
  <si>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</si>
  <si>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</si>
  <si>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</si>
  <si>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</si>
  <si>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</si>
  <si>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</si>
  <si>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</si>
  <si>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</si>
  <si>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</si>
  <si>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</si>
  <si>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</si>
  <si>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</si>
  <si>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</si>
  <si>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</si>
  <si>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</si>
  <si>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</si>
  <si>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</si>
  <si>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</si>
  <si>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</si>
  <si>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</si>
  <si>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</si>
  <si>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</si>
  <si>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</si>
  <si>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</si>
  <si>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</si>
  <si>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</si>
  <si>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</si>
  <si>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</si>
  <si>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</si>
  <si>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</si>
  <si>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</si>
  <si>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</si>
  <si>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</si>
  <si>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</si>
  <si>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</si>
  <si>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</si>
  <si>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</si>
  <si>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</si>
  <si>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</si>
  <si>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</si>
  <si>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</si>
  <si>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</si>
  <si>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</si>
  <si>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</si>
  <si>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</si>
  <si>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</si>
  <si>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</si>
  <si>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</si>
  <si>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</si>
  <si>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</si>
  <si>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</si>
  <si>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</si>
  <si>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</si>
  <si>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</si>
  <si>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</si>
  <si>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</si>
  <si>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</si>
  <si>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</si>
  <si>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</si>
  <si>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</si>
  <si>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</si>
  <si>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</si>
  <si>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</si>
  <si>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</si>
  <si>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</si>
  <si>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</si>
  <si>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</si>
  <si>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</si>
  <si>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</si>
  <si>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</si>
  <si>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</si>
  <si>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</si>
  <si>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</si>
  <si>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</si>
  <si>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</si>
  <si>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アジア・アフリカ法律諮問委員会(AALCO)国際法研修実施経費</t>
    <rPh sb="22" eb="25">
      <t>コクサイホウ</t>
    </rPh>
    <rPh sb="25" eb="27">
      <t>ケンシュウ</t>
    </rPh>
    <rPh sb="27" eb="29">
      <t>ジッシ</t>
    </rPh>
    <rPh sb="29" eb="31">
      <t>ケイヒ</t>
    </rPh>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</si>
  <si>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</si>
  <si>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</si>
  <si>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</si>
  <si>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</si>
  <si>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</si>
  <si>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</si>
  <si>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2018年10月に我が国が主催した第57回AALCO年次総会において，同総会の成果物として，AALCO加盟国の政府関係者を対象とした国際法分野における研修プログラムの立ち上げを表明した。本経費は，かかる研修プログラムに必要となる会場関連費，参加者渡航費・滞在費，講師招へい費等に使用される。</t>
    <rPh sb="4" eb="5">
      <t>ネン</t>
    </rPh>
    <rPh sb="7" eb="8">
      <t>ガツ</t>
    </rPh>
    <rPh sb="9" eb="10">
      <t>ワ</t>
    </rPh>
    <rPh sb="11" eb="12">
      <t>クニ</t>
    </rPh>
    <rPh sb="13" eb="15">
      <t>シュサイ</t>
    </rPh>
    <rPh sb="17" eb="18">
      <t>ダイ</t>
    </rPh>
    <rPh sb="20" eb="21">
      <t>カイ</t>
    </rPh>
    <rPh sb="26" eb="28">
      <t>ネンジ</t>
    </rPh>
    <rPh sb="28" eb="30">
      <t>ソウカイ</t>
    </rPh>
    <rPh sb="35" eb="36">
      <t>ドウ</t>
    </rPh>
    <rPh sb="36" eb="38">
      <t>ソウカイ</t>
    </rPh>
    <rPh sb="39" eb="41">
      <t>セイカ</t>
    </rPh>
    <rPh sb="41" eb="42">
      <t>ブツ</t>
    </rPh>
    <rPh sb="51" eb="54">
      <t>カメイコク</t>
    </rPh>
    <rPh sb="55" eb="57">
      <t>セイフ</t>
    </rPh>
    <rPh sb="57" eb="60">
      <t>カンケイシャ</t>
    </rPh>
    <rPh sb="61" eb="63">
      <t>タイショウ</t>
    </rPh>
    <rPh sb="66" eb="68">
      <t>コクサイ</t>
    </rPh>
    <rPh sb="68" eb="71">
      <t>ホウブンヤ</t>
    </rPh>
    <rPh sb="75" eb="77">
      <t>ケンシュウ</t>
    </rPh>
    <rPh sb="83" eb="84">
      <t>タ</t>
    </rPh>
    <rPh sb="85" eb="86">
      <t>ア</t>
    </rPh>
    <rPh sb="88" eb="90">
      <t>ヒョウメイ</t>
    </rPh>
    <rPh sb="93" eb="94">
      <t>ホン</t>
    </rPh>
    <rPh sb="94" eb="96">
      <t>ケイヒ</t>
    </rPh>
    <rPh sb="101" eb="103">
      <t>ケンシュウ</t>
    </rPh>
    <rPh sb="109" eb="111">
      <t>ヒツヨウ</t>
    </rPh>
    <rPh sb="114" eb="116">
      <t>カイジョウ</t>
    </rPh>
    <rPh sb="116" eb="119">
      <t>カンレンヒ</t>
    </rPh>
    <rPh sb="120" eb="123">
      <t>サンカシャ</t>
    </rPh>
    <rPh sb="123" eb="126">
      <t>トコウヒ</t>
    </rPh>
    <rPh sb="127" eb="130">
      <t>タイザイヒ</t>
    </rPh>
    <rPh sb="137" eb="138">
      <t>トウ</t>
    </rPh>
    <rPh sb="139" eb="141">
      <t>シヨウ</t>
    </rPh>
    <phoneticPr fontId="5"/>
  </si>
  <si>
    <t>-</t>
  </si>
  <si>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</si>
  <si>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</si>
  <si>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</si>
  <si>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研修参加者数
（実際の参加者数／目標参加者数12名）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</si>
  <si>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研修対象とするAALCO加盟国45か国を母数とした適切な研修規模</t>
    <rPh sb="0" eb="2">
      <t>ケンシュウ</t>
    </rPh>
    <rPh sb="2" eb="4">
      <t>タイショウ</t>
    </rPh>
    <rPh sb="12" eb="15">
      <t>カメイコク</t>
    </rPh>
    <rPh sb="18" eb="19">
      <t>コク</t>
    </rPh>
    <rPh sb="20" eb="22">
      <t>ボスウ</t>
    </rPh>
    <rPh sb="25" eb="27">
      <t>テキセツ</t>
    </rPh>
    <rPh sb="28" eb="30">
      <t>ケンシュウ</t>
    </rPh>
    <rPh sb="30" eb="32">
      <t>キボ</t>
    </rPh>
    <phoneticPr fontId="5"/>
  </si>
  <si>
    <t>人</t>
    <rPh sb="0" eb="1">
      <t>ニン</t>
    </rPh>
    <phoneticPr fontId="5"/>
  </si>
  <si>
    <t>-</t>
    <phoneticPr fontId="5"/>
  </si>
  <si>
    <t>-</t>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</si>
  <si>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</si>
  <si>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回</t>
    <rPh sb="0" eb="1">
      <t>カイ</t>
    </rPh>
    <phoneticPr fontId="5"/>
  </si>
  <si>
    <t>拠出額／研修実施回数　　　　　　　　　　　　　　　　</t>
    <phoneticPr fontId="5"/>
  </si>
  <si>
    <t>-</t>
    <phoneticPr fontId="5"/>
  </si>
  <si>
    <t>拠出額/回数</t>
    <rPh sb="0" eb="2">
      <t>キョシュツ</t>
    </rPh>
    <rPh sb="2" eb="3">
      <t>ガク</t>
    </rPh>
    <rPh sb="4" eb="6">
      <t>カイスウ</t>
    </rPh>
    <phoneticPr fontId="5"/>
  </si>
  <si>
    <t>18/1</t>
    <phoneticPr fontId="5"/>
  </si>
  <si>
    <t>百万円</t>
    <rPh sb="0" eb="2">
      <t>ヒャクマン</t>
    </rPh>
    <rPh sb="2" eb="3">
      <t>エン</t>
    </rPh>
    <phoneticPr fontId="5"/>
  </si>
  <si>
    <t>17/1</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</si>
  <si>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</si>
  <si>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</si>
  <si>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国際法に基づく紛争の平和的解決の側面を支える</t>
  </si>
  <si>
    <t>-</t>
    <phoneticPr fontId="5"/>
  </si>
  <si>
    <t>‐</t>
  </si>
  <si>
    <t>本事業は，国際法分野における加盟国の能力構築を支援するものであり，国際社会における法の支配を一層推進するという日本の外交政策に合致するものであり，国民や社会のニーズを的確に反映している。</t>
    <rPh sb="5" eb="8">
      <t>コクサイホウ</t>
    </rPh>
    <rPh sb="8" eb="10">
      <t>ブンヤ</t>
    </rPh>
    <rPh sb="14" eb="17">
      <t>カメイコク</t>
    </rPh>
    <rPh sb="18" eb="20">
      <t>ノウリョク</t>
    </rPh>
    <rPh sb="20" eb="22">
      <t>コウチク</t>
    </rPh>
    <rPh sb="23" eb="25">
      <t>シエン</t>
    </rPh>
    <rPh sb="33" eb="35">
      <t>コクサイ</t>
    </rPh>
    <rPh sb="35" eb="37">
      <t>シャカイ</t>
    </rPh>
    <rPh sb="41" eb="42">
      <t>ホウ</t>
    </rPh>
    <rPh sb="43" eb="45">
      <t>シハイ</t>
    </rPh>
    <rPh sb="46" eb="48">
      <t>イッソウ</t>
    </rPh>
    <rPh sb="48" eb="50">
      <t>スイシン</t>
    </rPh>
    <rPh sb="55" eb="57">
      <t>ニホン</t>
    </rPh>
    <rPh sb="58" eb="60">
      <t>ガイコウ</t>
    </rPh>
    <rPh sb="60" eb="62">
      <t>セイサク</t>
    </rPh>
    <rPh sb="63" eb="65">
      <t>ガッチ</t>
    </rPh>
    <phoneticPr fontId="5"/>
  </si>
  <si>
    <t>本事業は，我が国政府が国際社会における法の支配の推進に向けて主導する取組である。我が国の政策を効果的に発信するという観点からも，地方自治体や民間等に委ねることは不可能。</t>
    <rPh sb="11" eb="13">
      <t>コクサイ</t>
    </rPh>
    <rPh sb="13" eb="15">
      <t>シャカイ</t>
    </rPh>
    <rPh sb="19" eb="20">
      <t>ホウ</t>
    </rPh>
    <rPh sb="21" eb="23">
      <t>シハイ</t>
    </rPh>
    <rPh sb="24" eb="26">
      <t>スイシン</t>
    </rPh>
    <rPh sb="40" eb="41">
      <t>ワ</t>
    </rPh>
    <rPh sb="42" eb="43">
      <t>クニ</t>
    </rPh>
    <rPh sb="44" eb="46">
      <t>セイサク</t>
    </rPh>
    <rPh sb="47" eb="50">
      <t>コウカテキ</t>
    </rPh>
    <rPh sb="51" eb="53">
      <t>ハッシン</t>
    </rPh>
    <rPh sb="58" eb="60">
      <t>カンテン</t>
    </rPh>
    <phoneticPr fontId="5"/>
  </si>
  <si>
    <t>法の支配の重要性は国際的コンセンサス。中国が同様の研修プログラムを実施し，独自の国際法普及活動を行っている中，国際法の健全な発展のために我が国が主導的役割を果たす上で，本事業は必要かつ適切な事業。</t>
    <rPh sb="0" eb="1">
      <t>ホウ</t>
    </rPh>
    <rPh sb="2" eb="4">
      <t>シハイ</t>
    </rPh>
    <rPh sb="5" eb="8">
      <t>ジュウヨウセイ</t>
    </rPh>
    <rPh sb="9" eb="12">
      <t>コクサイテキ</t>
    </rPh>
    <rPh sb="37" eb="39">
      <t>ドクジ</t>
    </rPh>
    <rPh sb="40" eb="43">
      <t>コクサイホウ</t>
    </rPh>
    <rPh sb="43" eb="45">
      <t>フキュウ</t>
    </rPh>
    <rPh sb="45" eb="47">
      <t>カツドウ</t>
    </rPh>
    <rPh sb="48" eb="49">
      <t>オコナ</t>
    </rPh>
    <rPh sb="53" eb="54">
      <t>ナカ</t>
    </rPh>
    <rPh sb="55" eb="58">
      <t>コクサイホウ</t>
    </rPh>
    <rPh sb="59" eb="61">
      <t>ケンゼン</t>
    </rPh>
    <rPh sb="62" eb="64">
      <t>ハッテン</t>
    </rPh>
    <rPh sb="68" eb="69">
      <t>ワ</t>
    </rPh>
    <rPh sb="70" eb="71">
      <t>クニ</t>
    </rPh>
    <rPh sb="72" eb="75">
      <t>シュドウテキ</t>
    </rPh>
    <rPh sb="75" eb="77">
      <t>ヤクワリ</t>
    </rPh>
    <rPh sb="78" eb="79">
      <t>ハ</t>
    </rPh>
    <rPh sb="81" eb="82">
      <t>ウエ</t>
    </rPh>
    <rPh sb="84" eb="85">
      <t>ホン</t>
    </rPh>
    <rPh sb="85" eb="87">
      <t>ジギョウ</t>
    </rPh>
    <rPh sb="88" eb="90">
      <t>ヒツヨウ</t>
    </rPh>
    <rPh sb="92" eb="94">
      <t>テキセツ</t>
    </rPh>
    <rPh sb="95" eb="97">
      <t>ジギョウ</t>
    </rPh>
    <phoneticPr fontId="5"/>
  </si>
  <si>
    <t>航空賃</t>
    <rPh sb="0" eb="2">
      <t>コウクウ</t>
    </rPh>
    <rPh sb="2" eb="3">
      <t>チン</t>
    </rPh>
    <phoneticPr fontId="5"/>
  </si>
  <si>
    <t>パルホメンコ弁護士招へい</t>
    <rPh sb="6" eb="9">
      <t>ベンゴシ</t>
    </rPh>
    <rPh sb="9" eb="10">
      <t>ショウ</t>
    </rPh>
    <phoneticPr fontId="5"/>
  </si>
  <si>
    <t>外部委託費</t>
    <rPh sb="0" eb="2">
      <t>ガイブ</t>
    </rPh>
    <rPh sb="2" eb="5">
      <t>イタクヒ</t>
    </rPh>
    <phoneticPr fontId="5"/>
  </si>
  <si>
    <t>日通旅行株式会社</t>
    <rPh sb="0" eb="8">
      <t>ニッツウリョコウカブシキカイシャ</t>
    </rPh>
    <phoneticPr fontId="5"/>
  </si>
  <si>
    <t>ＡＡＬＣＯ研修実施にかかる運営及び宿舎・車両手配</t>
    <rPh sb="5" eb="7">
      <t>ケンシュウ</t>
    </rPh>
    <rPh sb="7" eb="9">
      <t>ジッシ</t>
    </rPh>
    <rPh sb="13" eb="15">
      <t>ウンエイ</t>
    </rPh>
    <rPh sb="15" eb="16">
      <t>オヨ</t>
    </rPh>
    <rPh sb="17" eb="19">
      <t>シュクシャ</t>
    </rPh>
    <rPh sb="20" eb="22">
      <t>シャリョウ</t>
    </rPh>
    <rPh sb="22" eb="24">
      <t>テハイ</t>
    </rPh>
    <phoneticPr fontId="5"/>
  </si>
  <si>
    <t>ＡＡＬＣＯ研修実施にかかる運営及び宿舎・車両手配にかかる費用</t>
    <rPh sb="5" eb="7">
      <t>ケンシュウ</t>
    </rPh>
    <rPh sb="7" eb="9">
      <t>ジッシ</t>
    </rPh>
    <rPh sb="13" eb="15">
      <t>ウンエイ</t>
    </rPh>
    <rPh sb="15" eb="16">
      <t>オヨ</t>
    </rPh>
    <rPh sb="17" eb="19">
      <t>シュクシャ</t>
    </rPh>
    <rPh sb="20" eb="22">
      <t>シャリョウ</t>
    </rPh>
    <rPh sb="22" eb="24">
      <t>テハイ</t>
    </rPh>
    <rPh sb="28" eb="30">
      <t>ヒヨウ</t>
    </rPh>
    <phoneticPr fontId="5"/>
  </si>
  <si>
    <t>在米大</t>
    <rPh sb="0" eb="2">
      <t>ザイベイ</t>
    </rPh>
    <rPh sb="2" eb="3">
      <t>ダイ</t>
    </rPh>
    <phoneticPr fontId="5"/>
  </si>
  <si>
    <t>パルホメンコ弁護士招へいにかかる旅費</t>
    <rPh sb="6" eb="9">
      <t>ベンゴシ</t>
    </rPh>
    <rPh sb="9" eb="10">
      <t>ショウ</t>
    </rPh>
    <rPh sb="16" eb="18">
      <t>リョヒ</t>
    </rPh>
    <phoneticPr fontId="5"/>
  </si>
  <si>
    <t>年次総会にて国際法上の諸課題に関する議論に積極的貢献すると共に，同総会で法の支配の重要性につき発信した。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36" eb="37">
      <t>ホウ</t>
    </rPh>
    <rPh sb="38" eb="40">
      <t>シハイ</t>
    </rPh>
    <rPh sb="41" eb="44">
      <t>ジュウヨウセイ</t>
    </rPh>
    <rPh sb="47" eb="49">
      <t>ハッシン</t>
    </rPh>
    <phoneticPr fontId="5"/>
  </si>
  <si>
    <t>我が国の見解や立場をインプットするとともに，各種フォーラムに対し人的貢献を果たす。</t>
    <phoneticPr fontId="5"/>
  </si>
  <si>
    <t>　-</t>
    <phoneticPr fontId="5"/>
  </si>
  <si>
    <t>各種会合への参加を始めとする国際法規形成及び発展に対する我が国の貢献</t>
    <phoneticPr fontId="5"/>
  </si>
  <si>
    <t>国際社会における法の支配強化に資する人的貢献及び日本政府としての意見表明を行う。</t>
    <phoneticPr fontId="5"/>
  </si>
  <si>
    <t>-</t>
    <phoneticPr fontId="5"/>
  </si>
  <si>
    <t>-</t>
    <phoneticPr fontId="5"/>
  </si>
  <si>
    <t>-</t>
    <phoneticPr fontId="5"/>
  </si>
  <si>
    <t>-</t>
    <phoneticPr fontId="5"/>
  </si>
  <si>
    <t>-</t>
    <phoneticPr fontId="5"/>
  </si>
  <si>
    <t>-</t>
    <phoneticPr fontId="5"/>
  </si>
  <si>
    <t>-</t>
    <phoneticPr fontId="5"/>
  </si>
  <si>
    <t>外務省</t>
  </si>
  <si>
    <t>途上国が加盟国の大半を占めるＡＡＬＣＯにおいて，加盟国の国際法分野における能力構築支援として研修を実施することにより，国際社会における法の支配の促進に貢献することができた。</t>
    <phoneticPr fontId="5"/>
  </si>
  <si>
    <t>十分に充実した研修内容は参加者からの評判も高く，ネットワーク構築の観点からも意義があったところ，ロジの負担を軽減する形でより一層意義のある研修になるよう工夫する。</t>
    <rPh sb="0" eb="2">
      <t>ジュウブン</t>
    </rPh>
    <rPh sb="3" eb="5">
      <t>ジュウジツ</t>
    </rPh>
    <rPh sb="7" eb="9">
      <t>ケンシュウ</t>
    </rPh>
    <rPh sb="9" eb="11">
      <t>ナイヨウ</t>
    </rPh>
    <rPh sb="12" eb="15">
      <t>サンカシャ</t>
    </rPh>
    <rPh sb="18" eb="20">
      <t>ヒョウバン</t>
    </rPh>
    <rPh sb="21" eb="22">
      <t>タカ</t>
    </rPh>
    <rPh sb="30" eb="32">
      <t>コウチク</t>
    </rPh>
    <rPh sb="33" eb="35">
      <t>カンテン</t>
    </rPh>
    <rPh sb="38" eb="40">
      <t>イギ</t>
    </rPh>
    <rPh sb="51" eb="53">
      <t>フタン</t>
    </rPh>
    <rPh sb="54" eb="56">
      <t>ケイゲン</t>
    </rPh>
    <rPh sb="58" eb="59">
      <t>カタチ</t>
    </rPh>
    <rPh sb="62" eb="64">
      <t>イッソウ</t>
    </rPh>
    <rPh sb="64" eb="66">
      <t>イギ</t>
    </rPh>
    <rPh sb="69" eb="71">
      <t>ケンシュウ</t>
    </rPh>
    <rPh sb="76" eb="78">
      <t>クフウ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</si>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</sst>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11737</xdr:colOff>
      <xdr:row>747</xdr:row>
      <xdr:rowOff>221902</xdr:rowOff>
    </xdr:from>
    <xdr:to>
      <xdr:col>44</xdr:col>
      <xdr:colOff>124144</xdr:colOff>
      <xdr:row>748</xdr:row>
      <xdr:rowOff>248678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90115" y="34859436"/>
          <a:ext cx="2995651" cy="374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32</xdr:col>
      <xdr:colOff>174100</xdr:colOff>
      <xdr:row>743</xdr:row>
      <xdr:rowOff>247650</xdr:rowOff>
    </xdr:from>
    <xdr:to>
      <xdr:col>41</xdr:col>
      <xdr:colOff>85831</xdr:colOff>
      <xdr:row>745</xdr:row>
      <xdr:rowOff>179809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4900" y="35547300"/>
          <a:ext cx="1711956" cy="637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19050</xdr:colOff>
      <xdr:row>745</xdr:row>
      <xdr:rowOff>2743</xdr:rowOff>
    </xdr:from>
    <xdr:to>
      <xdr:col>21</xdr:col>
      <xdr:colOff>1788</xdr:colOff>
      <xdr:row>751</xdr:row>
      <xdr:rowOff>144674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19275" y="36007243"/>
          <a:ext cx="2383038" cy="2256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１８百万円</a:t>
          </a:r>
          <a:endParaRPr kumimoji="1" lang="en-US" altLang="ja-JP" sz="1100"/>
        </a:p>
      </xdr:txBody>
    </xdr:sp>
    <xdr:clientData/>
  </xdr:twoCellAnchor>
  <xdr:twoCellAnchor>
    <xdr:from>
      <xdr:col>29</xdr:col>
      <xdr:colOff>106032</xdr:colOff>
      <xdr:row>744</xdr:row>
      <xdr:rowOff>337750</xdr:rowOff>
    </xdr:from>
    <xdr:to>
      <xdr:col>44</xdr:col>
      <xdr:colOff>90649</xdr:colOff>
      <xdr:row>747</xdr:row>
      <xdr:rowOff>231690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78464" y="33932682"/>
          <a:ext cx="3073807" cy="936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Ａ．日通旅行株式会社　１２百万円</a:t>
          </a:r>
          <a:endParaRPr kumimoji="1" lang="en-US" altLang="ja-JP" sz="1100"/>
        </a:p>
      </xdr:txBody>
    </xdr:sp>
    <xdr:clientData/>
  </xdr:twoCellAnchor>
  <xdr:twoCellAnchor>
    <xdr:from>
      <xdr:col>21</xdr:col>
      <xdr:colOff>1788</xdr:colOff>
      <xdr:row>746</xdr:row>
      <xdr:rowOff>110953</xdr:rowOff>
    </xdr:from>
    <xdr:to>
      <xdr:col>29</xdr:col>
      <xdr:colOff>106032</xdr:colOff>
      <xdr:row>748</xdr:row>
      <xdr:rowOff>73708</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a:endCxn id="5" idx="1"/>
        </xdr:cNvCxnSpPr>
      </xdr:nvCxnSpPr>
      <xdr:spPr>
        <a:xfrm flipV="1">
          <a:off x="4326653" y="34400953"/>
          <a:ext cx="1751811" cy="65782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748</xdr:row>
      <xdr:rowOff>257432</xdr:rowOff>
    </xdr:from>
    <xdr:to>
      <xdr:col>29</xdr:col>
      <xdr:colOff>77230</xdr:colOff>
      <xdr:row>750</xdr:row>
      <xdr:rowOff>180203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337736" y="35242500"/>
          <a:ext cx="1711926" cy="6178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90102</xdr:colOff>
      <xdr:row>749</xdr:row>
      <xdr:rowOff>90102</xdr:rowOff>
    </xdr:from>
    <xdr:to>
      <xdr:col>44</xdr:col>
      <xdr:colOff>74719</xdr:colOff>
      <xdr:row>751</xdr:row>
      <xdr:rowOff>331576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62534" y="35422703"/>
          <a:ext cx="3073807" cy="936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Ｂ．各在外公館（招へい費（航空賃））</a:t>
          </a:r>
          <a:endParaRPr kumimoji="1" lang="en-US" altLang="ja-JP" sz="1100"/>
        </a:p>
        <a:p>
          <a:pPr algn="ctr"/>
          <a:r>
            <a:rPr kumimoji="1" lang="ja-JP" altLang="en-US" sz="1100"/>
            <a:t>６百万円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106</v>
      </c>
      <c r="AT2" s="966"/>
      <c r="AU2" s="966"/>
      <c r="AV2" s="51" t="str">
        <f>IF(AW2="", "", "-")</f>
        <v/>
      </c>
      <c r="AW2" s="911"/>
      <c r="AX2" s="911"/>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423</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606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7" t="s">
        <v>259</v>
      </c>
      <c r="B8" s="498"/>
      <c r="C8" s="498"/>
      <c r="D8" s="498"/>
      <c r="E8" s="498"/>
      <c r="F8" s="499"/>
      <c r="G8" s="933" t="str">
        <f>入力規則等!A27</f>
        <v>-</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34.5" customHeight="1">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0.5" customHeight="1">
      <c r="A10" s="659" t="s">
        <v>30</v>
      </c>
      <c r="B10" s="660"/>
      <c r="C10" s="660"/>
      <c r="D10" s="660"/>
      <c r="E10" s="660"/>
      <c r="F10" s="660"/>
      <c r="G10" s="753" t="s">
        <v>570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c r="A13" s="613"/>
      <c r="B13" s="614"/>
      <c r="C13" s="614"/>
      <c r="D13" s="614"/>
      <c r="E13" s="614"/>
      <c r="F13" s="615"/>
      <c r="G13" s="722" t="s">
        <v>6</v>
      </c>
      <c r="H13" s="723"/>
      <c r="I13" s="763" t="s">
        <v>7</v>
      </c>
      <c r="J13" s="764"/>
      <c r="K13" s="764"/>
      <c r="L13" s="764"/>
      <c r="M13" s="764"/>
      <c r="N13" s="764"/>
      <c r="O13" s="765"/>
      <c r="P13" s="656" t="s">
        <v>619</v>
      </c>
      <c r="Q13" s="657"/>
      <c r="R13" s="657"/>
      <c r="S13" s="657"/>
      <c r="T13" s="657"/>
      <c r="U13" s="657"/>
      <c r="V13" s="658"/>
      <c r="W13" s="656" t="s">
        <v>619</v>
      </c>
      <c r="X13" s="657"/>
      <c r="Y13" s="657"/>
      <c r="Z13" s="657"/>
      <c r="AA13" s="657"/>
      <c r="AB13" s="657"/>
      <c r="AC13" s="658"/>
      <c r="AD13" s="656">
        <v>18</v>
      </c>
      <c r="AE13" s="657"/>
      <c r="AF13" s="657"/>
      <c r="AG13" s="657"/>
      <c r="AH13" s="657"/>
      <c r="AI13" s="657"/>
      <c r="AJ13" s="658"/>
      <c r="AK13" s="656">
        <v>17</v>
      </c>
      <c r="AL13" s="657"/>
      <c r="AM13" s="657"/>
      <c r="AN13" s="657"/>
      <c r="AO13" s="657"/>
      <c r="AP13" s="657"/>
      <c r="AQ13" s="658"/>
      <c r="AR13" s="919"/>
      <c r="AS13" s="920"/>
      <c r="AT13" s="920"/>
      <c r="AU13" s="920"/>
      <c r="AV13" s="920"/>
      <c r="AW13" s="920"/>
      <c r="AX13" s="921"/>
    </row>
    <row r="14" spans="1:50" ht="21" customHeight="1">
      <c r="A14" s="613"/>
      <c r="B14" s="614"/>
      <c r="C14" s="614"/>
      <c r="D14" s="614"/>
      <c r="E14" s="614"/>
      <c r="F14" s="615"/>
      <c r="G14" s="724"/>
      <c r="H14" s="725"/>
      <c r="I14" s="710" t="s">
        <v>8</v>
      </c>
      <c r="J14" s="761"/>
      <c r="K14" s="761"/>
      <c r="L14" s="761"/>
      <c r="M14" s="761"/>
      <c r="N14" s="761"/>
      <c r="O14" s="762"/>
      <c r="P14" s="656" t="s">
        <v>571</v>
      </c>
      <c r="Q14" s="657"/>
      <c r="R14" s="657"/>
      <c r="S14" s="657"/>
      <c r="T14" s="657"/>
      <c r="U14" s="657"/>
      <c r="V14" s="658"/>
      <c r="W14" s="656" t="s">
        <v>572</v>
      </c>
      <c r="X14" s="657"/>
      <c r="Y14" s="657"/>
      <c r="Z14" s="657"/>
      <c r="AA14" s="657"/>
      <c r="AB14" s="657"/>
      <c r="AC14" s="658"/>
      <c r="AD14" s="656" t="s">
        <v>572</v>
      </c>
      <c r="AE14" s="657"/>
      <c r="AF14" s="657"/>
      <c r="AG14" s="657"/>
      <c r="AH14" s="657"/>
      <c r="AI14" s="657"/>
      <c r="AJ14" s="658"/>
      <c r="AK14" s="656" t="s">
        <v>609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571</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610</v>
      </c>
      <c r="AL15" s="657"/>
      <c r="AM15" s="657"/>
      <c r="AN15" s="657"/>
      <c r="AO15" s="657"/>
      <c r="AP15" s="657"/>
      <c r="AQ15" s="658"/>
      <c r="AR15" s="656" t="s">
        <v>611</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571</v>
      </c>
      <c r="Q16" s="657"/>
      <c r="R16" s="657"/>
      <c r="S16" s="657"/>
      <c r="T16" s="657"/>
      <c r="U16" s="657"/>
      <c r="V16" s="658"/>
      <c r="W16" s="656" t="s">
        <v>572</v>
      </c>
      <c r="X16" s="657"/>
      <c r="Y16" s="657"/>
      <c r="Z16" s="657"/>
      <c r="AA16" s="657"/>
      <c r="AB16" s="657"/>
      <c r="AC16" s="658"/>
      <c r="AD16" s="656" t="s">
        <v>572</v>
      </c>
      <c r="AE16" s="657"/>
      <c r="AF16" s="657"/>
      <c r="AG16" s="657"/>
      <c r="AH16" s="657"/>
      <c r="AI16" s="657"/>
      <c r="AJ16" s="658"/>
      <c r="AK16" s="656" t="s">
        <v>611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571</v>
      </c>
      <c r="Q17" s="657"/>
      <c r="R17" s="657"/>
      <c r="S17" s="657"/>
      <c r="T17" s="657"/>
      <c r="U17" s="657"/>
      <c r="V17" s="658"/>
      <c r="W17" s="656" t="s">
        <v>572</v>
      </c>
      <c r="X17" s="657"/>
      <c r="Y17" s="657"/>
      <c r="Z17" s="657"/>
      <c r="AA17" s="657"/>
      <c r="AB17" s="657"/>
      <c r="AC17" s="658"/>
      <c r="AD17" s="656" t="s">
        <v>572</v>
      </c>
      <c r="AE17" s="657"/>
      <c r="AF17" s="657"/>
      <c r="AG17" s="657"/>
      <c r="AH17" s="657"/>
      <c r="AI17" s="657"/>
      <c r="AJ17" s="658"/>
      <c r="AK17" s="656" t="s">
        <v>611</v>
      </c>
      <c r="AL17" s="657"/>
      <c r="AM17" s="657"/>
      <c r="AN17" s="657"/>
      <c r="AO17" s="657"/>
      <c r="AP17" s="657"/>
      <c r="AQ17" s="658"/>
      <c r="AR17" s="917"/>
      <c r="AS17" s="917"/>
      <c r="AT17" s="917"/>
      <c r="AU17" s="917"/>
      <c r="AV17" s="917"/>
      <c r="AW17" s="917"/>
      <c r="AX17" s="918"/>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18</v>
      </c>
      <c r="AE18" s="878"/>
      <c r="AF18" s="878"/>
      <c r="AG18" s="878"/>
      <c r="AH18" s="878"/>
      <c r="AI18" s="878"/>
      <c r="AJ18" s="879"/>
      <c r="AK18" s="877">
        <f>SUM(AK13:AQ17)</f>
        <v>17</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18</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17</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6">
        <f>AK13</f>
        <v>17</v>
      </c>
      <c r="Q29" s="657"/>
      <c r="R29" s="657"/>
      <c r="S29" s="657"/>
      <c r="T29" s="657"/>
      <c r="U29" s="657"/>
      <c r="V29" s="658"/>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t="s">
        <v>614</v>
      </c>
      <c r="AV31" s="198"/>
      <c r="AW31" s="397" t="s">
        <v>181</v>
      </c>
      <c r="AX31" s="398"/>
    </row>
    <row r="32" spans="1:50" ht="23.25" customHeight="1">
      <c r="A32" s="402"/>
      <c r="B32" s="400"/>
      <c r="C32" s="400"/>
      <c r="D32" s="400"/>
      <c r="E32" s="400"/>
      <c r="F32" s="401"/>
      <c r="G32" s="563" t="s">
        <v>574</v>
      </c>
      <c r="H32" s="564"/>
      <c r="I32" s="564"/>
      <c r="J32" s="564"/>
      <c r="K32" s="564"/>
      <c r="L32" s="564"/>
      <c r="M32" s="564"/>
      <c r="N32" s="564"/>
      <c r="O32" s="565"/>
      <c r="P32" s="104" t="s">
        <v>575</v>
      </c>
      <c r="Q32" s="104"/>
      <c r="R32" s="104"/>
      <c r="S32" s="104"/>
      <c r="T32" s="104"/>
      <c r="U32" s="104"/>
      <c r="V32" s="104"/>
      <c r="W32" s="104"/>
      <c r="X32" s="105"/>
      <c r="Y32" s="473" t="s">
        <v>12</v>
      </c>
      <c r="Z32" s="533"/>
      <c r="AA32" s="534"/>
      <c r="AB32" s="463" t="s">
        <v>577</v>
      </c>
      <c r="AC32" s="463"/>
      <c r="AD32" s="463"/>
      <c r="AE32" s="339" t="s">
        <v>578</v>
      </c>
      <c r="AF32" s="206"/>
      <c r="AG32" s="206"/>
      <c r="AH32" s="340"/>
      <c r="AI32" s="339" t="s">
        <v>579</v>
      </c>
      <c r="AJ32" s="206"/>
      <c r="AK32" s="206"/>
      <c r="AL32" s="340"/>
      <c r="AM32" s="339">
        <v>12</v>
      </c>
      <c r="AN32" s="206"/>
      <c r="AO32" s="206"/>
      <c r="AP32" s="340"/>
      <c r="AQ32" s="339" t="s">
        <v>613</v>
      </c>
      <c r="AR32" s="206"/>
      <c r="AS32" s="206"/>
      <c r="AT32" s="340"/>
      <c r="AU32" s="217" t="s">
        <v>612</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577</v>
      </c>
      <c r="AC33" s="525"/>
      <c r="AD33" s="525"/>
      <c r="AE33" s="339" t="s">
        <v>414</v>
      </c>
      <c r="AF33" s="206"/>
      <c r="AG33" s="206"/>
      <c r="AH33" s="340"/>
      <c r="AI33" s="339" t="s">
        <v>414</v>
      </c>
      <c r="AJ33" s="206"/>
      <c r="AK33" s="206"/>
      <c r="AL33" s="340"/>
      <c r="AM33" s="339">
        <v>12</v>
      </c>
      <c r="AN33" s="206"/>
      <c r="AO33" s="206"/>
      <c r="AP33" s="340"/>
      <c r="AQ33" s="339">
        <v>12</v>
      </c>
      <c r="AR33" s="206"/>
      <c r="AS33" s="206"/>
      <c r="AT33" s="340"/>
      <c r="AU33" s="217" t="s">
        <v>614</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612</v>
      </c>
      <c r="AF34" s="217"/>
      <c r="AG34" s="217"/>
      <c r="AH34" s="217"/>
      <c r="AI34" s="216" t="s">
        <v>612</v>
      </c>
      <c r="AJ34" s="217"/>
      <c r="AK34" s="217"/>
      <c r="AL34" s="217"/>
      <c r="AM34" s="216">
        <v>1</v>
      </c>
      <c r="AN34" s="217"/>
      <c r="AO34" s="217"/>
      <c r="AP34" s="217"/>
      <c r="AQ34" s="339" t="s">
        <v>612</v>
      </c>
      <c r="AR34" s="206"/>
      <c r="AS34" s="206"/>
      <c r="AT34" s="340"/>
      <c r="AU34" s="217" t="s">
        <v>612</v>
      </c>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c r="A101" s="424"/>
      <c r="B101" s="425"/>
      <c r="C101" s="425"/>
      <c r="D101" s="425"/>
      <c r="E101" s="425"/>
      <c r="F101" s="426"/>
      <c r="G101" s="104" t="s">
        <v>580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581</v>
      </c>
      <c r="AC101" s="463"/>
      <c r="AD101" s="463"/>
      <c r="AE101" s="216" t="s">
        <v>414</v>
      </c>
      <c r="AF101" s="217"/>
      <c r="AG101" s="217"/>
      <c r="AH101" s="218"/>
      <c r="AI101" s="216" t="s">
        <v>414</v>
      </c>
      <c r="AJ101" s="217"/>
      <c r="AK101" s="217"/>
      <c r="AL101" s="218"/>
      <c r="AM101" s="216">
        <v>1</v>
      </c>
      <c r="AN101" s="217"/>
      <c r="AO101" s="217"/>
      <c r="AP101" s="218"/>
      <c r="AQ101" s="216" t="s">
        <v>612</v>
      </c>
      <c r="AR101" s="217"/>
      <c r="AS101" s="217"/>
      <c r="AT101" s="218"/>
      <c r="AU101" s="216" t="s">
        <v>615</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581</v>
      </c>
      <c r="AC102" s="463"/>
      <c r="AD102" s="463"/>
      <c r="AE102" s="271" t="s">
        <v>414</v>
      </c>
      <c r="AF102" s="272"/>
      <c r="AG102" s="272"/>
      <c r="AH102" s="317"/>
      <c r="AI102" s="883" t="s">
        <v>414</v>
      </c>
      <c r="AJ102" s="272"/>
      <c r="AK102" s="272"/>
      <c r="AL102" s="317"/>
      <c r="AM102" s="271">
        <v>1</v>
      </c>
      <c r="AN102" s="272"/>
      <c r="AO102" s="272"/>
      <c r="AP102" s="317"/>
      <c r="AQ102" s="271">
        <v>1</v>
      </c>
      <c r="AR102" s="272"/>
      <c r="AS102" s="272"/>
      <c r="AT102" s="317"/>
      <c r="AU102" s="271">
        <v>1</v>
      </c>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c r="A116" s="441"/>
      <c r="B116" s="442"/>
      <c r="C116" s="442"/>
      <c r="D116" s="442"/>
      <c r="E116" s="442"/>
      <c r="F116" s="443"/>
      <c r="G116" s="392" t="s">
        <v>582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586</v>
      </c>
      <c r="AC116" s="465"/>
      <c r="AD116" s="466"/>
      <c r="AE116" s="216" t="s">
        <v>583</v>
      </c>
      <c r="AF116" s="217"/>
      <c r="AG116" s="217"/>
      <c r="AH116" s="218"/>
      <c r="AI116" s="420" t="s">
        <v>414</v>
      </c>
      <c r="AJ116" s="420"/>
      <c r="AK116" s="420"/>
      <c r="AL116" s="420"/>
      <c r="AM116" s="420">
        <v>18</v>
      </c>
      <c r="AN116" s="420"/>
      <c r="AO116" s="420"/>
      <c r="AP116" s="420"/>
      <c r="AQ116" s="216">
        <v>17</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584</v>
      </c>
      <c r="AC117" s="475"/>
      <c r="AD117" s="476"/>
      <c r="AE117" s="271" t="s">
        <v>583</v>
      </c>
      <c r="AF117" s="272"/>
      <c r="AG117" s="272"/>
      <c r="AH117" s="317"/>
      <c r="AI117" s="553" t="s">
        <v>414</v>
      </c>
      <c r="AJ117" s="553"/>
      <c r="AK117" s="553"/>
      <c r="AL117" s="553"/>
      <c r="AM117" s="553" t="s">
        <v>585</v>
      </c>
      <c r="AN117" s="553"/>
      <c r="AO117" s="553"/>
      <c r="AP117" s="553"/>
      <c r="AQ117" s="553" t="s">
        <v>587</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607</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t="s">
        <v>591</v>
      </c>
      <c r="AC154" s="141"/>
      <c r="AD154" s="141"/>
      <c r="AE154" s="146" t="s">
        <v>608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1.5" customHeight="1">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567</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70.5"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567</v>
      </c>
      <c r="AE704" s="782"/>
      <c r="AF704" s="782"/>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567</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592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592</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592</v>
      </c>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3.5" customHeight="1">
      <c r="A726" s="639" t="s">
        <v>48</v>
      </c>
      <c r="B726" s="801"/>
      <c r="C726" s="814" t="s">
        <v>53</v>
      </c>
      <c r="D726" s="836"/>
      <c r="E726" s="836"/>
      <c r="F726" s="837"/>
      <c r="G726" s="576"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3.5" customHeight="1" thickBot="1">
      <c r="A727" s="802"/>
      <c r="B727" s="803"/>
      <c r="C727" s="747" t="s">
        <v>57</v>
      </c>
      <c r="D727" s="748"/>
      <c r="E727" s="748"/>
      <c r="F727" s="749"/>
      <c r="G727" s="574" t="s">
        <v>618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8.2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8.2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25"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9.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8" t="s">
        <v>409</v>
      </c>
      <c r="B737" s="209"/>
      <c r="C737" s="209"/>
      <c r="D737" s="210"/>
      <c r="E737" s="989"/>
      <c r="F737" s="989"/>
      <c r="G737" s="989"/>
      <c r="H737" s="989"/>
      <c r="I737" s="989"/>
      <c r="J737" s="989"/>
      <c r="K737" s="989"/>
      <c r="L737" s="989"/>
      <c r="M737" s="989"/>
      <c r="N737" s="364" t="s">
        <v>404</v>
      </c>
      <c r="O737" s="364"/>
      <c r="P737" s="364"/>
      <c r="Q737" s="364"/>
      <c r="R737" s="989"/>
      <c r="S737" s="989"/>
      <c r="T737" s="989"/>
      <c r="U737" s="989"/>
      <c r="V737" s="989"/>
      <c r="W737" s="989"/>
      <c r="X737" s="989"/>
      <c r="Y737" s="989"/>
      <c r="Z737" s="989"/>
      <c r="AA737" s="364" t="s">
        <v>403</v>
      </c>
      <c r="AB737" s="364"/>
      <c r="AC737" s="364"/>
      <c r="AD737" s="364"/>
      <c r="AE737" s="989"/>
      <c r="AF737" s="989"/>
      <c r="AG737" s="989"/>
      <c r="AH737" s="989"/>
      <c r="AI737" s="989"/>
      <c r="AJ737" s="989"/>
      <c r="AK737" s="989"/>
      <c r="AL737" s="989"/>
      <c r="AM737" s="989"/>
      <c r="AN737" s="364" t="s">
        <v>402</v>
      </c>
      <c r="AO737" s="364"/>
      <c r="AP737" s="364"/>
      <c r="AQ737" s="364"/>
      <c r="AR737" s="995"/>
      <c r="AS737" s="996"/>
      <c r="AT737" s="996"/>
      <c r="AU737" s="996"/>
      <c r="AV737" s="996"/>
      <c r="AW737" s="996"/>
      <c r="AX737" s="997"/>
      <c r="AY737" s="88"/>
      <c r="AZ737" s="88"/>
    </row>
    <row r="738" spans="1:52" ht="24.75" customHeight="1">
      <c r="A738" s="988" t="s">
        <v>401</v>
      </c>
      <c r="B738" s="209"/>
      <c r="C738" s="209"/>
      <c r="D738" s="210"/>
      <c r="E738" s="989"/>
      <c r="F738" s="989"/>
      <c r="G738" s="989"/>
      <c r="H738" s="989"/>
      <c r="I738" s="989"/>
      <c r="J738" s="989"/>
      <c r="K738" s="989"/>
      <c r="L738" s="989"/>
      <c r="M738" s="989"/>
      <c r="N738" s="364" t="s">
        <v>400</v>
      </c>
      <c r="O738" s="364"/>
      <c r="P738" s="364"/>
      <c r="Q738" s="364"/>
      <c r="R738" s="989"/>
      <c r="S738" s="989"/>
      <c r="T738" s="989"/>
      <c r="U738" s="989"/>
      <c r="V738" s="989"/>
      <c r="W738" s="989"/>
      <c r="X738" s="989"/>
      <c r="Y738" s="989"/>
      <c r="Z738" s="989"/>
      <c r="AA738" s="364" t="s">
        <v>399</v>
      </c>
      <c r="AB738" s="364"/>
      <c r="AC738" s="364"/>
      <c r="AD738" s="364"/>
      <c r="AE738" s="989"/>
      <c r="AF738" s="989"/>
      <c r="AG738" s="989"/>
      <c r="AH738" s="989"/>
      <c r="AI738" s="989"/>
      <c r="AJ738" s="989"/>
      <c r="AK738" s="989"/>
      <c r="AL738" s="989"/>
      <c r="AM738" s="989"/>
      <c r="AN738" s="364" t="s">
        <v>398</v>
      </c>
      <c r="AO738" s="364"/>
      <c r="AP738" s="364"/>
      <c r="AQ738" s="364"/>
      <c r="AR738" s="995"/>
      <c r="AS738" s="996"/>
      <c r="AT738" s="996"/>
      <c r="AU738" s="996"/>
      <c r="AV738" s="996"/>
      <c r="AW738" s="996"/>
      <c r="AX738" s="997"/>
    </row>
    <row r="739" spans="1:52" ht="24.75" customHeight="1">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616</v>
      </c>
      <c r="F740" s="974"/>
      <c r="G740" s="974"/>
      <c r="H740" s="92" t="str">
        <f>IF(E740="", "", "(")</f>
        <v>(</v>
      </c>
      <c r="I740" s="974" t="s">
        <v>394</v>
      </c>
      <c r="J740" s="974"/>
      <c r="K740" s="92" t="str">
        <f>IF(OR(I740="　", I740=""), "", "-")</f>
        <v>-</v>
      </c>
      <c r="L740" s="975">
        <v>11</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8.25" customHeight="1">
      <c r="A782" s="630"/>
      <c r="B782" s="631"/>
      <c r="C782" s="631"/>
      <c r="D782" s="631"/>
      <c r="E782" s="631"/>
      <c r="F782" s="632"/>
      <c r="G782" s="669" t="s">
        <v>598</v>
      </c>
      <c r="H782" s="670"/>
      <c r="I782" s="670"/>
      <c r="J782" s="670"/>
      <c r="K782" s="671"/>
      <c r="L782" s="663" t="s">
        <v>601</v>
      </c>
      <c r="M782" s="664"/>
      <c r="N782" s="664"/>
      <c r="O782" s="664"/>
      <c r="P782" s="664"/>
      <c r="Q782" s="664"/>
      <c r="R782" s="664"/>
      <c r="S782" s="664"/>
      <c r="T782" s="664"/>
      <c r="U782" s="664"/>
      <c r="V782" s="664"/>
      <c r="W782" s="664"/>
      <c r="X782" s="665"/>
      <c r="Y782" s="387">
        <v>12</v>
      </c>
      <c r="Z782" s="388"/>
      <c r="AA782" s="388"/>
      <c r="AB782" s="804"/>
      <c r="AC782" s="669" t="s">
        <v>596</v>
      </c>
      <c r="AD782" s="670"/>
      <c r="AE782" s="670"/>
      <c r="AF782" s="670"/>
      <c r="AG782" s="671"/>
      <c r="AH782" s="663" t="s">
        <v>597</v>
      </c>
      <c r="AI782" s="664"/>
      <c r="AJ782" s="664"/>
      <c r="AK782" s="664"/>
      <c r="AL782" s="664"/>
      <c r="AM782" s="664"/>
      <c r="AN782" s="664"/>
      <c r="AO782" s="664"/>
      <c r="AP782" s="664"/>
      <c r="AQ782" s="664"/>
      <c r="AR782" s="664"/>
      <c r="AS782" s="664"/>
      <c r="AT782" s="665"/>
      <c r="AU782" s="387">
        <v>3</v>
      </c>
      <c r="AV782" s="388"/>
      <c r="AW782" s="388"/>
      <c r="AX782" s="389"/>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12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3</v>
      </c>
      <c r="AV792" s="831"/>
      <c r="AW792" s="831"/>
      <c r="AX792" s="833"/>
    </row>
    <row r="793" spans="1:50" ht="24.75" hidden="1" customHeight="1">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599</v>
      </c>
      <c r="D838" s="346"/>
      <c r="E838" s="346"/>
      <c r="F838" s="346"/>
      <c r="G838" s="346"/>
      <c r="H838" s="346"/>
      <c r="I838" s="346"/>
      <c r="J838" s="347">
        <v>4010601042469</v>
      </c>
      <c r="K838" s="348"/>
      <c r="L838" s="348"/>
      <c r="M838" s="348"/>
      <c r="N838" s="348"/>
      <c r="O838" s="348"/>
      <c r="P838" s="361" t="s">
        <v>600</v>
      </c>
      <c r="Q838" s="349"/>
      <c r="R838" s="349"/>
      <c r="S838" s="349"/>
      <c r="T838" s="349"/>
      <c r="U838" s="349"/>
      <c r="V838" s="349"/>
      <c r="W838" s="349"/>
      <c r="X838" s="349"/>
      <c r="Y838" s="350">
        <v>12</v>
      </c>
      <c r="Z838" s="351"/>
      <c r="AA838" s="351"/>
      <c r="AB838" s="352"/>
      <c r="AC838" s="362" t="s">
        <v>378</v>
      </c>
      <c r="AD838" s="370"/>
      <c r="AE838" s="370"/>
      <c r="AF838" s="370"/>
      <c r="AG838" s="370"/>
      <c r="AH838" s="371">
        <v>1</v>
      </c>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602</v>
      </c>
      <c r="D871" s="346"/>
      <c r="E871" s="346"/>
      <c r="F871" s="346"/>
      <c r="G871" s="346"/>
      <c r="H871" s="346"/>
      <c r="I871" s="346"/>
      <c r="J871" s="347"/>
      <c r="K871" s="348"/>
      <c r="L871" s="348"/>
      <c r="M871" s="348"/>
      <c r="N871" s="348"/>
      <c r="O871" s="348"/>
      <c r="P871" s="361" t="s">
        <v>603</v>
      </c>
      <c r="Q871" s="349"/>
      <c r="R871" s="349"/>
      <c r="S871" s="349"/>
      <c r="T871" s="349"/>
      <c r="U871" s="349"/>
      <c r="V871" s="349"/>
      <c r="W871" s="349"/>
      <c r="X871" s="349"/>
      <c r="Y871" s="350">
        <v>3</v>
      </c>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41">
      <formula>IF(RIGHT(TEXT(AK14,"0.#"),1)=".",FALSE,TRUE)</formula>
    </cfRule>
    <cfRule type="expression" dxfId="2808" priority="14042">
      <formula>IF(RIGHT(TEXT(AK14,"0.#"),1)=".",TRUE,FALSE)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AK16:AQ17 AK15:AX15 AK13:AX13">
    <cfRule type="expression" dxfId="2799" priority="13739">
      <formula>IF(RIGHT(TEXT(AK13,"0.#"),1)=".",FALSE,TRUE)</formula>
    </cfRule>
    <cfRule type="expression" dxfId="2798" priority="13740">
      <formula>IF(RIGHT(TEXT(AK13,"0.#"),1)=".",TRUE,FALSE)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4">
    <cfRule type="expression" dxfId="2767" priority="13497">
      <formula>IF(RIGHT(TEXT(AE34,"0.#"),1)=".",FALSE,TRUE)</formula>
    </cfRule>
    <cfRule type="expression" dxfId="2766" priority="13498">
      <formula>IF(RIGHT(TEXT(AE34,"0.#"),1)=".",TRUE,FALSE)</formula>
    </cfRule>
  </conditionalFormatting>
  <conditionalFormatting sqref="AI34">
    <cfRule type="expression" dxfId="2765" priority="13495">
      <formula>IF(RIGHT(TEXT(AI34,"0.#"),1)=".",FALSE,TRUE)</formula>
    </cfRule>
    <cfRule type="expression" dxfId="2764" priority="13496">
      <formula>IF(RIGHT(TEXT(AI34,"0.#"),1)=".",TRUE,FALSE)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AD13:AJ13">
    <cfRule type="expression" dxfId="735" priority="35">
      <formula>IF(RIGHT(TEXT(AD13,"0.#"),1)=".",FALSE,TRUE)</formula>
    </cfRule>
    <cfRule type="expression" dxfId="734" priority="36">
      <formula>IF(RIGHT(TEXT(AD13,"0.#"),1)=".",TRUE,FALSE)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W13:AC13">
    <cfRule type="expression" dxfId="731" priority="31">
      <formula>IF(RIGHT(TEXT(W13,"0.#"),1)=".",FALSE,TRUE)</formula>
    </cfRule>
    <cfRule type="expression" dxfId="730" priority="32">
      <formula>IF(RIGHT(TEXT(W13,"0.#"),1)=".",TRUE,FALSE)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I32:AI33">
    <cfRule type="expression" dxfId="723" priority="23">
      <formula>IF(RIGHT(TEXT(AI32,"0.#"),1)=".",FALSE,TRUE)</formula>
    </cfRule>
    <cfRule type="expression" dxfId="722" priority="24">
      <formula>IF(RIGHT(TEXT(AI32,"0.#"),1)=".",TRUE,FALSE)</formula>
    </cfRule>
  </conditionalFormatting>
  <conditionalFormatting sqref="AE32:AE33">
    <cfRule type="expression" dxfId="721" priority="21">
      <formula>IF(RIGHT(TEXT(AE32,"0.#"),1)=".",FALSE,TRUE)</formula>
    </cfRule>
    <cfRule type="expression" dxfId="720" priority="22">
      <formula>IF(RIGHT(TEXT(AE32,"0.#"),1)=".",TRUE,FALSE)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31"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2020-05-27T01:42:33Z</cp:lastPrinted>
  <dcterms:created xsi:type="dcterms:W3CDTF">2012-03-13T00:50:25Z</dcterms:created>
  <dcterms:modified xsi:type="dcterms:W3CDTF">2020-09-15T04:56:36Z</dcterms:modified>
</cp:coreProperties>
</file>