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⑧施策Ⅱ－２　国際経済に関する取組\"/>
    </mc:Choice>
  </mc:AlternateContent>
  <bookViews>
    <workbookView xWindow="0" yWindow="0" windowWidth="20490" windowHeight="85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<sst xmlns="http://schemas.openxmlformats.org/spreadsheetml/2006/main" count="2870" uniqueCount="629">
  <si>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</si>
  <si>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</si>
  <si>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</si>
  <si>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</si>
  <si>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</si>
  <si>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</si>
  <si>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</si>
  <si>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</si>
  <si>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</si>
  <si>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</si>
  <si>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</si>
  <si>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</si>
  <si>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</si>
  <si>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</si>
  <si>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</si>
  <si>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</si>
  <si>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</si>
  <si>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</si>
  <si>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</si>
  <si>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</si>
  <si>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</si>
  <si>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</si>
  <si>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</si>
  <si>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</si>
  <si>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</si>
  <si>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</si>
  <si>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</si>
  <si>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</si>
  <si>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</si>
  <si>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</si>
  <si>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</si>
  <si>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</si>
  <si>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</si>
  <si>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</si>
  <si>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</si>
  <si>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</si>
  <si>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</si>
  <si>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</si>
  <si>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</si>
  <si>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</si>
  <si>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</si>
  <si>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</si>
  <si>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</si>
  <si>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</si>
  <si>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</si>
  <si>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</si>
  <si>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</si>
  <si>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</si>
  <si>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</si>
  <si>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</si>
  <si>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</si>
  <si>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</si>
  <si>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</si>
  <si>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</si>
  <si>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</si>
  <si>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</si>
  <si>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</si>
  <si>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</si>
  <si>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</si>
  <si>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</si>
  <si>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</si>
  <si>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</si>
  <si>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</si>
  <si>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</si>
  <si>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</si>
  <si>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</si>
  <si>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</si>
  <si>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</si>
  <si>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</si>
  <si>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</si>
  <si>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</si>
  <si>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</si>
  <si>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</si>
  <si>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</si>
  <si>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</si>
  <si>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</si>
  <si>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</si>
  <si>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</si>
  <si>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</si>
  <si>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</si>
  <si>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</si>
  <si>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</si>
  <si>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</si>
  <si>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</si>
  <si>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</si>
  <si>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</si>
  <si>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</si>
  <si>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</si>
  <si>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</si>
  <si>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</si>
  <si>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</si>
  <si>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</si>
  <si>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</si>
  <si>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</si>
  <si>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</si>
  <si>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</si>
  <si>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</si>
  <si>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</si>
  <si>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</si>
  <si>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</si>
  <si>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</si>
  <si>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</si>
  <si>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</si>
  <si>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</si>
  <si>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</si>
  <si>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</si>
  <si>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</si>
  <si>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</si>
  <si>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</si>
  <si>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</si>
  <si>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</si>
  <si>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</si>
  <si>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</si>
  <si>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</si>
  <si>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</si>
  <si>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</si>
  <si>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</si>
  <si>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</si>
  <si>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</si>
  <si>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</si>
  <si>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</si>
  <si>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</si>
  <si>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</si>
  <si>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</si>
  <si>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</si>
  <si>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</si>
  <si>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</si>
  <si>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</si>
  <si>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</si>
  <si>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</si>
  <si>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</si>
  <si>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</si>
  <si>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</si>
  <si>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</si>
  <si>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</si>
  <si>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</si>
  <si>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</si>
  <si>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</si>
  <si>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</si>
  <si>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</si>
  <si>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</si>
  <si>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</si>
  <si>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</si>
  <si>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</si>
  <si>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</si>
  <si>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</si>
  <si>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</si>
  <si>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</si>
  <si>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</si>
  <si>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</si>
  <si>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</si>
  <si>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</si>
  <si>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</si>
  <si>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</si>
  <si>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</si>
  <si>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</si>
  <si>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</si>
  <si>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</si>
  <si>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</si>
  <si>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</si>
  <si>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</si>
  <si>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</si>
  <si>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</si>
  <si>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</si>
  <si>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</si>
  <si>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</si>
  <si>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</si>
  <si>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</si>
  <si>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</si>
  <si>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</si>
  <si>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</si>
  <si>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</si>
  <si>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</si>
  <si>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</si>
  <si>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</si>
  <si>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</si>
  <si>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</si>
  <si>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</si>
  <si>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</si>
  <si>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</si>
  <si>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</si>
  <si>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</si>
  <si>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</si>
  <si>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</si>
  <si>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</si>
  <si>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</si>
  <si>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</si>
  <si>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</si>
  <si>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</si>
  <si>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</si>
  <si>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</si>
  <si>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</si>
  <si>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</si>
  <si>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</si>
  <si>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</si>
  <si>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</si>
  <si>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</si>
  <si>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</si>
  <si>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</si>
  <si>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</si>
  <si>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</si>
  <si>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</si>
  <si>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</si>
  <si>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</si>
  <si>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</si>
  <si>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</si>
  <si>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</si>
  <si>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</si>
  <si>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</si>
  <si>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</si>
  <si>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</si>
  <si>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</si>
  <si>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</si>
  <si>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</si>
  <si>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</si>
  <si>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</si>
  <si>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</si>
  <si>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</si>
  <si>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</si>
  <si>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</si>
  <si>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</si>
  <si>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</si>
  <si>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</si>
  <si>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</si>
  <si>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</si>
  <si>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</si>
  <si>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</si>
  <si>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</si>
  <si>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</si>
  <si>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</si>
  <si>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</si>
  <si>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</si>
  <si>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</si>
  <si>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</si>
  <si>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</si>
  <si>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</si>
  <si>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</si>
  <si>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</si>
  <si>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</si>
  <si>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</si>
  <si>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</si>
  <si>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</si>
  <si>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</si>
  <si>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</si>
  <si>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</si>
  <si>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</si>
  <si>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</si>
  <si>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</si>
  <si>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</si>
  <si>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</si>
  <si>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</si>
  <si>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</si>
  <si>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</si>
  <si>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</si>
  <si>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</si>
  <si>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</si>
  <si>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</si>
  <si>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</si>
  <si>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</si>
  <si>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</si>
  <si>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</si>
  <si>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</si>
  <si>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</si>
  <si>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</si>
  <si>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</si>
  <si>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</si>
  <si>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</si>
  <si>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</si>
  <si>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</si>
  <si>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</si>
  <si>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</si>
  <si>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</si>
  <si>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</si>
  <si>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</si>
  <si>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</si>
  <si>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</si>
  <si>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</si>
  <si>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</si>
  <si>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</si>
  <si>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</si>
  <si>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</si>
  <si>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</si>
  <si>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</si>
  <si>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</si>
  <si>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</si>
  <si>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</si>
  <si>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</si>
  <si>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</si>
  <si>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</si>
  <si>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</si>
  <si>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</si>
  <si>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</si>
  <si>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</si>
  <si>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</si>
  <si>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</si>
  <si>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</si>
  <si>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</si>
  <si>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</si>
  <si>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</si>
  <si>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</si>
  <si>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</si>
  <si>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</si>
  <si>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</si>
  <si>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</si>
  <si>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</si>
  <si>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</si>
  <si>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</si>
  <si>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</si>
  <si>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</si>
  <si>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</si>
  <si>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</si>
  <si>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</si>
  <si>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</si>
  <si>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</si>
  <si>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</si>
  <si>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</si>
  <si>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</si>
  <si>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</si>
  <si>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</si>
  <si>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</si>
  <si>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</si>
  <si>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</si>
  <si>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</si>
  <si>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</si>
  <si>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</si>
  <si>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</si>
  <si>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</si>
  <si>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</si>
  <si>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</si>
  <si>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</si>
  <si>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</si>
  <si>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</si>
  <si>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</si>
  <si>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</si>
  <si>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</si>
  <si>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</si>
  <si>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</si>
  <si>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</si>
  <si>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</si>
  <si>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</si>
  <si>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</si>
  <si>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</si>
  <si>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</si>
  <si>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</si>
  <si>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</si>
  <si>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</si>
  <si>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</si>
  <si>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</si>
  <si>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</si>
  <si>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</si>
  <si>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</si>
  <si>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</si>
  <si>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</si>
  <si>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</si>
  <si>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</si>
  <si>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</si>
  <si>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</si>
  <si>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</si>
  <si>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</si>
  <si>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</si>
  <si>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</si>
  <si>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</si>
  <si>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</si>
  <si>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</si>
  <si>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</si>
  <si>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</si>
  <si>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</si>
  <si>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</si>
  <si>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</si>
  <si>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</si>
  <si>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</si>
  <si>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</si>
  <si>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</si>
  <si>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</si>
  <si>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</si>
  <si>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</si>
  <si>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</si>
  <si>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</si>
  <si>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</si>
  <si>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</si>
  <si>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</si>
  <si>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</si>
  <si>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</si>
  <si>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</si>
  <si>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</si>
  <si>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</si>
  <si>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</si>
  <si>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</si>
  <si>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</si>
  <si>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</si>
  <si>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</si>
  <si>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</si>
  <si>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</si>
  <si>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</si>
  <si>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</si>
  <si>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</si>
  <si>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</si>
  <si>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</si>
  <si>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</si>
  <si>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</si>
  <si>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</si>
  <si>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</si>
  <si>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</si>
  <si>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</si>
  <si>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</si>
  <si>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</si>
  <si>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</si>
  <si>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</si>
  <si>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</si>
  <si>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</si>
  <si>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</si>
  <si>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</si>
  <si>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</si>
  <si>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</si>
  <si>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</si>
  <si>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</si>
  <si>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</si>
  <si>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</si>
  <si>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</si>
  <si>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</si>
  <si>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</si>
  <si>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</si>
  <si>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</si>
  <si>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</si>
  <si>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</si>
  <si>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</si>
  <si>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</si>
  <si>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</si>
  <si>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</si>
  <si>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</si>
  <si>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</si>
  <si>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</si>
  <si>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</si>
  <si>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</si>
  <si>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</si>
  <si>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</si>
  <si>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</si>
  <si>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</si>
  <si>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</si>
  <si>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</si>
  <si>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</si>
  <si>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</si>
  <si>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</si>
  <si>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</si>
  <si>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</si>
  <si>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</si>
  <si>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</si>
  <si>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</si>
  <si>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</si>
  <si>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</si>
  <si>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</si>
  <si>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</si>
  <si>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</si>
  <si>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</si>
  <si>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</si>
  <si>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</si>
  <si>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</si>
  <si>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</si>
  <si>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</si>
  <si>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</si>
  <si>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</si>
  <si>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</si>
  <si>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</si>
  <si>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</si>
  <si>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</si>
  <si>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</si>
  <si>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</si>
  <si>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</si>
  <si>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</si>
  <si>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</si>
  <si>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</si>
  <si>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</si>
  <si>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</si>
  <si>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</si>
  <si>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</si>
  <si>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</si>
  <si>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</si>
  <si>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</si>
  <si>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</si>
  <si>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</si>
  <si>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</si>
  <si>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</si>
  <si>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</si>
  <si>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</si>
  <si>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</si>
  <si>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</si>
  <si>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</si>
  <si>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</si>
  <si>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</si>
  <si>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</si>
  <si>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</si>
  <si>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</si>
  <si>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</si>
  <si>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</si>
  <si>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</si>
  <si>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</si>
  <si>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</si>
  <si>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</si>
  <si>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</si>
  <si>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</si>
  <si>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</si>
  <si>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</si>
  <si>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</si>
  <si>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</si>
  <si>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</si>
  <si>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</si>
  <si>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</si>
  <si>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</si>
  <si>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</si>
  <si>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</si>
  <si>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</si>
  <si>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</si>
  <si>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</si>
  <si>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</si>
  <si>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</si>
  <si>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</si>
  <si>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</si>
  <si>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</si>
  <si>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</si>
  <si>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</si>
  <si>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</si>
  <si>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</si>
  <si>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</si>
  <si>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</si>
  <si>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</si>
  <si>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</si>
  <si>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</si>
  <si>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</si>
  <si>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</si>
  <si>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</si>
  <si>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</si>
  <si>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</si>
  <si>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</si>
  <si>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</si>
  <si>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</si>
  <si>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</si>
  <si>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</si>
  <si>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</si>
  <si>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</si>
  <si>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</si>
  <si>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</si>
  <si>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</si>
  <si>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</si>
  <si>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</si>
  <si>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</si>
  <si>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</si>
  <si>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</si>
  <si>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</si>
  <si>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</si>
  <si>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</si>
  <si>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</si>
  <si>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</si>
  <si>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</si>
  <si>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</si>
  <si>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</si>
  <si>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</si>
  <si>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</si>
  <si>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</si>
  <si>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</si>
  <si>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</si>
  <si>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</si>
  <si>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</si>
  <si>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</si>
  <si>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</si>
  <si>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</si>
  <si>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外務省</t>
  </si>
  <si>
    <t>Ｇ２０貿易・デジタル経済大臣会合開催経費</t>
    <rPh sb="3" eb="5">
      <t>ボウエキ</t>
    </rPh>
    <rPh sb="10" eb="12">
      <t>ケイザイ</t>
    </rPh>
    <rPh sb="12" eb="14">
      <t>ダイジン</t>
    </rPh>
    <rPh sb="14" eb="16">
      <t>カイゴウ</t>
    </rPh>
    <rPh sb="16" eb="18">
      <t>カイサイ</t>
    </rPh>
    <rPh sb="18" eb="20">
      <t>ケイヒ</t>
    </rPh>
    <phoneticPr fontId="5"/>
  </si>
  <si>
    <t>経済局</t>
    <rPh sb="0" eb="2">
      <t>ケイザイ</t>
    </rPh>
    <rPh sb="2" eb="3">
      <t>キョク</t>
    </rPh>
    <phoneticPr fontId="5"/>
  </si>
  <si>
    <t>国際貿易課</t>
    <rPh sb="0" eb="2">
      <t>コクサイ</t>
    </rPh>
    <rPh sb="2" eb="4">
      <t>ボウエキ</t>
    </rPh>
    <rPh sb="4" eb="5">
      <t>カ</t>
    </rPh>
    <phoneticPr fontId="5"/>
  </si>
  <si>
    <t>課長　安部憲明</t>
    <rPh sb="0" eb="2">
      <t>カチョウ</t>
    </rPh>
    <rPh sb="3" eb="5">
      <t>アベ</t>
    </rPh>
    <rPh sb="5" eb="7">
      <t>ノリアキ</t>
    </rPh>
    <phoneticPr fontId="5"/>
  </si>
  <si>
    <t>○</t>
  </si>
  <si>
    <t>外務省設置法第４条 第１項ロ</t>
    <rPh sb="0" eb="2">
      <t>ガイム</t>
    </rPh>
    <rPh sb="2" eb="3">
      <t>ショウ</t>
    </rPh>
    <rPh sb="3" eb="6">
      <t>セッチホウ</t>
    </rPh>
    <rPh sb="6" eb="7">
      <t>ダイ</t>
    </rPh>
    <rPh sb="8" eb="9">
      <t>ジョウ</t>
    </rPh>
    <rPh sb="10" eb="11">
      <t>ダイ</t>
    </rPh>
    <rPh sb="12" eb="13">
      <t>コウ</t>
    </rPh>
    <phoneticPr fontId="5"/>
  </si>
  <si>
    <t>－</t>
    <phoneticPr fontId="5"/>
  </si>
  <si>
    <t>-</t>
  </si>
  <si>
    <t>-</t>
    <phoneticPr fontId="5"/>
  </si>
  <si>
    <t>-</t>
    <phoneticPr fontId="5"/>
  </si>
  <si>
    <t>-</t>
    <phoneticPr fontId="5"/>
  </si>
  <si>
    <t>-</t>
    <phoneticPr fontId="5"/>
  </si>
  <si>
    <t>-</t>
    <phoneticPr fontId="5"/>
  </si>
  <si>
    <t>Ｇ２０議長国として，本会合で貿易・投資に関する議論を集中的に行い，Ｇ２０サミットでの成果につなげる。</t>
    <rPh sb="3" eb="5">
      <t>ギチョウ</t>
    </rPh>
    <rPh sb="5" eb="6">
      <t>コク</t>
    </rPh>
    <rPh sb="10" eb="11">
      <t>ホン</t>
    </rPh>
    <rPh sb="11" eb="13">
      <t>カイゴウ</t>
    </rPh>
    <rPh sb="14" eb="16">
      <t>ボウエキ</t>
    </rPh>
    <rPh sb="17" eb="19">
      <t>トウシ</t>
    </rPh>
    <rPh sb="20" eb="21">
      <t>カン</t>
    </rPh>
    <rPh sb="23" eb="25">
      <t>ギロン</t>
    </rPh>
    <rPh sb="26" eb="29">
      <t>シュウチュウテキ</t>
    </rPh>
    <rPh sb="30" eb="31">
      <t>オコナ</t>
    </rPh>
    <rPh sb="42" eb="44">
      <t>セイカ</t>
    </rPh>
    <phoneticPr fontId="5"/>
  </si>
  <si>
    <t>貿易・デジタル経済大臣会合及び貿易・投資作業部会の開催回数</t>
    <rPh sb="0" eb="2">
      <t>ボウエキ</t>
    </rPh>
    <rPh sb="7" eb="9">
      <t>ケイザイ</t>
    </rPh>
    <rPh sb="9" eb="11">
      <t>ダイジン</t>
    </rPh>
    <rPh sb="11" eb="13">
      <t>カイゴウ</t>
    </rPh>
    <rPh sb="13" eb="14">
      <t>オヨ</t>
    </rPh>
    <rPh sb="15" eb="17">
      <t>ボウエキ</t>
    </rPh>
    <rPh sb="18" eb="20">
      <t>トウシ</t>
    </rPh>
    <rPh sb="20" eb="22">
      <t>サギョウ</t>
    </rPh>
    <rPh sb="22" eb="24">
      <t>ブカイ</t>
    </rPh>
    <rPh sb="25" eb="27">
      <t>カイサイ</t>
    </rPh>
    <rPh sb="27" eb="29">
      <t>カイスウ</t>
    </rPh>
    <phoneticPr fontId="5"/>
  </si>
  <si>
    <t>回</t>
    <rPh sb="0" eb="1">
      <t>カイ</t>
    </rPh>
    <phoneticPr fontId="5"/>
  </si>
  <si>
    <t>-</t>
    <phoneticPr fontId="5"/>
  </si>
  <si>
    <t>-</t>
    <phoneticPr fontId="5"/>
  </si>
  <si>
    <t>外務省調べ</t>
    <rPh sb="0" eb="3">
      <t>ガイムショウ</t>
    </rPh>
    <rPh sb="3" eb="4">
      <t>シラ</t>
    </rPh>
    <phoneticPr fontId="5"/>
  </si>
  <si>
    <t>-</t>
    <phoneticPr fontId="5"/>
  </si>
  <si>
    <t>千円</t>
    <rPh sb="0" eb="2">
      <t>センエン</t>
    </rPh>
    <phoneticPr fontId="5"/>
  </si>
  <si>
    <t>　Ｘ　/　Ｙ</t>
    <phoneticPr fontId="5"/>
  </si>
  <si>
    <t>－</t>
    <phoneticPr fontId="5"/>
  </si>
  <si>
    <t>-</t>
    <phoneticPr fontId="5"/>
  </si>
  <si>
    <t>-</t>
    <phoneticPr fontId="5"/>
  </si>
  <si>
    <t>基本目標Ⅱ：分野別外交</t>
    <rPh sb="0" eb="2">
      <t>キホン</t>
    </rPh>
    <rPh sb="2" eb="4">
      <t>モクヒョウ</t>
    </rPh>
    <rPh sb="6" eb="8">
      <t>ブンヤ</t>
    </rPh>
    <rPh sb="8" eb="9">
      <t>ベツ</t>
    </rPh>
    <rPh sb="9" eb="11">
      <t>ガイコウ</t>
    </rPh>
    <phoneticPr fontId="5"/>
  </si>
  <si>
    <t>具体的施策Ⅱ－２　国際経済に関する取組</t>
    <rPh sb="0" eb="3">
      <t>グタイテキ</t>
    </rPh>
    <rPh sb="3" eb="4">
      <t>セ</t>
    </rPh>
    <rPh sb="4" eb="5">
      <t>サク</t>
    </rPh>
    <rPh sb="9" eb="11">
      <t>コクサイ</t>
    </rPh>
    <rPh sb="11" eb="13">
      <t>ケイザイ</t>
    </rPh>
    <rPh sb="14" eb="15">
      <t>カン</t>
    </rPh>
    <rPh sb="17" eb="19">
      <t>トリクミ</t>
    </rPh>
    <phoneticPr fontId="5"/>
  </si>
  <si>
    <t>－</t>
    <phoneticPr fontId="5"/>
  </si>
  <si>
    <t>－</t>
    <phoneticPr fontId="5"/>
  </si>
  <si>
    <t>－</t>
    <phoneticPr fontId="5"/>
  </si>
  <si>
    <t>-</t>
    <phoneticPr fontId="5"/>
  </si>
  <si>
    <t>A. 日本コンベーションサービス株式会社</t>
    <rPh sb="3" eb="5">
      <t>ニホン</t>
    </rPh>
    <rPh sb="16" eb="18">
      <t>カブシキ</t>
    </rPh>
    <rPh sb="18" eb="20">
      <t>カイシャ</t>
    </rPh>
    <phoneticPr fontId="5"/>
  </si>
  <si>
    <t>-</t>
    <phoneticPr fontId="5"/>
  </si>
  <si>
    <t>-</t>
    <phoneticPr fontId="5"/>
  </si>
  <si>
    <t>-</t>
    <phoneticPr fontId="5"/>
  </si>
  <si>
    <t>無</t>
  </si>
  <si>
    <t>‐</t>
  </si>
  <si>
    <t>外地運営等各種業務請負</t>
    <phoneticPr fontId="5"/>
  </si>
  <si>
    <t>庁費</t>
    <rPh sb="0" eb="2">
      <t>チョウヒ</t>
    </rPh>
    <phoneticPr fontId="5"/>
  </si>
  <si>
    <t>日本コンベーションサービス株式会社</t>
    <phoneticPr fontId="5"/>
  </si>
  <si>
    <t>-</t>
    <phoneticPr fontId="5"/>
  </si>
  <si>
    <t>多角的貿易体制の強化やデジタル化の促進等、国民・社会に大きく裨益するテーマを扱った。</t>
    <rPh sb="0" eb="3">
      <t>タカクテキ</t>
    </rPh>
    <rPh sb="3" eb="5">
      <t>ボウエキ</t>
    </rPh>
    <rPh sb="5" eb="7">
      <t>タイセイ</t>
    </rPh>
    <rPh sb="8" eb="10">
      <t>キョウカ</t>
    </rPh>
    <rPh sb="15" eb="16">
      <t>カ</t>
    </rPh>
    <rPh sb="17" eb="19">
      <t>ソクシン</t>
    </rPh>
    <rPh sb="19" eb="20">
      <t>トウ</t>
    </rPh>
    <rPh sb="21" eb="23">
      <t>コクミン</t>
    </rPh>
    <rPh sb="24" eb="26">
      <t>シャカイ</t>
    </rPh>
    <rPh sb="27" eb="28">
      <t>オオ</t>
    </rPh>
    <rPh sb="30" eb="32">
      <t>ヒエキ</t>
    </rPh>
    <rPh sb="38" eb="39">
      <t>アツカ</t>
    </rPh>
    <phoneticPr fontId="5"/>
  </si>
  <si>
    <t>Ｇ２０は政府主体の国際フォーラムであり、主催は政府以外には想定されない。</t>
    <rPh sb="4" eb="6">
      <t>セイフ</t>
    </rPh>
    <rPh sb="6" eb="8">
      <t>シュタイ</t>
    </rPh>
    <rPh sb="9" eb="11">
      <t>コクサイ</t>
    </rPh>
    <rPh sb="20" eb="22">
      <t>シュサイ</t>
    </rPh>
    <rPh sb="23" eb="25">
      <t>セイフ</t>
    </rPh>
    <rPh sb="25" eb="27">
      <t>イガイ</t>
    </rPh>
    <rPh sb="29" eb="31">
      <t>ソウテイ</t>
    </rPh>
    <phoneticPr fontId="5"/>
  </si>
  <si>
    <t>世界の主要国が一堂に会するG20は、世界の貿易・経済に関する議論のフォーラムとして優先度が高い。</t>
    <rPh sb="0" eb="2">
      <t>セカイ</t>
    </rPh>
    <rPh sb="3" eb="5">
      <t>シュヨウ</t>
    </rPh>
    <rPh sb="5" eb="6">
      <t>コク</t>
    </rPh>
    <rPh sb="7" eb="9">
      <t>イチドウ</t>
    </rPh>
    <rPh sb="10" eb="11">
      <t>カイ</t>
    </rPh>
    <rPh sb="18" eb="20">
      <t>セカイ</t>
    </rPh>
    <rPh sb="21" eb="23">
      <t>ボウエキ</t>
    </rPh>
    <rPh sb="24" eb="26">
      <t>ケイザイ</t>
    </rPh>
    <rPh sb="27" eb="28">
      <t>カン</t>
    </rPh>
    <rPh sb="30" eb="32">
      <t>ギロン</t>
    </rPh>
    <rPh sb="41" eb="44">
      <t>ユウセンド</t>
    </rPh>
    <rPh sb="45" eb="46">
      <t>タカ</t>
    </rPh>
    <phoneticPr fontId="5"/>
  </si>
  <si>
    <t>いずれも競争性の確保された契約を実施しており、問題はない。</t>
    <rPh sb="4" eb="7">
      <t>キョウソウセイ</t>
    </rPh>
    <rPh sb="8" eb="10">
      <t>カクホ</t>
    </rPh>
    <rPh sb="13" eb="15">
      <t>ケイヤク</t>
    </rPh>
    <rPh sb="16" eb="18">
      <t>ジッシ</t>
    </rPh>
    <rPh sb="23" eb="25">
      <t>モンダイ</t>
    </rPh>
    <phoneticPr fontId="5"/>
  </si>
  <si>
    <t>G20議長として、他のG20メンバー及び招待国等に対し、適切な接遇を行った。</t>
    <rPh sb="3" eb="5">
      <t>ギチョウ</t>
    </rPh>
    <rPh sb="9" eb="10">
      <t>タ</t>
    </rPh>
    <rPh sb="18" eb="19">
      <t>オヨ</t>
    </rPh>
    <rPh sb="20" eb="22">
      <t>ショウタイ</t>
    </rPh>
    <rPh sb="22" eb="23">
      <t>コク</t>
    </rPh>
    <rPh sb="23" eb="24">
      <t>トウ</t>
    </rPh>
    <rPh sb="25" eb="26">
      <t>タイ</t>
    </rPh>
    <rPh sb="28" eb="30">
      <t>テキセツ</t>
    </rPh>
    <rPh sb="31" eb="33">
      <t>セツグウ</t>
    </rPh>
    <rPh sb="34" eb="35">
      <t>オコナ</t>
    </rPh>
    <phoneticPr fontId="5"/>
  </si>
  <si>
    <t>当初予算の範囲で適切な執行を確保している。</t>
    <rPh sb="0" eb="2">
      <t>トウショ</t>
    </rPh>
    <rPh sb="2" eb="4">
      <t>ヨサン</t>
    </rPh>
    <rPh sb="5" eb="7">
      <t>ハンイ</t>
    </rPh>
    <rPh sb="8" eb="10">
      <t>テキセツ</t>
    </rPh>
    <rPh sb="11" eb="13">
      <t>シッコウ</t>
    </rPh>
    <rPh sb="14" eb="16">
      <t>カクホ</t>
    </rPh>
    <phoneticPr fontId="5"/>
  </si>
  <si>
    <t>当初予算の範囲で適切な執行を確保している。</t>
    <phoneticPr fontId="5"/>
  </si>
  <si>
    <t>コスト削減・効率化に努めた結果、当初予算の９５％の執行で所期の成果を実現している。</t>
    <rPh sb="3" eb="5">
      <t>サクゲン</t>
    </rPh>
    <rPh sb="6" eb="9">
      <t>コウリツカ</t>
    </rPh>
    <rPh sb="10" eb="11">
      <t>ツト</t>
    </rPh>
    <rPh sb="13" eb="15">
      <t>ケッカ</t>
    </rPh>
    <rPh sb="16" eb="18">
      <t>トウショ</t>
    </rPh>
    <rPh sb="18" eb="20">
      <t>ヨサン</t>
    </rPh>
    <rPh sb="25" eb="27">
      <t>シッコウ</t>
    </rPh>
    <rPh sb="28" eb="30">
      <t>ショキ</t>
    </rPh>
    <rPh sb="31" eb="33">
      <t>セイカ</t>
    </rPh>
    <rPh sb="34" eb="36">
      <t>ジツゲン</t>
    </rPh>
    <phoneticPr fontId="5"/>
  </si>
  <si>
    <t>貿易・デジタル経済大臣会合及び貿易・投資作業部会の開催回数は当初の目標を達成している。</t>
    <rPh sb="30" eb="32">
      <t>トウショ</t>
    </rPh>
    <rPh sb="33" eb="35">
      <t>モクヒョウ</t>
    </rPh>
    <rPh sb="36" eb="38">
      <t>タッセイ</t>
    </rPh>
    <phoneticPr fontId="5"/>
  </si>
  <si>
    <t>今般の事業実施について、他のより効果的ないし低コストの手段・方法は想定されない。</t>
    <rPh sb="0" eb="2">
      <t>コンパン</t>
    </rPh>
    <rPh sb="3" eb="5">
      <t>ジギョウ</t>
    </rPh>
    <rPh sb="5" eb="7">
      <t>ジッシ</t>
    </rPh>
    <rPh sb="12" eb="13">
      <t>タ</t>
    </rPh>
    <rPh sb="16" eb="19">
      <t>コウカテキ</t>
    </rPh>
    <rPh sb="22" eb="23">
      <t>テイ</t>
    </rPh>
    <rPh sb="27" eb="29">
      <t>シュダン</t>
    </rPh>
    <rPh sb="30" eb="32">
      <t>ホウホウ</t>
    </rPh>
    <rPh sb="33" eb="35">
      <t>ソウテイ</t>
    </rPh>
    <phoneticPr fontId="5"/>
  </si>
  <si>
    <t>貿易・デジタル経済大臣会合等の開催は当初の見込み通り実現された。</t>
    <rPh sb="18" eb="20">
      <t>トウショ</t>
    </rPh>
    <rPh sb="21" eb="23">
      <t>ミコ</t>
    </rPh>
    <rPh sb="24" eb="25">
      <t>ドオ</t>
    </rPh>
    <rPh sb="26" eb="28">
      <t>ジツゲン</t>
    </rPh>
    <phoneticPr fontId="5"/>
  </si>
  <si>
    <t>165,375千円
/　4回</t>
    <rPh sb="7" eb="9">
      <t>センエン</t>
    </rPh>
    <rPh sb="13" eb="14">
      <t>カイ</t>
    </rPh>
    <phoneticPr fontId="5"/>
  </si>
  <si>
    <t>いずれの使途についても、事業実施に不可欠なものとなっている。</t>
    <rPh sb="4" eb="6">
      <t>シト</t>
    </rPh>
    <rPh sb="12" eb="14">
      <t>ジギョウ</t>
    </rPh>
    <rPh sb="14" eb="16">
      <t>ジッシ</t>
    </rPh>
    <rPh sb="17" eb="20">
      <t>フカケツ</t>
    </rPh>
    <phoneticPr fontId="5"/>
  </si>
  <si>
    <t>今回のＧ２０貿易・デジタル経済大臣会合は我が国が初めて議長を務める会合となったが，事前の調達段階から適正な事業運営を行った結果，事前の作業部会会合も含め成功裏に会合を実施し，そこで合意した成果文書は，令和元年6月のG20大阪サミットのサブ面での成功やデジタル経済のルール作りのための「大阪トラック」立ち上げに大きく寄与した。事業全体として，所期の目的を達したといえる。</t>
    <rPh sb="0" eb="2">
      <t>コンカイ</t>
    </rPh>
    <rPh sb="20" eb="21">
      <t>ワ</t>
    </rPh>
    <rPh sb="22" eb="23">
      <t>クニ</t>
    </rPh>
    <rPh sb="24" eb="25">
      <t>ハツ</t>
    </rPh>
    <rPh sb="27" eb="29">
      <t>ギチョウ</t>
    </rPh>
    <rPh sb="30" eb="31">
      <t>ツト</t>
    </rPh>
    <rPh sb="33" eb="35">
      <t>カイゴウ</t>
    </rPh>
    <rPh sb="41" eb="43">
      <t>ジゼン</t>
    </rPh>
    <rPh sb="44" eb="46">
      <t>チョウタツ</t>
    </rPh>
    <rPh sb="46" eb="48">
      <t>ダンカイ</t>
    </rPh>
    <rPh sb="50" eb="52">
      <t>テキセイ</t>
    </rPh>
    <rPh sb="53" eb="55">
      <t>ジギョウ</t>
    </rPh>
    <rPh sb="55" eb="57">
      <t>ウンエイ</t>
    </rPh>
    <rPh sb="58" eb="59">
      <t>オコナ</t>
    </rPh>
    <rPh sb="61" eb="63">
      <t>ケッカ</t>
    </rPh>
    <rPh sb="64" eb="66">
      <t>ジゼン</t>
    </rPh>
    <rPh sb="67" eb="69">
      <t>サギョウ</t>
    </rPh>
    <rPh sb="69" eb="71">
      <t>ブカイ</t>
    </rPh>
    <rPh sb="71" eb="73">
      <t>カイゴウ</t>
    </rPh>
    <rPh sb="74" eb="75">
      <t>フク</t>
    </rPh>
    <rPh sb="76" eb="79">
      <t>セイコウリ</t>
    </rPh>
    <rPh sb="80" eb="82">
      <t>カイゴウ</t>
    </rPh>
    <rPh sb="83" eb="85">
      <t>ジッシ</t>
    </rPh>
    <rPh sb="90" eb="92">
      <t>ゴウイ</t>
    </rPh>
    <rPh sb="94" eb="96">
      <t>セイカ</t>
    </rPh>
    <rPh sb="96" eb="98">
      <t>ブンショ</t>
    </rPh>
    <rPh sb="100" eb="102">
      <t>レイワ</t>
    </rPh>
    <rPh sb="102" eb="104">
      <t>ガンネン</t>
    </rPh>
    <rPh sb="105" eb="106">
      <t>ガツ</t>
    </rPh>
    <rPh sb="110" eb="112">
      <t>オオサカ</t>
    </rPh>
    <rPh sb="119" eb="120">
      <t>メン</t>
    </rPh>
    <rPh sb="122" eb="124">
      <t>セイコウ</t>
    </rPh>
    <rPh sb="129" eb="131">
      <t>ケイザイ</t>
    </rPh>
    <rPh sb="135" eb="136">
      <t>ヅク</t>
    </rPh>
    <rPh sb="142" eb="144">
      <t>オオサカ</t>
    </rPh>
    <rPh sb="149" eb="150">
      <t>タ</t>
    </rPh>
    <rPh sb="151" eb="152">
      <t>ア</t>
    </rPh>
    <rPh sb="154" eb="155">
      <t>オオ</t>
    </rPh>
    <rPh sb="157" eb="159">
      <t>キヨ</t>
    </rPh>
    <rPh sb="162" eb="164">
      <t>ジギョウ</t>
    </rPh>
    <rPh sb="164" eb="166">
      <t>ゼンタイ</t>
    </rPh>
    <rPh sb="170" eb="172">
      <t>ショキ</t>
    </rPh>
    <rPh sb="173" eb="175">
      <t>モクテキ</t>
    </rPh>
    <rPh sb="176" eb="177">
      <t>タッ</t>
    </rPh>
    <phoneticPr fontId="5"/>
  </si>
  <si>
    <t>　Ｇ２０貿易大臣会合及びＧ２０デジタル経済大臣会合は，Ｇ２０サミットに向けて，自由貿易の推進や革新的技術を通じて世界の経済成長を力強いものとするためのＧ２０の取組について，Ｇ２０及び被招待国・国際機関の閣僚級で議論する会合として例年開催されてきている。同会合での議論はＧ２０サミットでの貿易等に係る議論に反映されるため，閣僚間の議論を円滑かつ充実した内容で行えるよう，会議場設営，空港接遇，移動手段，宿舎，警備，プレス支援等，多岐に渡る項目において万全の準備を実施し，円滑な会議運営を行う。</t>
    <rPh sb="213" eb="215">
      <t>タキ</t>
    </rPh>
    <phoneticPr fontId="5"/>
  </si>
  <si>
    <t xml:space="preserve">
　２０１９年６月にＧ２０議長国として「Ｇ２０貿易・デジタル経済大臣会合」を当省，経済産業省，総務省の共催で茨城県つくば市において開催することとしている。また，本件会合の貿易の議論に関する事務レベルの準備会合であるＧ２０貿易・投資作業部会（ＴＩＷＧ）も開催することとなっており，開催国議長としてこれら会合の進行を円滑に行うために必要な体制を整備する。</t>
    <rPh sb="110" eb="112">
      <t>ボウエキ</t>
    </rPh>
    <rPh sb="113" eb="115">
      <t>トウシ</t>
    </rPh>
    <rPh sb="115" eb="117">
      <t>サギョウ</t>
    </rPh>
    <rPh sb="117" eb="119">
      <t>ブカイ</t>
    </rPh>
    <rPh sb="170" eb="172">
      <t>セイビ</t>
    </rPh>
    <phoneticPr fontId="5"/>
  </si>
  <si>
    <t>Ｇ２０大阪サミットにおいて我が国が提唱した「デジタル経済に関する大阪宣言」への参加国</t>
    <rPh sb="3" eb="5">
      <t>オオサカ</t>
    </rPh>
    <rPh sb="13" eb="14">
      <t>ワ</t>
    </rPh>
    <rPh sb="15" eb="16">
      <t>クニ</t>
    </rPh>
    <rPh sb="17" eb="19">
      <t>テイショウ</t>
    </rPh>
    <rPh sb="26" eb="28">
      <t>ケイザイ</t>
    </rPh>
    <rPh sb="29" eb="30">
      <t>カン</t>
    </rPh>
    <rPh sb="32" eb="34">
      <t>オオサカ</t>
    </rPh>
    <rPh sb="34" eb="36">
      <t>センゲン</t>
    </rPh>
    <rPh sb="39" eb="42">
      <t>サンカコク</t>
    </rPh>
    <phoneticPr fontId="5"/>
  </si>
  <si>
    <t>国</t>
    <rPh sb="0" eb="1">
      <t>クニ</t>
    </rPh>
    <phoneticPr fontId="5"/>
  </si>
  <si>
    <t>我が国の考え方を反映した形でのＧ２０サミットの成功裡の実施及び我が国の施策に対する国際社会の理解促進を図る。</t>
    <rPh sb="0" eb="1">
      <t>ワ</t>
    </rPh>
    <rPh sb="2" eb="3">
      <t>クニ</t>
    </rPh>
    <rPh sb="4" eb="5">
      <t>カンガ</t>
    </rPh>
    <rPh sb="6" eb="7">
      <t>カタ</t>
    </rPh>
    <rPh sb="8" eb="10">
      <t>ハンエイ</t>
    </rPh>
    <rPh sb="12" eb="13">
      <t>カタチ</t>
    </rPh>
    <rPh sb="23" eb="26">
      <t>セイコウリ</t>
    </rPh>
    <rPh sb="27" eb="29">
      <t>ジッシ</t>
    </rPh>
    <rPh sb="29" eb="30">
      <t>オヨ</t>
    </rPh>
    <rPh sb="31" eb="32">
      <t>ワ</t>
    </rPh>
    <rPh sb="33" eb="34">
      <t>クニ</t>
    </rPh>
    <rPh sb="35" eb="36">
      <t>セ</t>
    </rPh>
    <rPh sb="36" eb="37">
      <t>サク</t>
    </rPh>
    <rPh sb="38" eb="39">
      <t>タイ</t>
    </rPh>
    <rPh sb="41" eb="43">
      <t>コクサイ</t>
    </rPh>
    <rPh sb="43" eb="45">
      <t>シャカイ</t>
    </rPh>
    <rPh sb="46" eb="48">
      <t>リカイ</t>
    </rPh>
    <rPh sb="48" eb="50">
      <t>ソクシン</t>
    </rPh>
    <rPh sb="51" eb="52">
      <t>ハカ</t>
    </rPh>
    <phoneticPr fontId="5"/>
  </si>
  <si>
    <t>Ｇ２０貿易・デジタル経済大臣会合は，経済産業省，総務省、外務省の協力により実施するものであり，開催経費については，経済産業省及び総務省と分担して負担。</t>
    <rPh sb="3" eb="5">
      <t>ボウエキ</t>
    </rPh>
    <rPh sb="10" eb="12">
      <t>ケイザイ</t>
    </rPh>
    <rPh sb="12" eb="14">
      <t>ダイジン</t>
    </rPh>
    <rPh sb="14" eb="16">
      <t>カイゴウ</t>
    </rPh>
    <rPh sb="18" eb="20">
      <t>ケイザイ</t>
    </rPh>
    <rPh sb="20" eb="23">
      <t>サンギョウショウ</t>
    </rPh>
    <rPh sb="24" eb="27">
      <t>ソウムショウ</t>
    </rPh>
    <rPh sb="28" eb="31">
      <t>ガイムショウ</t>
    </rPh>
    <rPh sb="32" eb="34">
      <t>キョウリョク</t>
    </rPh>
    <rPh sb="37" eb="39">
      <t>ジッシ</t>
    </rPh>
    <rPh sb="47" eb="49">
      <t>カイサイ</t>
    </rPh>
    <rPh sb="49" eb="51">
      <t>ケイヒ</t>
    </rPh>
    <rPh sb="57" eb="59">
      <t>ケイザイ</t>
    </rPh>
    <rPh sb="59" eb="62">
      <t>サンギョウショウ</t>
    </rPh>
    <rPh sb="62" eb="63">
      <t>オヨ</t>
    </rPh>
    <rPh sb="64" eb="67">
      <t>ソウムショウ</t>
    </rPh>
    <rPh sb="68" eb="70">
      <t>ブンタン</t>
    </rPh>
    <rPh sb="72" eb="74">
      <t>フタン</t>
    </rPh>
    <phoneticPr fontId="5"/>
  </si>
  <si>
    <t>貿易大臣会合とデジタル大臣会合の合同開催は初めての試みであり，予算面では事業の効率化が図れた側面がある一方で，３省庁をまたぐ調整において，事務的な負担が増した側面がある。今回の経験を生かし，より効率的に省庁横断的な分業体制をとることで，事業の一層の効率化が期待できる。</t>
    <rPh sb="0" eb="2">
      <t>ボウエキ</t>
    </rPh>
    <rPh sb="2" eb="4">
      <t>ダイジン</t>
    </rPh>
    <rPh sb="4" eb="6">
      <t>カイゴウ</t>
    </rPh>
    <rPh sb="11" eb="13">
      <t>ダイジン</t>
    </rPh>
    <rPh sb="13" eb="15">
      <t>カイゴウ</t>
    </rPh>
    <rPh sb="16" eb="18">
      <t>ゴウドウ</t>
    </rPh>
    <rPh sb="18" eb="20">
      <t>カイサイ</t>
    </rPh>
    <rPh sb="21" eb="22">
      <t>ハジ</t>
    </rPh>
    <rPh sb="25" eb="26">
      <t>ココロ</t>
    </rPh>
    <rPh sb="31" eb="34">
      <t>ヨサンメン</t>
    </rPh>
    <rPh sb="36" eb="38">
      <t>ジギョウ</t>
    </rPh>
    <rPh sb="39" eb="42">
      <t>コウリツカ</t>
    </rPh>
    <rPh sb="43" eb="44">
      <t>ハカ</t>
    </rPh>
    <rPh sb="46" eb="48">
      <t>ソクメン</t>
    </rPh>
    <rPh sb="51" eb="53">
      <t>イッポウ</t>
    </rPh>
    <rPh sb="56" eb="58">
      <t>ショウチョウ</t>
    </rPh>
    <rPh sb="62" eb="64">
      <t>チョウセイ</t>
    </rPh>
    <rPh sb="69" eb="72">
      <t>ジムテキ</t>
    </rPh>
    <rPh sb="73" eb="75">
      <t>フタン</t>
    </rPh>
    <rPh sb="76" eb="77">
      <t>マ</t>
    </rPh>
    <rPh sb="79" eb="81">
      <t>ソクメン</t>
    </rPh>
    <rPh sb="85" eb="87">
      <t>コンカイ</t>
    </rPh>
    <rPh sb="88" eb="90">
      <t>ケイケン</t>
    </rPh>
    <rPh sb="91" eb="92">
      <t>イ</t>
    </rPh>
    <rPh sb="97" eb="100">
      <t>コウリツテキ</t>
    </rPh>
    <rPh sb="101" eb="103">
      <t>ショウチョウ</t>
    </rPh>
    <rPh sb="103" eb="106">
      <t>オウダンテキ</t>
    </rPh>
    <rPh sb="107" eb="109">
      <t>ブンギョウ</t>
    </rPh>
    <rPh sb="109" eb="111">
      <t>タイセイ</t>
    </rPh>
    <rPh sb="118" eb="120">
      <t>ジギョウ</t>
    </rPh>
    <rPh sb="121" eb="123">
      <t>イッソウ</t>
    </rPh>
    <rPh sb="124" eb="127">
      <t>コウリツカ</t>
    </rPh>
    <rPh sb="128" eb="130">
      <t>キタイ</t>
    </rPh>
    <phoneticPr fontId="5"/>
  </si>
  <si>
    <t>Ｘ：本会合及び関連会合開催のための会議運営費
／　Ｙ：会合開催回数　　　　　　　　　　　　　　</t>
    <rPh sb="2" eb="3">
      <t>ホン</t>
    </rPh>
    <rPh sb="3" eb="5">
      <t>カイゴウ</t>
    </rPh>
    <rPh sb="5" eb="6">
      <t>オヨ</t>
    </rPh>
    <rPh sb="7" eb="9">
      <t>カンレン</t>
    </rPh>
    <rPh sb="9" eb="11">
      <t>カイゴウ</t>
    </rPh>
    <rPh sb="11" eb="13">
      <t>カイサイ</t>
    </rPh>
    <rPh sb="17" eb="19">
      <t>カイギ</t>
    </rPh>
    <rPh sb="19" eb="21">
      <t>ウンエイ</t>
    </rPh>
    <rPh sb="21" eb="22">
      <t>ヒ</t>
    </rPh>
    <rPh sb="27" eb="29">
      <t>カイゴウ</t>
    </rPh>
    <rPh sb="29" eb="31">
      <t>カイサイ</t>
    </rPh>
    <rPh sb="31" eb="33">
      <t>カイスウ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</si>
</sst>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49" fontId="0" fillId="0" borderId="76" xfId="0" applyNumberFormat="1" applyFont="1" applyFill="1" applyBorder="1" applyAlignment="1" applyProtection="1">
      <alignment horizontal="center" vertical="center" shrinkToFit="1"/>
      <protection locked="0"/>
    </xf>
    <xf numFmtId="49" fontId="0" fillId="0" borderId="10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24350</xdr:colOff>
      <xdr:row>757</xdr:row>
      <xdr:rowOff>108547</xdr:rowOff>
    </xdr:from>
    <xdr:to>
      <xdr:col>45</xdr:col>
      <xdr:colOff>130836</xdr:colOff>
      <xdr:row>759</xdr:row>
      <xdr:rowOff>40704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225125" y="47409697"/>
          <a:ext cx="2906836" cy="3703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（外地運営等各種業務請負）</a:t>
          </a:r>
          <a:endParaRPr kumimoji="1" lang="en-US" altLang="ja-JP" sz="1050"/>
        </a:p>
      </xdr:txBody>
    </xdr:sp>
    <xdr:clientData/>
  </xdr:twoCellAnchor>
  <xdr:twoCellAnchor>
    <xdr:from>
      <xdr:col>33</xdr:col>
      <xdr:colOff>83740</xdr:colOff>
      <xdr:row>750</xdr:row>
      <xdr:rowOff>64361</xdr:rowOff>
    </xdr:from>
    <xdr:to>
      <xdr:col>41</xdr:col>
      <xdr:colOff>195496</xdr:colOff>
      <xdr:row>751</xdr:row>
      <xdr:rowOff>202466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879956" y="42682300"/>
          <a:ext cx="1759324" cy="344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一般競争入札</a:t>
          </a:r>
          <a:r>
            <a:rPr kumimoji="1" lang="en-US" altLang="ja-JP" sz="1050"/>
            <a:t>】</a:t>
          </a:r>
          <a:endParaRPr kumimoji="1" lang="ja-JP" altLang="en-US" sz="1050"/>
        </a:p>
      </xdr:txBody>
    </xdr:sp>
    <xdr:clientData/>
  </xdr:twoCellAnchor>
  <xdr:twoCellAnchor>
    <xdr:from>
      <xdr:col>9</xdr:col>
      <xdr:colOff>128715</xdr:colOff>
      <xdr:row>750</xdr:row>
      <xdr:rowOff>210494</xdr:rowOff>
    </xdr:from>
    <xdr:to>
      <xdr:col>21</xdr:col>
      <xdr:colOff>111453</xdr:colOff>
      <xdr:row>757</xdr:row>
      <xdr:rowOff>141588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928940" y="45978119"/>
          <a:ext cx="2383038" cy="14646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１６５百万円</a:t>
          </a:r>
          <a:endParaRPr kumimoji="1" lang="en-US" altLang="ja-JP" sz="1100"/>
        </a:p>
      </xdr:txBody>
    </xdr:sp>
    <xdr:clientData/>
  </xdr:twoCellAnchor>
  <xdr:twoCellAnchor>
    <xdr:from>
      <xdr:col>30</xdr:col>
      <xdr:colOff>151339</xdr:colOff>
      <xdr:row>752</xdr:row>
      <xdr:rowOff>0</xdr:rowOff>
    </xdr:from>
    <xdr:to>
      <xdr:col>45</xdr:col>
      <xdr:colOff>135956</xdr:colOff>
      <xdr:row>756</xdr:row>
      <xdr:rowOff>128716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152089" y="46205775"/>
          <a:ext cx="2984992" cy="10050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Ａ．日本コンベンションサービス株式会社</a:t>
          </a:r>
          <a:endParaRPr kumimoji="1" lang="en-US" altLang="ja-JP" sz="1100"/>
        </a:p>
        <a:p>
          <a:pPr algn="ctr"/>
          <a:r>
            <a:rPr kumimoji="1" lang="ja-JP" altLang="en-US" sz="1100"/>
            <a:t>１６５百万円</a:t>
          </a:r>
          <a:endParaRPr kumimoji="1" lang="en-US" altLang="ja-JP" sz="1100"/>
        </a:p>
      </xdr:txBody>
    </xdr:sp>
    <xdr:clientData/>
  </xdr:twoCellAnchor>
  <xdr:twoCellAnchor>
    <xdr:from>
      <xdr:col>21</xdr:col>
      <xdr:colOff>111453</xdr:colOff>
      <xdr:row>754</xdr:row>
      <xdr:rowOff>64358</xdr:rowOff>
    </xdr:from>
    <xdr:to>
      <xdr:col>30</xdr:col>
      <xdr:colOff>151339</xdr:colOff>
      <xdr:row>754</xdr:row>
      <xdr:rowOff>66633</xdr:rowOff>
    </xdr:to>
    <xdr:cxnSp macro="">
      <xdr:nvCxnSpPr>
        <xdr:cNvPr id="6" name="直線矢印コネクタ 5">
          <a:extLst>
            <a:ext uri="{FF2B5EF4-FFF2-40B4-BE49-F238E27FC236}">
              <a16:creationId xmlns:a16="http://schemas.microsoft.com/office/drawing/2014/main" id="{00000000-0008-0000-0000-000006000000}"/>
            </a:ext>
          </a:extLst>
        </xdr:cNvPr>
        <xdr:cNvCxnSpPr>
          <a:stCxn id="4" idx="3"/>
          <a:endCxn id="5" idx="1"/>
        </xdr:cNvCxnSpPr>
      </xdr:nvCxnSpPr>
      <xdr:spPr>
        <a:xfrm flipV="1">
          <a:off x="4311978" y="46708283"/>
          <a:ext cx="1840111" cy="22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t="s">
        <v>564</v>
      </c>
      <c r="AP2" s="968"/>
      <c r="AQ2" s="968"/>
      <c r="AR2" s="78" t="str">
        <f>IF(OR(AO2="　", AO2=""), "", "-")</f>
        <v/>
      </c>
      <c r="AS2" s="969">
        <v>98</v>
      </c>
      <c r="AT2" s="969"/>
      <c r="AU2" s="969"/>
      <c r="AV2" s="51" t="str">
        <f>IF(AW2="", "", "-")</f>
        <v/>
      </c>
      <c r="AW2" s="911"/>
      <c r="AX2" s="911"/>
    </row>
    <row r="3" spans="1:50" ht="21" customHeight="1" thickBot="1">
      <c r="A3" s="867" t="s">
        <v>432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565</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566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424</v>
      </c>
      <c r="H5" s="840"/>
      <c r="I5" s="840"/>
      <c r="J5" s="840"/>
      <c r="K5" s="840"/>
      <c r="L5" s="840"/>
      <c r="M5" s="841" t="s">
        <v>66</v>
      </c>
      <c r="N5" s="842"/>
      <c r="O5" s="842"/>
      <c r="P5" s="842"/>
      <c r="Q5" s="842"/>
      <c r="R5" s="843"/>
      <c r="S5" s="844" t="s">
        <v>425</v>
      </c>
      <c r="T5" s="840"/>
      <c r="U5" s="840"/>
      <c r="V5" s="840"/>
      <c r="W5" s="840"/>
      <c r="X5" s="845"/>
      <c r="Y5" s="698" t="s">
        <v>3</v>
      </c>
      <c r="Z5" s="546"/>
      <c r="AA5" s="546"/>
      <c r="AB5" s="546"/>
      <c r="AC5" s="546"/>
      <c r="AD5" s="547"/>
      <c r="AE5" s="699" t="s">
        <v>568</v>
      </c>
      <c r="AF5" s="699"/>
      <c r="AG5" s="699"/>
      <c r="AH5" s="699"/>
      <c r="AI5" s="699"/>
      <c r="AJ5" s="699"/>
      <c r="AK5" s="699"/>
      <c r="AL5" s="699"/>
      <c r="AM5" s="699"/>
      <c r="AN5" s="699"/>
      <c r="AO5" s="699"/>
      <c r="AP5" s="700"/>
      <c r="AQ5" s="701" t="s">
        <v>569</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571</v>
      </c>
      <c r="H7" s="502"/>
      <c r="I7" s="502"/>
      <c r="J7" s="502"/>
      <c r="K7" s="502"/>
      <c r="L7" s="502"/>
      <c r="M7" s="502"/>
      <c r="N7" s="502"/>
      <c r="O7" s="502"/>
      <c r="P7" s="502"/>
      <c r="Q7" s="502"/>
      <c r="R7" s="502"/>
      <c r="S7" s="502"/>
      <c r="T7" s="502"/>
      <c r="U7" s="502"/>
      <c r="V7" s="502"/>
      <c r="W7" s="502"/>
      <c r="X7" s="503"/>
      <c r="Y7" s="922" t="s">
        <v>396</v>
      </c>
      <c r="Z7" s="446"/>
      <c r="AA7" s="446"/>
      <c r="AB7" s="446"/>
      <c r="AC7" s="446"/>
      <c r="AD7" s="923"/>
      <c r="AE7" s="912" t="s">
        <v>572</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8" t="s">
        <v>259</v>
      </c>
      <c r="B8" s="499"/>
      <c r="C8" s="499"/>
      <c r="D8" s="499"/>
      <c r="E8" s="499"/>
      <c r="F8" s="500"/>
      <c r="G8" s="936" t="str">
        <f>入力規則等!A27</f>
        <v>-</v>
      </c>
      <c r="H8" s="720"/>
      <c r="I8" s="720"/>
      <c r="J8" s="720"/>
      <c r="K8" s="720"/>
      <c r="L8" s="720"/>
      <c r="M8" s="720"/>
      <c r="N8" s="720"/>
      <c r="O8" s="720"/>
      <c r="P8" s="720"/>
      <c r="Q8" s="720"/>
      <c r="R8" s="720"/>
      <c r="S8" s="720"/>
      <c r="T8" s="720"/>
      <c r="U8" s="720"/>
      <c r="V8" s="720"/>
      <c r="W8" s="720"/>
      <c r="X8" s="937"/>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621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622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9" t="s">
        <v>24</v>
      </c>
      <c r="B12" s="980"/>
      <c r="C12" s="980"/>
      <c r="D12" s="980"/>
      <c r="E12" s="980"/>
      <c r="F12" s="981"/>
      <c r="G12" s="760"/>
      <c r="H12" s="761"/>
      <c r="I12" s="761"/>
      <c r="J12" s="761"/>
      <c r="K12" s="761"/>
      <c r="L12" s="761"/>
      <c r="M12" s="761"/>
      <c r="N12" s="761"/>
      <c r="O12" s="761"/>
      <c r="P12" s="418" t="s">
        <v>399</v>
      </c>
      <c r="Q12" s="419"/>
      <c r="R12" s="419"/>
      <c r="S12" s="419"/>
      <c r="T12" s="419"/>
      <c r="U12" s="419"/>
      <c r="V12" s="420"/>
      <c r="W12" s="418" t="s">
        <v>419</v>
      </c>
      <c r="X12" s="419"/>
      <c r="Y12" s="419"/>
      <c r="Z12" s="419"/>
      <c r="AA12" s="419"/>
      <c r="AB12" s="419"/>
      <c r="AC12" s="420"/>
      <c r="AD12" s="418" t="s">
        <v>426</v>
      </c>
      <c r="AE12" s="419"/>
      <c r="AF12" s="419"/>
      <c r="AG12" s="419"/>
      <c r="AH12" s="419"/>
      <c r="AI12" s="419"/>
      <c r="AJ12" s="420"/>
      <c r="AK12" s="418" t="s">
        <v>433</v>
      </c>
      <c r="AL12" s="419"/>
      <c r="AM12" s="419"/>
      <c r="AN12" s="419"/>
      <c r="AO12" s="419"/>
      <c r="AP12" s="419"/>
      <c r="AQ12" s="420"/>
      <c r="AR12" s="418" t="s">
        <v>434</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t="s">
        <v>574</v>
      </c>
      <c r="Q13" s="658"/>
      <c r="R13" s="658"/>
      <c r="S13" s="658"/>
      <c r="T13" s="658"/>
      <c r="U13" s="658"/>
      <c r="V13" s="659"/>
      <c r="W13" s="657" t="s">
        <v>576</v>
      </c>
      <c r="X13" s="658"/>
      <c r="Y13" s="658"/>
      <c r="Z13" s="658"/>
      <c r="AA13" s="658"/>
      <c r="AB13" s="658"/>
      <c r="AC13" s="659"/>
      <c r="AD13" s="657">
        <v>174</v>
      </c>
      <c r="AE13" s="658"/>
      <c r="AF13" s="658"/>
      <c r="AG13" s="658"/>
      <c r="AH13" s="658"/>
      <c r="AI13" s="658"/>
      <c r="AJ13" s="659"/>
      <c r="AK13" s="657" t="s">
        <v>574</v>
      </c>
      <c r="AL13" s="658"/>
      <c r="AM13" s="658"/>
      <c r="AN13" s="658"/>
      <c r="AO13" s="658"/>
      <c r="AP13" s="658"/>
      <c r="AQ13" s="659"/>
      <c r="AR13" s="919" t="s">
        <v>574</v>
      </c>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575</v>
      </c>
      <c r="Q14" s="658"/>
      <c r="R14" s="658"/>
      <c r="S14" s="658"/>
      <c r="T14" s="658"/>
      <c r="U14" s="658"/>
      <c r="V14" s="659"/>
      <c r="W14" s="657" t="s">
        <v>574</v>
      </c>
      <c r="X14" s="658"/>
      <c r="Y14" s="658"/>
      <c r="Z14" s="658"/>
      <c r="AA14" s="658"/>
      <c r="AB14" s="658"/>
      <c r="AC14" s="659"/>
      <c r="AD14" s="657" t="s">
        <v>574</v>
      </c>
      <c r="AE14" s="658"/>
      <c r="AF14" s="658"/>
      <c r="AG14" s="658"/>
      <c r="AH14" s="658"/>
      <c r="AI14" s="658"/>
      <c r="AJ14" s="659"/>
      <c r="AK14" s="657" t="s">
        <v>574</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574</v>
      </c>
      <c r="Q15" s="658"/>
      <c r="R15" s="658"/>
      <c r="S15" s="658"/>
      <c r="T15" s="658"/>
      <c r="U15" s="658"/>
      <c r="V15" s="659"/>
      <c r="W15" s="657" t="s">
        <v>574</v>
      </c>
      <c r="X15" s="658"/>
      <c r="Y15" s="658"/>
      <c r="Z15" s="658"/>
      <c r="AA15" s="658"/>
      <c r="AB15" s="658"/>
      <c r="AC15" s="659"/>
      <c r="AD15" s="657" t="s">
        <v>574</v>
      </c>
      <c r="AE15" s="658"/>
      <c r="AF15" s="658"/>
      <c r="AG15" s="658"/>
      <c r="AH15" s="658"/>
      <c r="AI15" s="658"/>
      <c r="AJ15" s="659"/>
      <c r="AK15" s="657" t="s">
        <v>574</v>
      </c>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576</v>
      </c>
      <c r="Q16" s="658"/>
      <c r="R16" s="658"/>
      <c r="S16" s="658"/>
      <c r="T16" s="658"/>
      <c r="U16" s="658"/>
      <c r="V16" s="659"/>
      <c r="W16" s="657" t="s">
        <v>574</v>
      </c>
      <c r="X16" s="658"/>
      <c r="Y16" s="658"/>
      <c r="Z16" s="658"/>
      <c r="AA16" s="658"/>
      <c r="AB16" s="658"/>
      <c r="AC16" s="659"/>
      <c r="AD16" s="657" t="s">
        <v>574</v>
      </c>
      <c r="AE16" s="658"/>
      <c r="AF16" s="658"/>
      <c r="AG16" s="658"/>
      <c r="AH16" s="658"/>
      <c r="AI16" s="658"/>
      <c r="AJ16" s="659"/>
      <c r="AK16" s="657" t="s">
        <v>577</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574</v>
      </c>
      <c r="Q17" s="658"/>
      <c r="R17" s="658"/>
      <c r="S17" s="658"/>
      <c r="T17" s="658"/>
      <c r="U17" s="658"/>
      <c r="V17" s="659"/>
      <c r="W17" s="657" t="s">
        <v>574</v>
      </c>
      <c r="X17" s="658"/>
      <c r="Y17" s="658"/>
      <c r="Z17" s="658"/>
      <c r="AA17" s="658"/>
      <c r="AB17" s="658"/>
      <c r="AC17" s="659"/>
      <c r="AD17" s="657" t="s">
        <v>574</v>
      </c>
      <c r="AE17" s="658"/>
      <c r="AF17" s="658"/>
      <c r="AG17" s="658"/>
      <c r="AH17" s="658"/>
      <c r="AI17" s="658"/>
      <c r="AJ17" s="659"/>
      <c r="AK17" s="657" t="s">
        <v>578</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174</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t="s">
        <v>574</v>
      </c>
      <c r="Q19" s="658"/>
      <c r="R19" s="658"/>
      <c r="S19" s="658"/>
      <c r="T19" s="658"/>
      <c r="U19" s="658"/>
      <c r="V19" s="659"/>
      <c r="W19" s="657" t="s">
        <v>574</v>
      </c>
      <c r="X19" s="658"/>
      <c r="Y19" s="658"/>
      <c r="Z19" s="658"/>
      <c r="AA19" s="658"/>
      <c r="AB19" s="658"/>
      <c r="AC19" s="659"/>
      <c r="AD19" s="657">
        <v>165</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0.94827586206896552</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9"/>
      <c r="B21" s="850"/>
      <c r="C21" s="850"/>
      <c r="D21" s="850"/>
      <c r="E21" s="850"/>
      <c r="F21" s="982"/>
      <c r="G21" s="314" t="s">
        <v>358</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f t="shared" ref="AD21" si="3">IF(AD19=0, "-", SUM(AD19)/SUM(AD13,AD14))</f>
        <v>0.94827586206896552</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9" t="s">
        <v>435</v>
      </c>
      <c r="B22" s="950"/>
      <c r="C22" s="950"/>
      <c r="D22" s="950"/>
      <c r="E22" s="950"/>
      <c r="F22" s="951"/>
      <c r="G22" s="987" t="s">
        <v>337</v>
      </c>
      <c r="H22" s="220"/>
      <c r="I22" s="220"/>
      <c r="J22" s="220"/>
      <c r="K22" s="220"/>
      <c r="L22" s="220"/>
      <c r="M22" s="220"/>
      <c r="N22" s="220"/>
      <c r="O22" s="221"/>
      <c r="P22" s="938" t="s">
        <v>436</v>
      </c>
      <c r="Q22" s="220"/>
      <c r="R22" s="220"/>
      <c r="S22" s="220"/>
      <c r="T22" s="220"/>
      <c r="U22" s="220"/>
      <c r="V22" s="221"/>
      <c r="W22" s="938" t="s">
        <v>437</v>
      </c>
      <c r="X22" s="220"/>
      <c r="Y22" s="220"/>
      <c r="Z22" s="220"/>
      <c r="AA22" s="220"/>
      <c r="AB22" s="220"/>
      <c r="AC22" s="221"/>
      <c r="AD22" s="938" t="s">
        <v>336</v>
      </c>
      <c r="AE22" s="220"/>
      <c r="AF22" s="220"/>
      <c r="AG22" s="220"/>
      <c r="AH22" s="220"/>
      <c r="AI22" s="220"/>
      <c r="AJ22" s="220"/>
      <c r="AK22" s="220"/>
      <c r="AL22" s="220"/>
      <c r="AM22" s="220"/>
      <c r="AN22" s="220"/>
      <c r="AO22" s="220"/>
      <c r="AP22" s="220"/>
      <c r="AQ22" s="220"/>
      <c r="AR22" s="220"/>
      <c r="AS22" s="220"/>
      <c r="AT22" s="220"/>
      <c r="AU22" s="220"/>
      <c r="AV22" s="220"/>
      <c r="AW22" s="220"/>
      <c r="AX22" s="958"/>
    </row>
    <row r="23" spans="1:50" ht="25.5" customHeight="1">
      <c r="A23" s="952"/>
      <c r="B23" s="953"/>
      <c r="C23" s="953"/>
      <c r="D23" s="953"/>
      <c r="E23" s="953"/>
      <c r="F23" s="954"/>
      <c r="G23" s="988"/>
      <c r="H23" s="989"/>
      <c r="I23" s="989"/>
      <c r="J23" s="989"/>
      <c r="K23" s="989"/>
      <c r="L23" s="989"/>
      <c r="M23" s="989"/>
      <c r="N23" s="989"/>
      <c r="O23" s="990"/>
      <c r="P23" s="919"/>
      <c r="Q23" s="920"/>
      <c r="R23" s="920"/>
      <c r="S23" s="920"/>
      <c r="T23" s="920"/>
      <c r="U23" s="920"/>
      <c r="V23" s="939"/>
      <c r="W23" s="919"/>
      <c r="X23" s="920"/>
      <c r="Y23" s="920"/>
      <c r="Z23" s="920"/>
      <c r="AA23" s="920"/>
      <c r="AB23" s="920"/>
      <c r="AC23" s="939"/>
      <c r="AD23" s="959"/>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c r="A24" s="952"/>
      <c r="B24" s="953"/>
      <c r="C24" s="953"/>
      <c r="D24" s="953"/>
      <c r="E24" s="953"/>
      <c r="F24" s="954"/>
      <c r="G24" s="940"/>
      <c r="H24" s="941"/>
      <c r="I24" s="941"/>
      <c r="J24" s="941"/>
      <c r="K24" s="941"/>
      <c r="L24" s="941"/>
      <c r="M24" s="941"/>
      <c r="N24" s="941"/>
      <c r="O24" s="942"/>
      <c r="P24" s="657"/>
      <c r="Q24" s="658"/>
      <c r="R24" s="658"/>
      <c r="S24" s="658"/>
      <c r="T24" s="658"/>
      <c r="U24" s="658"/>
      <c r="V24" s="659"/>
      <c r="W24" s="657"/>
      <c r="X24" s="658"/>
      <c r="Y24" s="658"/>
      <c r="Z24" s="658"/>
      <c r="AA24" s="658"/>
      <c r="AB24" s="658"/>
      <c r="AC24" s="659"/>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c r="A25" s="952"/>
      <c r="B25" s="953"/>
      <c r="C25" s="953"/>
      <c r="D25" s="953"/>
      <c r="E25" s="953"/>
      <c r="F25" s="954"/>
      <c r="G25" s="940"/>
      <c r="H25" s="941"/>
      <c r="I25" s="941"/>
      <c r="J25" s="941"/>
      <c r="K25" s="941"/>
      <c r="L25" s="941"/>
      <c r="M25" s="941"/>
      <c r="N25" s="941"/>
      <c r="O25" s="942"/>
      <c r="P25" s="657"/>
      <c r="Q25" s="658"/>
      <c r="R25" s="658"/>
      <c r="S25" s="658"/>
      <c r="T25" s="658"/>
      <c r="U25" s="658"/>
      <c r="V25" s="659"/>
      <c r="W25" s="657"/>
      <c r="X25" s="658"/>
      <c r="Y25" s="658"/>
      <c r="Z25" s="658"/>
      <c r="AA25" s="658"/>
      <c r="AB25" s="658"/>
      <c r="AC25" s="659"/>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c r="A26" s="952"/>
      <c r="B26" s="953"/>
      <c r="C26" s="953"/>
      <c r="D26" s="953"/>
      <c r="E26" s="953"/>
      <c r="F26" s="954"/>
      <c r="G26" s="940"/>
      <c r="H26" s="941"/>
      <c r="I26" s="941"/>
      <c r="J26" s="941"/>
      <c r="K26" s="941"/>
      <c r="L26" s="941"/>
      <c r="M26" s="941"/>
      <c r="N26" s="941"/>
      <c r="O26" s="942"/>
      <c r="P26" s="657"/>
      <c r="Q26" s="658"/>
      <c r="R26" s="658"/>
      <c r="S26" s="658"/>
      <c r="T26" s="658"/>
      <c r="U26" s="658"/>
      <c r="V26" s="659"/>
      <c r="W26" s="657"/>
      <c r="X26" s="658"/>
      <c r="Y26" s="658"/>
      <c r="Z26" s="658"/>
      <c r="AA26" s="658"/>
      <c r="AB26" s="658"/>
      <c r="AC26" s="659"/>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customHeight="1">
      <c r="A27" s="952"/>
      <c r="B27" s="953"/>
      <c r="C27" s="953"/>
      <c r="D27" s="953"/>
      <c r="E27" s="953"/>
      <c r="F27" s="954"/>
      <c r="G27" s="940"/>
      <c r="H27" s="941"/>
      <c r="I27" s="941"/>
      <c r="J27" s="941"/>
      <c r="K27" s="941"/>
      <c r="L27" s="941"/>
      <c r="M27" s="941"/>
      <c r="N27" s="941"/>
      <c r="O27" s="942"/>
      <c r="P27" s="657"/>
      <c r="Q27" s="658"/>
      <c r="R27" s="658"/>
      <c r="S27" s="658"/>
      <c r="T27" s="658"/>
      <c r="U27" s="658"/>
      <c r="V27" s="659"/>
      <c r="W27" s="657"/>
      <c r="X27" s="658"/>
      <c r="Y27" s="658"/>
      <c r="Z27" s="658"/>
      <c r="AA27" s="658"/>
      <c r="AB27" s="658"/>
      <c r="AC27" s="659"/>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customHeight="1">
      <c r="A28" s="952"/>
      <c r="B28" s="953"/>
      <c r="C28" s="953"/>
      <c r="D28" s="953"/>
      <c r="E28" s="953"/>
      <c r="F28" s="954"/>
      <c r="G28" s="943" t="s">
        <v>341</v>
      </c>
      <c r="H28" s="944"/>
      <c r="I28" s="944"/>
      <c r="J28" s="944"/>
      <c r="K28" s="944"/>
      <c r="L28" s="944"/>
      <c r="M28" s="944"/>
      <c r="N28" s="944"/>
      <c r="O28" s="945"/>
      <c r="P28" s="878" t="e">
        <f>P29-SUM(P23:P27)</f>
        <v>#VALUE!</v>
      </c>
      <c r="Q28" s="879"/>
      <c r="R28" s="879"/>
      <c r="S28" s="879"/>
      <c r="T28" s="879"/>
      <c r="U28" s="879"/>
      <c r="V28" s="880"/>
      <c r="W28" s="878" t="e">
        <f>W29-SUM(W23:W27)</f>
        <v>#VALUE!</v>
      </c>
      <c r="X28" s="879"/>
      <c r="Y28" s="879"/>
      <c r="Z28" s="879"/>
      <c r="AA28" s="879"/>
      <c r="AB28" s="879"/>
      <c r="AC28" s="880"/>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c r="A29" s="955"/>
      <c r="B29" s="956"/>
      <c r="C29" s="956"/>
      <c r="D29" s="956"/>
      <c r="E29" s="956"/>
      <c r="F29" s="957"/>
      <c r="G29" s="946" t="s">
        <v>338</v>
      </c>
      <c r="H29" s="947"/>
      <c r="I29" s="947"/>
      <c r="J29" s="947"/>
      <c r="K29" s="947"/>
      <c r="L29" s="947"/>
      <c r="M29" s="947"/>
      <c r="N29" s="947"/>
      <c r="O29" s="948"/>
      <c r="P29" s="657" t="str">
        <f>AK13</f>
        <v>-</v>
      </c>
      <c r="Q29" s="658"/>
      <c r="R29" s="658"/>
      <c r="S29" s="658"/>
      <c r="T29" s="658"/>
      <c r="U29" s="658"/>
      <c r="V29" s="659"/>
      <c r="W29" s="970" t="str">
        <f>AR13</f>
        <v>-</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399</v>
      </c>
      <c r="AF30" s="859"/>
      <c r="AG30" s="859"/>
      <c r="AH30" s="860"/>
      <c r="AI30" s="858" t="s">
        <v>421</v>
      </c>
      <c r="AJ30" s="859"/>
      <c r="AK30" s="859"/>
      <c r="AL30" s="860"/>
      <c r="AM30" s="915" t="s">
        <v>426</v>
      </c>
      <c r="AN30" s="915"/>
      <c r="AO30" s="915"/>
      <c r="AP30" s="858"/>
      <c r="AQ30" s="767" t="s">
        <v>235</v>
      </c>
      <c r="AR30" s="768"/>
      <c r="AS30" s="768"/>
      <c r="AT30" s="769"/>
      <c r="AU30" s="774" t="s">
        <v>134</v>
      </c>
      <c r="AV30" s="774"/>
      <c r="AW30" s="774"/>
      <c r="AX30" s="916"/>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574</v>
      </c>
      <c r="AR31" s="199"/>
      <c r="AS31" s="132" t="s">
        <v>236</v>
      </c>
      <c r="AT31" s="133"/>
      <c r="AU31" s="198" t="s">
        <v>574</v>
      </c>
      <c r="AV31" s="198"/>
      <c r="AW31" s="398" t="s">
        <v>181</v>
      </c>
      <c r="AX31" s="399"/>
    </row>
    <row r="32" spans="1:50" ht="23.25" customHeight="1">
      <c r="A32" s="403"/>
      <c r="B32" s="401"/>
      <c r="C32" s="401"/>
      <c r="D32" s="401"/>
      <c r="E32" s="401"/>
      <c r="F32" s="402"/>
      <c r="G32" s="564" t="s">
        <v>579</v>
      </c>
      <c r="H32" s="565"/>
      <c r="I32" s="565"/>
      <c r="J32" s="565"/>
      <c r="K32" s="565"/>
      <c r="L32" s="565"/>
      <c r="M32" s="565"/>
      <c r="N32" s="565"/>
      <c r="O32" s="566"/>
      <c r="P32" s="104" t="s">
        <v>623</v>
      </c>
      <c r="Q32" s="104"/>
      <c r="R32" s="104"/>
      <c r="S32" s="104"/>
      <c r="T32" s="104"/>
      <c r="U32" s="104"/>
      <c r="V32" s="104"/>
      <c r="W32" s="104"/>
      <c r="X32" s="105"/>
      <c r="Y32" s="474" t="s">
        <v>12</v>
      </c>
      <c r="Z32" s="534"/>
      <c r="AA32" s="535"/>
      <c r="AB32" s="464" t="s">
        <v>624</v>
      </c>
      <c r="AC32" s="464"/>
      <c r="AD32" s="464"/>
      <c r="AE32" s="216" t="s">
        <v>574</v>
      </c>
      <c r="AF32" s="217"/>
      <c r="AG32" s="217"/>
      <c r="AH32" s="217"/>
      <c r="AI32" s="216" t="s">
        <v>574</v>
      </c>
      <c r="AJ32" s="217"/>
      <c r="AK32" s="217"/>
      <c r="AL32" s="217"/>
      <c r="AM32" s="216">
        <v>78</v>
      </c>
      <c r="AN32" s="217"/>
      <c r="AO32" s="217"/>
      <c r="AP32" s="217"/>
      <c r="AQ32" s="340" t="s">
        <v>575</v>
      </c>
      <c r="AR32" s="206"/>
      <c r="AS32" s="206"/>
      <c r="AT32" s="341"/>
      <c r="AU32" s="217" t="s">
        <v>574</v>
      </c>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624</v>
      </c>
      <c r="AC33" s="526"/>
      <c r="AD33" s="526"/>
      <c r="AE33" s="216" t="s">
        <v>574</v>
      </c>
      <c r="AF33" s="217"/>
      <c r="AG33" s="217"/>
      <c r="AH33" s="217"/>
      <c r="AI33" s="216" t="s">
        <v>574</v>
      </c>
      <c r="AJ33" s="217"/>
      <c r="AK33" s="217"/>
      <c r="AL33" s="217"/>
      <c r="AM33" s="216">
        <v>78</v>
      </c>
      <c r="AN33" s="217"/>
      <c r="AO33" s="217"/>
      <c r="AP33" s="217"/>
      <c r="AQ33" s="340" t="s">
        <v>574</v>
      </c>
      <c r="AR33" s="206"/>
      <c r="AS33" s="206"/>
      <c r="AT33" s="341"/>
      <c r="AU33" s="217" t="s">
        <v>583</v>
      </c>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574</v>
      </c>
      <c r="AF34" s="217"/>
      <c r="AG34" s="217"/>
      <c r="AH34" s="217"/>
      <c r="AI34" s="216" t="s">
        <v>582</v>
      </c>
      <c r="AJ34" s="217"/>
      <c r="AK34" s="217"/>
      <c r="AL34" s="217"/>
      <c r="AM34" s="216">
        <v>100</v>
      </c>
      <c r="AN34" s="217"/>
      <c r="AO34" s="217"/>
      <c r="AP34" s="217"/>
      <c r="AQ34" s="340" t="s">
        <v>574</v>
      </c>
      <c r="AR34" s="206"/>
      <c r="AS34" s="206"/>
      <c r="AT34" s="341"/>
      <c r="AU34" s="217" t="s">
        <v>574</v>
      </c>
      <c r="AV34" s="217"/>
      <c r="AW34" s="217"/>
      <c r="AX34" s="219"/>
    </row>
    <row r="35" spans="1:50" ht="23.25" customHeight="1">
      <c r="A35" s="224" t="s">
        <v>386</v>
      </c>
      <c r="B35" s="225"/>
      <c r="C35" s="225"/>
      <c r="D35" s="225"/>
      <c r="E35" s="225"/>
      <c r="F35" s="226"/>
      <c r="G35" s="230" t="s">
        <v>584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399</v>
      </c>
      <c r="AF37" s="243"/>
      <c r="AG37" s="243"/>
      <c r="AH37" s="244"/>
      <c r="AI37" s="242" t="s">
        <v>397</v>
      </c>
      <c r="AJ37" s="243"/>
      <c r="AK37" s="243"/>
      <c r="AL37" s="244"/>
      <c r="AM37" s="248" t="s">
        <v>426</v>
      </c>
      <c r="AN37" s="248"/>
      <c r="AO37" s="248"/>
      <c r="AP37" s="248"/>
      <c r="AQ37" s="150" t="s">
        <v>235</v>
      </c>
      <c r="AR37" s="151"/>
      <c r="AS37" s="151"/>
      <c r="AT37" s="152"/>
      <c r="AU37" s="414" t="s">
        <v>134</v>
      </c>
      <c r="AV37" s="414"/>
      <c r="AW37" s="414"/>
      <c r="AX37" s="910"/>
    </row>
    <row r="38" spans="1:50" ht="18.75" hidden="1"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399</v>
      </c>
      <c r="AF44" s="243"/>
      <c r="AG44" s="243"/>
      <c r="AH44" s="244"/>
      <c r="AI44" s="242" t="s">
        <v>397</v>
      </c>
      <c r="AJ44" s="243"/>
      <c r="AK44" s="243"/>
      <c r="AL44" s="244"/>
      <c r="AM44" s="248" t="s">
        <v>426</v>
      </c>
      <c r="AN44" s="248"/>
      <c r="AO44" s="248"/>
      <c r="AP44" s="248"/>
      <c r="AQ44" s="150" t="s">
        <v>235</v>
      </c>
      <c r="AR44" s="151"/>
      <c r="AS44" s="151"/>
      <c r="AT44" s="152"/>
      <c r="AU44" s="414" t="s">
        <v>134</v>
      </c>
      <c r="AV44" s="414"/>
      <c r="AW44" s="414"/>
      <c r="AX44" s="910"/>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399</v>
      </c>
      <c r="AF51" s="243"/>
      <c r="AG51" s="243"/>
      <c r="AH51" s="244"/>
      <c r="AI51" s="242" t="s">
        <v>397</v>
      </c>
      <c r="AJ51" s="243"/>
      <c r="AK51" s="243"/>
      <c r="AL51" s="244"/>
      <c r="AM51" s="248" t="s">
        <v>426</v>
      </c>
      <c r="AN51" s="248"/>
      <c r="AO51" s="248"/>
      <c r="AP51" s="248"/>
      <c r="AQ51" s="150" t="s">
        <v>235</v>
      </c>
      <c r="AR51" s="151"/>
      <c r="AS51" s="151"/>
      <c r="AT51" s="152"/>
      <c r="AU51" s="924" t="s">
        <v>134</v>
      </c>
      <c r="AV51" s="924"/>
      <c r="AW51" s="924"/>
      <c r="AX51" s="925"/>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399</v>
      </c>
      <c r="AF58" s="243"/>
      <c r="AG58" s="243"/>
      <c r="AH58" s="244"/>
      <c r="AI58" s="242" t="s">
        <v>397</v>
      </c>
      <c r="AJ58" s="243"/>
      <c r="AK58" s="243"/>
      <c r="AL58" s="244"/>
      <c r="AM58" s="248" t="s">
        <v>426</v>
      </c>
      <c r="AN58" s="248"/>
      <c r="AO58" s="248"/>
      <c r="AP58" s="248"/>
      <c r="AQ58" s="150" t="s">
        <v>235</v>
      </c>
      <c r="AR58" s="151"/>
      <c r="AS58" s="151"/>
      <c r="AT58" s="152"/>
      <c r="AU58" s="924" t="s">
        <v>134</v>
      </c>
      <c r="AV58" s="924"/>
      <c r="AW58" s="924"/>
      <c r="AX58" s="925"/>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399</v>
      </c>
      <c r="AF65" s="243"/>
      <c r="AG65" s="243"/>
      <c r="AH65" s="244"/>
      <c r="AI65" s="242" t="s">
        <v>397</v>
      </c>
      <c r="AJ65" s="243"/>
      <c r="AK65" s="243"/>
      <c r="AL65" s="244"/>
      <c r="AM65" s="248" t="s">
        <v>426</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399</v>
      </c>
      <c r="AF73" s="243"/>
      <c r="AG73" s="243"/>
      <c r="AH73" s="244"/>
      <c r="AI73" s="242" t="s">
        <v>397</v>
      </c>
      <c r="AJ73" s="243"/>
      <c r="AK73" s="243"/>
      <c r="AL73" s="244"/>
      <c r="AM73" s="248" t="s">
        <v>426</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3"/>
    </row>
    <row r="80" spans="1:50" ht="18.75" hidden="1" customHeight="1">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399</v>
      </c>
      <c r="AF85" s="243"/>
      <c r="AG85" s="243"/>
      <c r="AH85" s="244"/>
      <c r="AI85" s="242" t="s">
        <v>397</v>
      </c>
      <c r="AJ85" s="243"/>
      <c r="AK85" s="243"/>
      <c r="AL85" s="244"/>
      <c r="AM85" s="248" t="s">
        <v>426</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399</v>
      </c>
      <c r="AF90" s="243"/>
      <c r="AG90" s="243"/>
      <c r="AH90" s="244"/>
      <c r="AI90" s="242" t="s">
        <v>397</v>
      </c>
      <c r="AJ90" s="243"/>
      <c r="AK90" s="243"/>
      <c r="AL90" s="244"/>
      <c r="AM90" s="248" t="s">
        <v>426</v>
      </c>
      <c r="AN90" s="248"/>
      <c r="AO90" s="248"/>
      <c r="AP90" s="248"/>
      <c r="AQ90" s="158" t="s">
        <v>235</v>
      </c>
      <c r="AR90" s="129"/>
      <c r="AS90" s="129"/>
      <c r="AT90" s="130"/>
      <c r="AU90" s="536" t="s">
        <v>134</v>
      </c>
      <c r="AV90" s="536"/>
      <c r="AW90" s="536"/>
      <c r="AX90" s="537"/>
    </row>
    <row r="91" spans="1:60" ht="18.75" hidden="1" customHeight="1">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399</v>
      </c>
      <c r="AF95" s="243"/>
      <c r="AG95" s="243"/>
      <c r="AH95" s="244"/>
      <c r="AI95" s="242" t="s">
        <v>397</v>
      </c>
      <c r="AJ95" s="243"/>
      <c r="AK95" s="243"/>
      <c r="AL95" s="244"/>
      <c r="AM95" s="248" t="s">
        <v>426</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399</v>
      </c>
      <c r="AF100" s="543"/>
      <c r="AG100" s="543"/>
      <c r="AH100" s="544"/>
      <c r="AI100" s="542" t="s">
        <v>419</v>
      </c>
      <c r="AJ100" s="543"/>
      <c r="AK100" s="543"/>
      <c r="AL100" s="544"/>
      <c r="AM100" s="542" t="s">
        <v>426</v>
      </c>
      <c r="AN100" s="543"/>
      <c r="AO100" s="543"/>
      <c r="AP100" s="544"/>
      <c r="AQ100" s="318" t="s">
        <v>439</v>
      </c>
      <c r="AR100" s="319"/>
      <c r="AS100" s="319"/>
      <c r="AT100" s="320"/>
      <c r="AU100" s="318" t="s">
        <v>440</v>
      </c>
      <c r="AV100" s="319"/>
      <c r="AW100" s="319"/>
      <c r="AX100" s="321"/>
    </row>
    <row r="101" spans="1:60" ht="23.25" customHeight="1">
      <c r="A101" s="425"/>
      <c r="B101" s="426"/>
      <c r="C101" s="426"/>
      <c r="D101" s="426"/>
      <c r="E101" s="426"/>
      <c r="F101" s="427"/>
      <c r="G101" s="104" t="s">
        <v>580</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581</v>
      </c>
      <c r="AC101" s="464"/>
      <c r="AD101" s="464"/>
      <c r="AE101" s="216" t="s">
        <v>574</v>
      </c>
      <c r="AF101" s="217"/>
      <c r="AG101" s="217"/>
      <c r="AH101" s="218"/>
      <c r="AI101" s="216" t="s">
        <v>574</v>
      </c>
      <c r="AJ101" s="217"/>
      <c r="AK101" s="217"/>
      <c r="AL101" s="218"/>
      <c r="AM101" s="216">
        <v>4</v>
      </c>
      <c r="AN101" s="217"/>
      <c r="AO101" s="217"/>
      <c r="AP101" s="218"/>
      <c r="AQ101" s="216" t="s">
        <v>574</v>
      </c>
      <c r="AR101" s="217"/>
      <c r="AS101" s="217"/>
      <c r="AT101" s="218"/>
      <c r="AU101" s="216" t="s">
        <v>574</v>
      </c>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581</v>
      </c>
      <c r="AC102" s="464"/>
      <c r="AD102" s="464"/>
      <c r="AE102" s="421" t="s">
        <v>574</v>
      </c>
      <c r="AF102" s="421"/>
      <c r="AG102" s="421"/>
      <c r="AH102" s="421"/>
      <c r="AI102" s="421" t="s">
        <v>574</v>
      </c>
      <c r="AJ102" s="421"/>
      <c r="AK102" s="421"/>
      <c r="AL102" s="421"/>
      <c r="AM102" s="421">
        <v>3</v>
      </c>
      <c r="AN102" s="421"/>
      <c r="AO102" s="421"/>
      <c r="AP102" s="421"/>
      <c r="AQ102" s="271" t="s">
        <v>585</v>
      </c>
      <c r="AR102" s="272"/>
      <c r="AS102" s="272"/>
      <c r="AT102" s="317"/>
      <c r="AU102" s="271" t="s">
        <v>574</v>
      </c>
      <c r="AV102" s="272"/>
      <c r="AW102" s="272"/>
      <c r="AX102" s="317"/>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399</v>
      </c>
      <c r="AF103" s="419"/>
      <c r="AG103" s="419"/>
      <c r="AH103" s="420"/>
      <c r="AI103" s="418" t="s">
        <v>397</v>
      </c>
      <c r="AJ103" s="419"/>
      <c r="AK103" s="419"/>
      <c r="AL103" s="420"/>
      <c r="AM103" s="418" t="s">
        <v>426</v>
      </c>
      <c r="AN103" s="419"/>
      <c r="AO103" s="419"/>
      <c r="AP103" s="420"/>
      <c r="AQ103" s="282" t="s">
        <v>439</v>
      </c>
      <c r="AR103" s="283"/>
      <c r="AS103" s="283"/>
      <c r="AT103" s="322"/>
      <c r="AU103" s="282" t="s">
        <v>440</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399</v>
      </c>
      <c r="AF106" s="419"/>
      <c r="AG106" s="419"/>
      <c r="AH106" s="420"/>
      <c r="AI106" s="418" t="s">
        <v>397</v>
      </c>
      <c r="AJ106" s="419"/>
      <c r="AK106" s="419"/>
      <c r="AL106" s="420"/>
      <c r="AM106" s="418" t="s">
        <v>426</v>
      </c>
      <c r="AN106" s="419"/>
      <c r="AO106" s="419"/>
      <c r="AP106" s="420"/>
      <c r="AQ106" s="282" t="s">
        <v>439</v>
      </c>
      <c r="AR106" s="283"/>
      <c r="AS106" s="283"/>
      <c r="AT106" s="322"/>
      <c r="AU106" s="282" t="s">
        <v>440</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399</v>
      </c>
      <c r="AF109" s="419"/>
      <c r="AG109" s="419"/>
      <c r="AH109" s="420"/>
      <c r="AI109" s="418" t="s">
        <v>397</v>
      </c>
      <c r="AJ109" s="419"/>
      <c r="AK109" s="419"/>
      <c r="AL109" s="420"/>
      <c r="AM109" s="418" t="s">
        <v>426</v>
      </c>
      <c r="AN109" s="419"/>
      <c r="AO109" s="419"/>
      <c r="AP109" s="420"/>
      <c r="AQ109" s="282" t="s">
        <v>439</v>
      </c>
      <c r="AR109" s="283"/>
      <c r="AS109" s="283"/>
      <c r="AT109" s="322"/>
      <c r="AU109" s="282" t="s">
        <v>440</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399</v>
      </c>
      <c r="AF112" s="419"/>
      <c r="AG112" s="419"/>
      <c r="AH112" s="420"/>
      <c r="AI112" s="418" t="s">
        <v>397</v>
      </c>
      <c r="AJ112" s="419"/>
      <c r="AK112" s="419"/>
      <c r="AL112" s="420"/>
      <c r="AM112" s="418" t="s">
        <v>426</v>
      </c>
      <c r="AN112" s="419"/>
      <c r="AO112" s="419"/>
      <c r="AP112" s="420"/>
      <c r="AQ112" s="282" t="s">
        <v>439</v>
      </c>
      <c r="AR112" s="283"/>
      <c r="AS112" s="283"/>
      <c r="AT112" s="322"/>
      <c r="AU112" s="282" t="s">
        <v>440</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hidden="1"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399</v>
      </c>
      <c r="AF115" s="419"/>
      <c r="AG115" s="419"/>
      <c r="AH115" s="420"/>
      <c r="AI115" s="418" t="s">
        <v>397</v>
      </c>
      <c r="AJ115" s="419"/>
      <c r="AK115" s="419"/>
      <c r="AL115" s="420"/>
      <c r="AM115" s="418" t="s">
        <v>426</v>
      </c>
      <c r="AN115" s="419"/>
      <c r="AO115" s="419"/>
      <c r="AP115" s="420"/>
      <c r="AQ115" s="591" t="s">
        <v>441</v>
      </c>
      <c r="AR115" s="592"/>
      <c r="AS115" s="592"/>
      <c r="AT115" s="592"/>
      <c r="AU115" s="592"/>
      <c r="AV115" s="592"/>
      <c r="AW115" s="592"/>
      <c r="AX115" s="593"/>
    </row>
    <row r="116" spans="1:50" ht="23.25" hidden="1" customHeight="1">
      <c r="A116" s="442"/>
      <c r="B116" s="443"/>
      <c r="C116" s="443"/>
      <c r="D116" s="443"/>
      <c r="E116" s="443"/>
      <c r="F116" s="444"/>
      <c r="G116" s="393" t="s">
        <v>393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c r="AF116" s="421"/>
      <c r="AG116" s="421"/>
      <c r="AH116" s="421"/>
      <c r="AI116" s="421"/>
      <c r="AJ116" s="421"/>
      <c r="AK116" s="421"/>
      <c r="AL116" s="421"/>
      <c r="AM116" s="421"/>
      <c r="AN116" s="421"/>
      <c r="AO116" s="421"/>
      <c r="AP116" s="421"/>
      <c r="AQ116" s="216"/>
      <c r="AR116" s="217"/>
      <c r="AS116" s="217"/>
      <c r="AT116" s="217"/>
      <c r="AU116" s="217"/>
      <c r="AV116" s="217"/>
      <c r="AW116" s="217"/>
      <c r="AX116" s="219"/>
    </row>
    <row r="117" spans="1:50" ht="46.5" hidden="1" customHeigh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399</v>
      </c>
      <c r="AF118" s="419"/>
      <c r="AG118" s="419"/>
      <c r="AH118" s="420"/>
      <c r="AI118" s="418" t="s">
        <v>397</v>
      </c>
      <c r="AJ118" s="419"/>
      <c r="AK118" s="419"/>
      <c r="AL118" s="420"/>
      <c r="AM118" s="418" t="s">
        <v>426</v>
      </c>
      <c r="AN118" s="419"/>
      <c r="AO118" s="419"/>
      <c r="AP118" s="420"/>
      <c r="AQ118" s="591" t="s">
        <v>441</v>
      </c>
      <c r="AR118" s="592"/>
      <c r="AS118" s="592"/>
      <c r="AT118" s="592"/>
      <c r="AU118" s="592"/>
      <c r="AV118" s="592"/>
      <c r="AW118" s="592"/>
      <c r="AX118" s="593"/>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399</v>
      </c>
      <c r="AF121" s="419"/>
      <c r="AG121" s="419"/>
      <c r="AH121" s="420"/>
      <c r="AI121" s="418" t="s">
        <v>397</v>
      </c>
      <c r="AJ121" s="419"/>
      <c r="AK121" s="419"/>
      <c r="AL121" s="420"/>
      <c r="AM121" s="418" t="s">
        <v>426</v>
      </c>
      <c r="AN121" s="419"/>
      <c r="AO121" s="419"/>
      <c r="AP121" s="420"/>
      <c r="AQ121" s="591" t="s">
        <v>441</v>
      </c>
      <c r="AR121" s="592"/>
      <c r="AS121" s="592"/>
      <c r="AT121" s="592"/>
      <c r="AU121" s="592"/>
      <c r="AV121" s="592"/>
      <c r="AW121" s="592"/>
      <c r="AX121" s="593"/>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399</v>
      </c>
      <c r="AF124" s="419"/>
      <c r="AG124" s="419"/>
      <c r="AH124" s="420"/>
      <c r="AI124" s="418" t="s">
        <v>397</v>
      </c>
      <c r="AJ124" s="419"/>
      <c r="AK124" s="419"/>
      <c r="AL124" s="420"/>
      <c r="AM124" s="418" t="s">
        <v>426</v>
      </c>
      <c r="AN124" s="419"/>
      <c r="AO124" s="419"/>
      <c r="AP124" s="420"/>
      <c r="AQ124" s="591" t="s">
        <v>441</v>
      </c>
      <c r="AR124" s="592"/>
      <c r="AS124" s="592"/>
      <c r="AT124" s="592"/>
      <c r="AU124" s="592"/>
      <c r="AV124" s="592"/>
      <c r="AW124" s="592"/>
      <c r="AX124" s="593"/>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2"/>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3"/>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9"/>
      <c r="Z127" s="930"/>
      <c r="AA127" s="931"/>
      <c r="AB127" s="245" t="s">
        <v>11</v>
      </c>
      <c r="AC127" s="246"/>
      <c r="AD127" s="247"/>
      <c r="AE127" s="418" t="s">
        <v>399</v>
      </c>
      <c r="AF127" s="419"/>
      <c r="AG127" s="419"/>
      <c r="AH127" s="420"/>
      <c r="AI127" s="418" t="s">
        <v>397</v>
      </c>
      <c r="AJ127" s="419"/>
      <c r="AK127" s="419"/>
      <c r="AL127" s="420"/>
      <c r="AM127" s="418" t="s">
        <v>426</v>
      </c>
      <c r="AN127" s="419"/>
      <c r="AO127" s="419"/>
      <c r="AP127" s="420"/>
      <c r="AQ127" s="591" t="s">
        <v>441</v>
      </c>
      <c r="AR127" s="592"/>
      <c r="AS127" s="592"/>
      <c r="AT127" s="592"/>
      <c r="AU127" s="592"/>
      <c r="AV127" s="592"/>
      <c r="AW127" s="592"/>
      <c r="AX127" s="593"/>
    </row>
    <row r="128" spans="1:50" ht="23.25" customHeight="1">
      <c r="A128" s="442"/>
      <c r="B128" s="443"/>
      <c r="C128" s="443"/>
      <c r="D128" s="443"/>
      <c r="E128" s="443"/>
      <c r="F128" s="444"/>
      <c r="G128" s="393" t="s">
        <v>628</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t="s">
        <v>586</v>
      </c>
      <c r="AC128" s="466"/>
      <c r="AD128" s="467"/>
      <c r="AE128" s="421" t="s">
        <v>574</v>
      </c>
      <c r="AF128" s="421"/>
      <c r="AG128" s="421"/>
      <c r="AH128" s="421"/>
      <c r="AI128" s="421" t="s">
        <v>589</v>
      </c>
      <c r="AJ128" s="421"/>
      <c r="AK128" s="421"/>
      <c r="AL128" s="421"/>
      <c r="AM128" s="421">
        <v>41344</v>
      </c>
      <c r="AN128" s="421"/>
      <c r="AO128" s="421"/>
      <c r="AP128" s="421"/>
      <c r="AQ128" s="421" t="s">
        <v>574</v>
      </c>
      <c r="AR128" s="421"/>
      <c r="AS128" s="421"/>
      <c r="AT128" s="421"/>
      <c r="AU128" s="421"/>
      <c r="AV128" s="421"/>
      <c r="AW128" s="421"/>
      <c r="AX128" s="553"/>
    </row>
    <row r="129" spans="1:50" ht="46.5"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587</v>
      </c>
      <c r="AC129" s="476"/>
      <c r="AD129" s="477"/>
      <c r="AE129" s="554" t="s">
        <v>574</v>
      </c>
      <c r="AF129" s="926"/>
      <c r="AG129" s="926"/>
      <c r="AH129" s="927"/>
      <c r="AI129" s="554" t="s">
        <v>590</v>
      </c>
      <c r="AJ129" s="554"/>
      <c r="AK129" s="554"/>
      <c r="AL129" s="554"/>
      <c r="AM129" s="928" t="s">
        <v>618</v>
      </c>
      <c r="AN129" s="554"/>
      <c r="AO129" s="554"/>
      <c r="AP129" s="554"/>
      <c r="AQ129" s="554" t="s">
        <v>574</v>
      </c>
      <c r="AR129" s="554"/>
      <c r="AS129" s="554"/>
      <c r="AT129" s="554"/>
      <c r="AU129" s="554"/>
      <c r="AV129" s="554"/>
      <c r="AW129" s="554"/>
      <c r="AX129" s="555"/>
    </row>
    <row r="130" spans="1:50" ht="45" customHeight="1">
      <c r="A130" s="187" t="s">
        <v>414</v>
      </c>
      <c r="B130" s="184"/>
      <c r="C130" s="183" t="s">
        <v>239</v>
      </c>
      <c r="D130" s="184"/>
      <c r="E130" s="168" t="s">
        <v>268</v>
      </c>
      <c r="F130" s="169"/>
      <c r="G130" s="170" t="s">
        <v>591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592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598</v>
      </c>
      <c r="AR133" s="198"/>
      <c r="AS133" s="132" t="s">
        <v>236</v>
      </c>
      <c r="AT133" s="133"/>
      <c r="AU133" s="199" t="s">
        <v>599</v>
      </c>
      <c r="AV133" s="199"/>
      <c r="AW133" s="132" t="s">
        <v>181</v>
      </c>
      <c r="AX133" s="194"/>
    </row>
    <row r="134" spans="1:50" ht="39.75" customHeight="1">
      <c r="A134" s="188"/>
      <c r="B134" s="185"/>
      <c r="C134" s="179"/>
      <c r="D134" s="185"/>
      <c r="E134" s="179"/>
      <c r="F134" s="180"/>
      <c r="G134" s="103" t="s">
        <v>598</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598</v>
      </c>
      <c r="AC134" s="204"/>
      <c r="AD134" s="204"/>
      <c r="AE134" s="205" t="s">
        <v>599</v>
      </c>
      <c r="AF134" s="206"/>
      <c r="AG134" s="206"/>
      <c r="AH134" s="206"/>
      <c r="AI134" s="205" t="s">
        <v>598</v>
      </c>
      <c r="AJ134" s="206"/>
      <c r="AK134" s="206"/>
      <c r="AL134" s="206"/>
      <c r="AM134" s="205" t="s">
        <v>606</v>
      </c>
      <c r="AN134" s="206"/>
      <c r="AO134" s="206"/>
      <c r="AP134" s="206"/>
      <c r="AQ134" s="205" t="s">
        <v>598</v>
      </c>
      <c r="AR134" s="206"/>
      <c r="AS134" s="206"/>
      <c r="AT134" s="206"/>
      <c r="AU134" s="205" t="s">
        <v>598</v>
      </c>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598</v>
      </c>
      <c r="AC135" s="212"/>
      <c r="AD135" s="212"/>
      <c r="AE135" s="205" t="s">
        <v>598</v>
      </c>
      <c r="AF135" s="206"/>
      <c r="AG135" s="206"/>
      <c r="AH135" s="206"/>
      <c r="AI135" s="205" t="s">
        <v>598</v>
      </c>
      <c r="AJ135" s="206"/>
      <c r="AK135" s="206"/>
      <c r="AL135" s="206"/>
      <c r="AM135" s="205" t="s">
        <v>606</v>
      </c>
      <c r="AN135" s="206"/>
      <c r="AO135" s="206"/>
      <c r="AP135" s="206"/>
      <c r="AQ135" s="205" t="s">
        <v>600</v>
      </c>
      <c r="AR135" s="206"/>
      <c r="AS135" s="206"/>
      <c r="AT135" s="206"/>
      <c r="AU135" s="205" t="s">
        <v>598</v>
      </c>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598</v>
      </c>
      <c r="H154" s="104"/>
      <c r="I154" s="104"/>
      <c r="J154" s="104"/>
      <c r="K154" s="104"/>
      <c r="L154" s="104"/>
      <c r="M154" s="104"/>
      <c r="N154" s="104"/>
      <c r="O154" s="104"/>
      <c r="P154" s="105"/>
      <c r="Q154" s="124" t="s">
        <v>598</v>
      </c>
      <c r="R154" s="104"/>
      <c r="S154" s="104"/>
      <c r="T154" s="104"/>
      <c r="U154" s="104"/>
      <c r="V154" s="104"/>
      <c r="W154" s="104"/>
      <c r="X154" s="104"/>
      <c r="Y154" s="104"/>
      <c r="Z154" s="104"/>
      <c r="AA154" s="291"/>
      <c r="AB154" s="140" t="s">
        <v>598</v>
      </c>
      <c r="AC154" s="141"/>
      <c r="AD154" s="141"/>
      <c r="AE154" s="146" t="s">
        <v>598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598</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625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c r="A430" s="188"/>
      <c r="B430" s="185"/>
      <c r="C430" s="177" t="s">
        <v>429</v>
      </c>
      <c r="D430" s="934"/>
      <c r="E430" s="173" t="s">
        <v>407</v>
      </c>
      <c r="F430" s="898"/>
      <c r="G430" s="899" t="s">
        <v>255</v>
      </c>
      <c r="H430" s="122"/>
      <c r="I430" s="122"/>
      <c r="J430" s="900" t="s">
        <v>573</v>
      </c>
      <c r="K430" s="901"/>
      <c r="L430" s="901"/>
      <c r="M430" s="901"/>
      <c r="N430" s="901"/>
      <c r="O430" s="901"/>
      <c r="P430" s="901"/>
      <c r="Q430" s="901"/>
      <c r="R430" s="901"/>
      <c r="S430" s="901"/>
      <c r="T430" s="902"/>
      <c r="U430" s="588" t="s">
        <v>588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420</v>
      </c>
      <c r="AJ431" s="339"/>
      <c r="AK431" s="339"/>
      <c r="AL431" s="158"/>
      <c r="AM431" s="339" t="s">
        <v>433</v>
      </c>
      <c r="AN431" s="339"/>
      <c r="AO431" s="339"/>
      <c r="AP431" s="158"/>
      <c r="AQ431" s="158" t="s">
        <v>235</v>
      </c>
      <c r="AR431" s="129"/>
      <c r="AS431" s="129"/>
      <c r="AT431" s="130"/>
      <c r="AU431" s="135" t="s">
        <v>134</v>
      </c>
      <c r="AV431" s="135"/>
      <c r="AW431" s="135"/>
      <c r="AX431" s="136"/>
    </row>
    <row r="432" spans="1:50" ht="18.75"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574</v>
      </c>
      <c r="AF432" s="199"/>
      <c r="AG432" s="132" t="s">
        <v>236</v>
      </c>
      <c r="AH432" s="133"/>
      <c r="AI432" s="155"/>
      <c r="AJ432" s="155"/>
      <c r="AK432" s="155"/>
      <c r="AL432" s="153"/>
      <c r="AM432" s="155"/>
      <c r="AN432" s="155"/>
      <c r="AO432" s="155"/>
      <c r="AP432" s="153"/>
      <c r="AQ432" s="590" t="s">
        <v>574</v>
      </c>
      <c r="AR432" s="199"/>
      <c r="AS432" s="132" t="s">
        <v>236</v>
      </c>
      <c r="AT432" s="133"/>
      <c r="AU432" s="199" t="s">
        <v>574</v>
      </c>
      <c r="AV432" s="199"/>
      <c r="AW432" s="132" t="s">
        <v>181</v>
      </c>
      <c r="AX432" s="194"/>
    </row>
    <row r="433" spans="1:50" ht="23.25" customHeight="1">
      <c r="A433" s="188"/>
      <c r="B433" s="185"/>
      <c r="C433" s="179"/>
      <c r="D433" s="185"/>
      <c r="E433" s="342"/>
      <c r="F433" s="343"/>
      <c r="G433" s="103" t="s">
        <v>593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594</v>
      </c>
      <c r="AC433" s="212"/>
      <c r="AD433" s="212"/>
      <c r="AE433" s="340" t="s">
        <v>574</v>
      </c>
      <c r="AF433" s="206"/>
      <c r="AG433" s="206"/>
      <c r="AH433" s="206"/>
      <c r="AI433" s="340" t="s">
        <v>578</v>
      </c>
      <c r="AJ433" s="206"/>
      <c r="AK433" s="206"/>
      <c r="AL433" s="206"/>
      <c r="AM433" s="340" t="s">
        <v>574</v>
      </c>
      <c r="AN433" s="206"/>
      <c r="AO433" s="206"/>
      <c r="AP433" s="341"/>
      <c r="AQ433" s="340" t="s">
        <v>574</v>
      </c>
      <c r="AR433" s="206"/>
      <c r="AS433" s="206"/>
      <c r="AT433" s="341"/>
      <c r="AU433" s="206" t="s">
        <v>574</v>
      </c>
      <c r="AV433" s="206"/>
      <c r="AW433" s="206"/>
      <c r="AX433" s="207"/>
    </row>
    <row r="434" spans="1:50" ht="23.25"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595</v>
      </c>
      <c r="AC434" s="204"/>
      <c r="AD434" s="204"/>
      <c r="AE434" s="340" t="s">
        <v>574</v>
      </c>
      <c r="AF434" s="206"/>
      <c r="AG434" s="206"/>
      <c r="AH434" s="341"/>
      <c r="AI434" s="340" t="s">
        <v>590</v>
      </c>
      <c r="AJ434" s="206"/>
      <c r="AK434" s="206"/>
      <c r="AL434" s="206"/>
      <c r="AM434" s="340" t="s">
        <v>574</v>
      </c>
      <c r="AN434" s="206"/>
      <c r="AO434" s="206"/>
      <c r="AP434" s="341"/>
      <c r="AQ434" s="340" t="s">
        <v>574</v>
      </c>
      <c r="AR434" s="206"/>
      <c r="AS434" s="206"/>
      <c r="AT434" s="341"/>
      <c r="AU434" s="206" t="s">
        <v>596</v>
      </c>
      <c r="AV434" s="206"/>
      <c r="AW434" s="206"/>
      <c r="AX434" s="207"/>
    </row>
    <row r="435" spans="1:50" ht="23.25"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574</v>
      </c>
      <c r="AF435" s="206"/>
      <c r="AG435" s="206"/>
      <c r="AH435" s="341"/>
      <c r="AI435" s="340" t="s">
        <v>574</v>
      </c>
      <c r="AJ435" s="206"/>
      <c r="AK435" s="206"/>
      <c r="AL435" s="206"/>
      <c r="AM435" s="340" t="s">
        <v>574</v>
      </c>
      <c r="AN435" s="206"/>
      <c r="AO435" s="206"/>
      <c r="AP435" s="341"/>
      <c r="AQ435" s="340" t="s">
        <v>574</v>
      </c>
      <c r="AR435" s="206"/>
      <c r="AS435" s="206"/>
      <c r="AT435" s="341"/>
      <c r="AU435" s="206" t="s">
        <v>574</v>
      </c>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420</v>
      </c>
      <c r="AJ436" s="339"/>
      <c r="AK436" s="339"/>
      <c r="AL436" s="158"/>
      <c r="AM436" s="339" t="s">
        <v>433</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420</v>
      </c>
      <c r="AJ441" s="339"/>
      <c r="AK441" s="339"/>
      <c r="AL441" s="158"/>
      <c r="AM441" s="339" t="s">
        <v>433</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420</v>
      </c>
      <c r="AJ446" s="339"/>
      <c r="AK446" s="339"/>
      <c r="AL446" s="158"/>
      <c r="AM446" s="339" t="s">
        <v>433</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420</v>
      </c>
      <c r="AJ451" s="339"/>
      <c r="AK451" s="339"/>
      <c r="AL451" s="158"/>
      <c r="AM451" s="339" t="s">
        <v>433</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420</v>
      </c>
      <c r="AJ456" s="339"/>
      <c r="AK456" s="339"/>
      <c r="AL456" s="158"/>
      <c r="AM456" s="339" t="s">
        <v>433</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420</v>
      </c>
      <c r="AJ461" s="339"/>
      <c r="AK461" s="339"/>
      <c r="AL461" s="158"/>
      <c r="AM461" s="339" t="s">
        <v>433</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420</v>
      </c>
      <c r="AJ466" s="339"/>
      <c r="AK466" s="339"/>
      <c r="AL466" s="158"/>
      <c r="AM466" s="339" t="s">
        <v>433</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420</v>
      </c>
      <c r="AJ471" s="339"/>
      <c r="AK471" s="339"/>
      <c r="AL471" s="158"/>
      <c r="AM471" s="339" t="s">
        <v>433</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420</v>
      </c>
      <c r="AJ476" s="339"/>
      <c r="AK476" s="339"/>
      <c r="AL476" s="158"/>
      <c r="AM476" s="339" t="s">
        <v>433</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c r="A482" s="188"/>
      <c r="B482" s="185"/>
      <c r="C482" s="179"/>
      <c r="D482" s="185"/>
      <c r="E482" s="124" t="s">
        <v>588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411</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420</v>
      </c>
      <c r="AJ485" s="339"/>
      <c r="AK485" s="339"/>
      <c r="AL485" s="158"/>
      <c r="AM485" s="339" t="s">
        <v>433</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420</v>
      </c>
      <c r="AJ490" s="339"/>
      <c r="AK490" s="339"/>
      <c r="AL490" s="158"/>
      <c r="AM490" s="339" t="s">
        <v>433</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420</v>
      </c>
      <c r="AJ495" s="339"/>
      <c r="AK495" s="339"/>
      <c r="AL495" s="158"/>
      <c r="AM495" s="339" t="s">
        <v>433</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420</v>
      </c>
      <c r="AJ500" s="339"/>
      <c r="AK500" s="339"/>
      <c r="AL500" s="158"/>
      <c r="AM500" s="339" t="s">
        <v>433</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420</v>
      </c>
      <c r="AJ505" s="339"/>
      <c r="AK505" s="339"/>
      <c r="AL505" s="158"/>
      <c r="AM505" s="339" t="s">
        <v>433</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420</v>
      </c>
      <c r="AJ510" s="339"/>
      <c r="AK510" s="339"/>
      <c r="AL510" s="158"/>
      <c r="AM510" s="339" t="s">
        <v>433</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420</v>
      </c>
      <c r="AJ515" s="339"/>
      <c r="AK515" s="339"/>
      <c r="AL515" s="158"/>
      <c r="AM515" s="339" t="s">
        <v>433</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420</v>
      </c>
      <c r="AJ520" s="339"/>
      <c r="AK520" s="339"/>
      <c r="AL520" s="158"/>
      <c r="AM520" s="339" t="s">
        <v>433</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420</v>
      </c>
      <c r="AJ525" s="339"/>
      <c r="AK525" s="339"/>
      <c r="AL525" s="158"/>
      <c r="AM525" s="339" t="s">
        <v>433</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420</v>
      </c>
      <c r="AJ530" s="339"/>
      <c r="AK530" s="339"/>
      <c r="AL530" s="158"/>
      <c r="AM530" s="339" t="s">
        <v>433</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412</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420</v>
      </c>
      <c r="AJ539" s="339"/>
      <c r="AK539" s="339"/>
      <c r="AL539" s="158"/>
      <c r="AM539" s="339" t="s">
        <v>433</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420</v>
      </c>
      <c r="AJ544" s="339"/>
      <c r="AK544" s="339"/>
      <c r="AL544" s="158"/>
      <c r="AM544" s="339" t="s">
        <v>433</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420</v>
      </c>
      <c r="AJ549" s="339"/>
      <c r="AK549" s="339"/>
      <c r="AL549" s="158"/>
      <c r="AM549" s="339" t="s">
        <v>433</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420</v>
      </c>
      <c r="AJ554" s="339"/>
      <c r="AK554" s="339"/>
      <c r="AL554" s="158"/>
      <c r="AM554" s="339" t="s">
        <v>433</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420</v>
      </c>
      <c r="AJ559" s="339"/>
      <c r="AK559" s="339"/>
      <c r="AL559" s="158"/>
      <c r="AM559" s="339" t="s">
        <v>433</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420</v>
      </c>
      <c r="AJ564" s="339"/>
      <c r="AK564" s="339"/>
      <c r="AL564" s="158"/>
      <c r="AM564" s="339" t="s">
        <v>433</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420</v>
      </c>
      <c r="AJ569" s="339"/>
      <c r="AK569" s="339"/>
      <c r="AL569" s="158"/>
      <c r="AM569" s="339" t="s">
        <v>433</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420</v>
      </c>
      <c r="AJ574" s="339"/>
      <c r="AK574" s="339"/>
      <c r="AL574" s="158"/>
      <c r="AM574" s="339" t="s">
        <v>433</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420</v>
      </c>
      <c r="AJ579" s="339"/>
      <c r="AK579" s="339"/>
      <c r="AL579" s="158"/>
      <c r="AM579" s="339" t="s">
        <v>433</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420</v>
      </c>
      <c r="AJ584" s="339"/>
      <c r="AK584" s="339"/>
      <c r="AL584" s="158"/>
      <c r="AM584" s="339" t="s">
        <v>433</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411</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420</v>
      </c>
      <c r="AJ593" s="339"/>
      <c r="AK593" s="339"/>
      <c r="AL593" s="158"/>
      <c r="AM593" s="339" t="s">
        <v>433</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420</v>
      </c>
      <c r="AJ598" s="339"/>
      <c r="AK598" s="339"/>
      <c r="AL598" s="158"/>
      <c r="AM598" s="339" t="s">
        <v>433</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420</v>
      </c>
      <c r="AJ603" s="339"/>
      <c r="AK603" s="339"/>
      <c r="AL603" s="158"/>
      <c r="AM603" s="339" t="s">
        <v>433</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420</v>
      </c>
      <c r="AJ608" s="339"/>
      <c r="AK608" s="339"/>
      <c r="AL608" s="158"/>
      <c r="AM608" s="339" t="s">
        <v>433</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420</v>
      </c>
      <c r="AJ613" s="339"/>
      <c r="AK613" s="339"/>
      <c r="AL613" s="158"/>
      <c r="AM613" s="339" t="s">
        <v>433</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420</v>
      </c>
      <c r="AJ618" s="339"/>
      <c r="AK618" s="339"/>
      <c r="AL618" s="158"/>
      <c r="AM618" s="339" t="s">
        <v>433</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420</v>
      </c>
      <c r="AJ623" s="339"/>
      <c r="AK623" s="339"/>
      <c r="AL623" s="158"/>
      <c r="AM623" s="339" t="s">
        <v>433</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420</v>
      </c>
      <c r="AJ628" s="339"/>
      <c r="AK628" s="339"/>
      <c r="AL628" s="158"/>
      <c r="AM628" s="339" t="s">
        <v>433</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420</v>
      </c>
      <c r="AJ633" s="339"/>
      <c r="AK633" s="339"/>
      <c r="AL633" s="158"/>
      <c r="AM633" s="339" t="s">
        <v>433</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420</v>
      </c>
      <c r="AJ638" s="339"/>
      <c r="AK638" s="339"/>
      <c r="AL638" s="158"/>
      <c r="AM638" s="339" t="s">
        <v>433</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412</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420</v>
      </c>
      <c r="AJ647" s="339"/>
      <c r="AK647" s="339"/>
      <c r="AL647" s="158"/>
      <c r="AM647" s="339" t="s">
        <v>433</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420</v>
      </c>
      <c r="AJ652" s="339"/>
      <c r="AK652" s="339"/>
      <c r="AL652" s="158"/>
      <c r="AM652" s="339" t="s">
        <v>433</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420</v>
      </c>
      <c r="AJ657" s="339"/>
      <c r="AK657" s="339"/>
      <c r="AL657" s="158"/>
      <c r="AM657" s="339" t="s">
        <v>433</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420</v>
      </c>
      <c r="AJ662" s="339"/>
      <c r="AK662" s="339"/>
      <c r="AL662" s="158"/>
      <c r="AM662" s="339" t="s">
        <v>433</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420</v>
      </c>
      <c r="AJ667" s="339"/>
      <c r="AK667" s="339"/>
      <c r="AL667" s="158"/>
      <c r="AM667" s="339" t="s">
        <v>433</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420</v>
      </c>
      <c r="AJ672" s="339"/>
      <c r="AK672" s="339"/>
      <c r="AL672" s="158"/>
      <c r="AM672" s="339" t="s">
        <v>433</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420</v>
      </c>
      <c r="AJ677" s="339"/>
      <c r="AK677" s="339"/>
      <c r="AL677" s="158"/>
      <c r="AM677" s="339" t="s">
        <v>433</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420</v>
      </c>
      <c r="AJ682" s="339"/>
      <c r="AK682" s="339"/>
      <c r="AL682" s="158"/>
      <c r="AM682" s="339" t="s">
        <v>433</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420</v>
      </c>
      <c r="AJ687" s="339"/>
      <c r="AK687" s="339"/>
      <c r="AL687" s="158"/>
      <c r="AM687" s="339" t="s">
        <v>433</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420</v>
      </c>
      <c r="AJ692" s="339"/>
      <c r="AK692" s="339"/>
      <c r="AL692" s="158"/>
      <c r="AM692" s="339" t="s">
        <v>433</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570</v>
      </c>
      <c r="AE702" s="346"/>
      <c r="AF702" s="346"/>
      <c r="AG702" s="385" t="s">
        <v>607</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570</v>
      </c>
      <c r="AE703" s="327"/>
      <c r="AF703" s="327"/>
      <c r="AG703" s="100" t="s">
        <v>608</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570</v>
      </c>
      <c r="AE704" s="783"/>
      <c r="AF704" s="783"/>
      <c r="AG704" s="166" t="s">
        <v>609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570</v>
      </c>
      <c r="AE705" s="715"/>
      <c r="AF705" s="715"/>
      <c r="AG705" s="124" t="s">
        <v>610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601</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601</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570</v>
      </c>
      <c r="AE708" s="605"/>
      <c r="AF708" s="605"/>
      <c r="AG708" s="742" t="s">
        <v>611</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570</v>
      </c>
      <c r="AE709" s="327"/>
      <c r="AF709" s="327"/>
      <c r="AG709" s="100" t="s">
        <v>612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570</v>
      </c>
      <c r="AE710" s="327"/>
      <c r="AF710" s="327"/>
      <c r="AG710" s="100" t="s">
        <v>613</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570</v>
      </c>
      <c r="AE711" s="327"/>
      <c r="AF711" s="327"/>
      <c r="AG711" s="100" t="s">
        <v>619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602</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84" t="s">
        <v>351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6" t="s">
        <v>602</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570</v>
      </c>
      <c r="AE714" s="808"/>
      <c r="AF714" s="809"/>
      <c r="AG714" s="736" t="s">
        <v>614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570</v>
      </c>
      <c r="AE715" s="605"/>
      <c r="AF715" s="656"/>
      <c r="AG715" s="742" t="s">
        <v>615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570</v>
      </c>
      <c r="AE716" s="627"/>
      <c r="AF716" s="627"/>
      <c r="AG716" s="100" t="s">
        <v>616</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570</v>
      </c>
      <c r="AE717" s="327"/>
      <c r="AF717" s="327"/>
      <c r="AG717" s="100" t="s">
        <v>617</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570</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570</v>
      </c>
      <c r="AE719" s="605"/>
      <c r="AF719" s="605"/>
      <c r="AG719" s="124" t="s">
        <v>626</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2"/>
      <c r="C726" s="815" t="s">
        <v>53</v>
      </c>
      <c r="D726" s="837"/>
      <c r="E726" s="837"/>
      <c r="F726" s="838"/>
      <c r="G726" s="577" t="s">
        <v>620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627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1" t="s">
        <v>410</v>
      </c>
      <c r="B737" s="209"/>
      <c r="C737" s="209"/>
      <c r="D737" s="210"/>
      <c r="E737" s="992"/>
      <c r="F737" s="992"/>
      <c r="G737" s="992"/>
      <c r="H737" s="992"/>
      <c r="I737" s="992"/>
      <c r="J737" s="992"/>
      <c r="K737" s="992"/>
      <c r="L737" s="992"/>
      <c r="M737" s="992"/>
      <c r="N737" s="365" t="s">
        <v>405</v>
      </c>
      <c r="O737" s="365"/>
      <c r="P737" s="365"/>
      <c r="Q737" s="365"/>
      <c r="R737" s="992"/>
      <c r="S737" s="992"/>
      <c r="T737" s="992"/>
      <c r="U737" s="992"/>
      <c r="V737" s="992"/>
      <c r="W737" s="992"/>
      <c r="X737" s="992"/>
      <c r="Y737" s="992"/>
      <c r="Z737" s="992"/>
      <c r="AA737" s="365" t="s">
        <v>404</v>
      </c>
      <c r="AB737" s="365"/>
      <c r="AC737" s="365"/>
      <c r="AD737" s="365"/>
      <c r="AE737" s="992"/>
      <c r="AF737" s="992"/>
      <c r="AG737" s="992"/>
      <c r="AH737" s="992"/>
      <c r="AI737" s="992"/>
      <c r="AJ737" s="992"/>
      <c r="AK737" s="992"/>
      <c r="AL737" s="992"/>
      <c r="AM737" s="992"/>
      <c r="AN737" s="365" t="s">
        <v>403</v>
      </c>
      <c r="AO737" s="365"/>
      <c r="AP737" s="365"/>
      <c r="AQ737" s="365"/>
      <c r="AR737" s="998"/>
      <c r="AS737" s="999"/>
      <c r="AT737" s="999"/>
      <c r="AU737" s="999"/>
      <c r="AV737" s="999"/>
      <c r="AW737" s="999"/>
      <c r="AX737" s="1000"/>
      <c r="AY737" s="88"/>
      <c r="AZ737" s="88"/>
    </row>
    <row r="738" spans="1:52" ht="24.75" customHeight="1">
      <c r="A738" s="991" t="s">
        <v>402</v>
      </c>
      <c r="B738" s="209"/>
      <c r="C738" s="209"/>
      <c r="D738" s="210"/>
      <c r="E738" s="992"/>
      <c r="F738" s="992"/>
      <c r="G738" s="992"/>
      <c r="H738" s="992"/>
      <c r="I738" s="992"/>
      <c r="J738" s="992"/>
      <c r="K738" s="992"/>
      <c r="L738" s="992"/>
      <c r="M738" s="992"/>
      <c r="N738" s="365" t="s">
        <v>401</v>
      </c>
      <c r="O738" s="365"/>
      <c r="P738" s="365"/>
      <c r="Q738" s="365"/>
      <c r="R738" s="992"/>
      <c r="S738" s="992"/>
      <c r="T738" s="992"/>
      <c r="U738" s="992"/>
      <c r="V738" s="992"/>
      <c r="W738" s="992"/>
      <c r="X738" s="992"/>
      <c r="Y738" s="992"/>
      <c r="Z738" s="992"/>
      <c r="AA738" s="365" t="s">
        <v>400</v>
      </c>
      <c r="AB738" s="365"/>
      <c r="AC738" s="365"/>
      <c r="AD738" s="365"/>
      <c r="AE738" s="992"/>
      <c r="AF738" s="992"/>
      <c r="AG738" s="992"/>
      <c r="AH738" s="992"/>
      <c r="AI738" s="992"/>
      <c r="AJ738" s="992"/>
      <c r="AK738" s="992"/>
      <c r="AL738" s="992"/>
      <c r="AM738" s="992"/>
      <c r="AN738" s="365" t="s">
        <v>399</v>
      </c>
      <c r="AO738" s="365"/>
      <c r="AP738" s="365"/>
      <c r="AQ738" s="365"/>
      <c r="AR738" s="998"/>
      <c r="AS738" s="999"/>
      <c r="AT738" s="999"/>
      <c r="AU738" s="999"/>
      <c r="AV738" s="999"/>
      <c r="AW738" s="999"/>
      <c r="AX738" s="1000"/>
    </row>
    <row r="739" spans="1:52" ht="24.75" customHeight="1">
      <c r="A739" s="991" t="s">
        <v>398</v>
      </c>
      <c r="B739" s="209"/>
      <c r="C739" s="209"/>
      <c r="D739" s="210"/>
      <c r="E739" s="992"/>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c r="A740" s="973" t="s">
        <v>422</v>
      </c>
      <c r="B740" s="974"/>
      <c r="C740" s="974"/>
      <c r="D740" s="975"/>
      <c r="E740" s="976" t="s">
        <v>565</v>
      </c>
      <c r="F740" s="977"/>
      <c r="G740" s="977"/>
      <c r="H740" s="92" t="str">
        <f>IF(E740="", "", "(")</f>
        <v>(</v>
      </c>
      <c r="I740" s="977" t="s">
        <v>395</v>
      </c>
      <c r="J740" s="977"/>
      <c r="K740" s="92" t="str">
        <f>IF(OR(I740="　", I740=""), "", "-")</f>
        <v>-</v>
      </c>
      <c r="L740" s="978">
        <v>10</v>
      </c>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8.4" customHeight="1">
      <c r="A741" s="614" t="s">
        <v>390</v>
      </c>
      <c r="B741" s="615"/>
      <c r="C741" s="615"/>
      <c r="D741" s="615"/>
      <c r="E741" s="615"/>
      <c r="F741" s="616"/>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6.5"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16.5"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16.5"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16.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16.5"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16.5"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6.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16.5"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16.5"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6.5"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16.5"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6.5"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16.5"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16.5"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6.5"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6.5"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6.5"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6.5"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6.5"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6.5"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6.5"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6.5"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6.5"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6.5"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6.5"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6.5"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6.5"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6.5"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6.5"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392</v>
      </c>
      <c r="B780" s="629"/>
      <c r="C780" s="629"/>
      <c r="D780" s="629"/>
      <c r="E780" s="629"/>
      <c r="F780" s="630"/>
      <c r="G780" s="595" t="s">
        <v>597</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604</v>
      </c>
      <c r="H782" s="671"/>
      <c r="I782" s="671"/>
      <c r="J782" s="671"/>
      <c r="K782" s="672"/>
      <c r="L782" s="664" t="s">
        <v>603</v>
      </c>
      <c r="M782" s="665"/>
      <c r="N782" s="665"/>
      <c r="O782" s="665"/>
      <c r="P782" s="665"/>
      <c r="Q782" s="665"/>
      <c r="R782" s="665"/>
      <c r="S782" s="665"/>
      <c r="T782" s="665"/>
      <c r="U782" s="665"/>
      <c r="V782" s="665"/>
      <c r="W782" s="665"/>
      <c r="X782" s="666"/>
      <c r="Y782" s="388">
        <v>165</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165</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605</v>
      </c>
      <c r="D838" s="347"/>
      <c r="E838" s="347"/>
      <c r="F838" s="347"/>
      <c r="G838" s="347"/>
      <c r="H838" s="347"/>
      <c r="I838" s="347"/>
      <c r="J838" s="348"/>
      <c r="K838" s="349"/>
      <c r="L838" s="349"/>
      <c r="M838" s="349"/>
      <c r="N838" s="349"/>
      <c r="O838" s="349"/>
      <c r="P838" s="362" t="s">
        <v>603</v>
      </c>
      <c r="Q838" s="350"/>
      <c r="R838" s="350"/>
      <c r="S838" s="350"/>
      <c r="T838" s="350"/>
      <c r="U838" s="350"/>
      <c r="V838" s="350"/>
      <c r="W838" s="350"/>
      <c r="X838" s="350"/>
      <c r="Y838" s="351">
        <v>165</v>
      </c>
      <c r="Z838" s="352"/>
      <c r="AA838" s="352"/>
      <c r="AB838" s="353"/>
      <c r="AC838" s="363" t="s">
        <v>382</v>
      </c>
      <c r="AD838" s="371"/>
      <c r="AE838" s="371"/>
      <c r="AF838" s="371"/>
      <c r="AG838" s="371"/>
      <c r="AH838" s="372">
        <v>2</v>
      </c>
      <c r="AI838" s="373"/>
      <c r="AJ838" s="373"/>
      <c r="AK838" s="373"/>
      <c r="AL838" s="357">
        <v>99.8</v>
      </c>
      <c r="AM838" s="358"/>
      <c r="AN838" s="358"/>
      <c r="AO838" s="359"/>
      <c r="AP838" s="360"/>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4" max="49" man="1"/>
    <brk id="699" max="49" man="1"/>
    <brk id="73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570</v>
      </c>
      <c r="R3" s="13" t="str">
        <f t="shared" ref="R3:R8" si="3">IF(Q3="","",P3)</f>
        <v>委託・請負</v>
      </c>
      <c r="S3" s="13" t="str">
        <f t="shared" ref="S3:S8" si="4">IF(R3="",S2,IF(S2&lt;&gt;"",CONCATENATE(S2,"、",R3),R3))</f>
        <v>委託・請負</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570</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0"/>
      <c r="Z2" s="829"/>
      <c r="AA2" s="830"/>
      <c r="AB2" s="1034" t="s">
        <v>11</v>
      </c>
      <c r="AC2" s="1035"/>
      <c r="AD2" s="1036"/>
      <c r="AE2" s="248" t="s">
        <v>399</v>
      </c>
      <c r="AF2" s="248"/>
      <c r="AG2" s="248"/>
      <c r="AH2" s="248"/>
      <c r="AI2" s="248" t="s">
        <v>397</v>
      </c>
      <c r="AJ2" s="248"/>
      <c r="AK2" s="248"/>
      <c r="AL2" s="248"/>
      <c r="AM2" s="248" t="s">
        <v>426</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31"/>
      <c r="Z3" s="1032"/>
      <c r="AA3" s="1033"/>
      <c r="AB3" s="1037"/>
      <c r="AC3" s="1038"/>
      <c r="AD3" s="1039"/>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7"/>
      <c r="I4" s="1007"/>
      <c r="J4" s="1007"/>
      <c r="K4" s="1007"/>
      <c r="L4" s="1007"/>
      <c r="M4" s="1007"/>
      <c r="N4" s="1007"/>
      <c r="O4" s="1008"/>
      <c r="P4" s="104"/>
      <c r="Q4" s="1015"/>
      <c r="R4" s="1015"/>
      <c r="S4" s="1015"/>
      <c r="T4" s="1015"/>
      <c r="U4" s="1015"/>
      <c r="V4" s="1015"/>
      <c r="W4" s="1015"/>
      <c r="X4" s="1016"/>
      <c r="Y4" s="1025" t="s">
        <v>12</v>
      </c>
      <c r="Z4" s="1026"/>
      <c r="AA4" s="1027"/>
      <c r="AB4" s="464"/>
      <c r="AC4" s="1029"/>
      <c r="AD4" s="1029"/>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8" t="s">
        <v>54</v>
      </c>
      <c r="Z5" s="1022"/>
      <c r="AA5" s="1023"/>
      <c r="AB5" s="526"/>
      <c r="AC5" s="1028"/>
      <c r="AD5" s="1028"/>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4" t="s">
        <v>182</v>
      </c>
      <c r="AC6" s="1024"/>
      <c r="AD6" s="1024"/>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0"/>
      <c r="Z9" s="829"/>
      <c r="AA9" s="830"/>
      <c r="AB9" s="1034" t="s">
        <v>11</v>
      </c>
      <c r="AC9" s="1035"/>
      <c r="AD9" s="1036"/>
      <c r="AE9" s="248" t="s">
        <v>399</v>
      </c>
      <c r="AF9" s="248"/>
      <c r="AG9" s="248"/>
      <c r="AH9" s="248"/>
      <c r="AI9" s="248" t="s">
        <v>397</v>
      </c>
      <c r="AJ9" s="248"/>
      <c r="AK9" s="248"/>
      <c r="AL9" s="248"/>
      <c r="AM9" s="248" t="s">
        <v>426</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1"/>
      <c r="Z10" s="1032"/>
      <c r="AA10" s="1033"/>
      <c r="AB10" s="1037"/>
      <c r="AC10" s="1038"/>
      <c r="AD10" s="1039"/>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7"/>
      <c r="I11" s="1007"/>
      <c r="J11" s="1007"/>
      <c r="K11" s="1007"/>
      <c r="L11" s="1007"/>
      <c r="M11" s="1007"/>
      <c r="N11" s="1007"/>
      <c r="O11" s="1008"/>
      <c r="P11" s="104"/>
      <c r="Q11" s="1015"/>
      <c r="R11" s="1015"/>
      <c r="S11" s="1015"/>
      <c r="T11" s="1015"/>
      <c r="U11" s="1015"/>
      <c r="V11" s="1015"/>
      <c r="W11" s="1015"/>
      <c r="X11" s="1016"/>
      <c r="Y11" s="1025" t="s">
        <v>12</v>
      </c>
      <c r="Z11" s="1026"/>
      <c r="AA11" s="1027"/>
      <c r="AB11" s="464"/>
      <c r="AC11" s="1029"/>
      <c r="AD11" s="1029"/>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8" t="s">
        <v>54</v>
      </c>
      <c r="Z12" s="1022"/>
      <c r="AA12" s="1023"/>
      <c r="AB12" s="526"/>
      <c r="AC12" s="1028"/>
      <c r="AD12" s="1028"/>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4" t="s">
        <v>182</v>
      </c>
      <c r="AC13" s="1024"/>
      <c r="AD13" s="1024"/>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0"/>
      <c r="Z16" s="829"/>
      <c r="AA16" s="830"/>
      <c r="AB16" s="1034" t="s">
        <v>11</v>
      </c>
      <c r="AC16" s="1035"/>
      <c r="AD16" s="1036"/>
      <c r="AE16" s="248" t="s">
        <v>399</v>
      </c>
      <c r="AF16" s="248"/>
      <c r="AG16" s="248"/>
      <c r="AH16" s="248"/>
      <c r="AI16" s="248" t="s">
        <v>397</v>
      </c>
      <c r="AJ16" s="248"/>
      <c r="AK16" s="248"/>
      <c r="AL16" s="248"/>
      <c r="AM16" s="248" t="s">
        <v>426</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1"/>
      <c r="Z17" s="1032"/>
      <c r="AA17" s="1033"/>
      <c r="AB17" s="1037"/>
      <c r="AC17" s="1038"/>
      <c r="AD17" s="1039"/>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7"/>
      <c r="I18" s="1007"/>
      <c r="J18" s="1007"/>
      <c r="K18" s="1007"/>
      <c r="L18" s="1007"/>
      <c r="M18" s="1007"/>
      <c r="N18" s="1007"/>
      <c r="O18" s="1008"/>
      <c r="P18" s="104"/>
      <c r="Q18" s="1015"/>
      <c r="R18" s="1015"/>
      <c r="S18" s="1015"/>
      <c r="T18" s="1015"/>
      <c r="U18" s="1015"/>
      <c r="V18" s="1015"/>
      <c r="W18" s="1015"/>
      <c r="X18" s="1016"/>
      <c r="Y18" s="1025" t="s">
        <v>12</v>
      </c>
      <c r="Z18" s="1026"/>
      <c r="AA18" s="1027"/>
      <c r="AB18" s="464"/>
      <c r="AC18" s="1029"/>
      <c r="AD18" s="1029"/>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8" t="s">
        <v>54</v>
      </c>
      <c r="Z19" s="1022"/>
      <c r="AA19" s="1023"/>
      <c r="AB19" s="526"/>
      <c r="AC19" s="1028"/>
      <c r="AD19" s="1028"/>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4" t="s">
        <v>182</v>
      </c>
      <c r="AC20" s="1024"/>
      <c r="AD20" s="1024"/>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0"/>
      <c r="Z23" s="829"/>
      <c r="AA23" s="830"/>
      <c r="AB23" s="1034" t="s">
        <v>11</v>
      </c>
      <c r="AC23" s="1035"/>
      <c r="AD23" s="1036"/>
      <c r="AE23" s="248" t="s">
        <v>399</v>
      </c>
      <c r="AF23" s="248"/>
      <c r="AG23" s="248"/>
      <c r="AH23" s="248"/>
      <c r="AI23" s="248" t="s">
        <v>397</v>
      </c>
      <c r="AJ23" s="248"/>
      <c r="AK23" s="248"/>
      <c r="AL23" s="248"/>
      <c r="AM23" s="248" t="s">
        <v>426</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1"/>
      <c r="Z24" s="1032"/>
      <c r="AA24" s="1033"/>
      <c r="AB24" s="1037"/>
      <c r="AC24" s="1038"/>
      <c r="AD24" s="1039"/>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7"/>
      <c r="I25" s="1007"/>
      <c r="J25" s="1007"/>
      <c r="K25" s="1007"/>
      <c r="L25" s="1007"/>
      <c r="M25" s="1007"/>
      <c r="N25" s="1007"/>
      <c r="O25" s="1008"/>
      <c r="P25" s="104"/>
      <c r="Q25" s="1015"/>
      <c r="R25" s="1015"/>
      <c r="S25" s="1015"/>
      <c r="T25" s="1015"/>
      <c r="U25" s="1015"/>
      <c r="V25" s="1015"/>
      <c r="W25" s="1015"/>
      <c r="X25" s="1016"/>
      <c r="Y25" s="1025" t="s">
        <v>12</v>
      </c>
      <c r="Z25" s="1026"/>
      <c r="AA25" s="1027"/>
      <c r="AB25" s="464"/>
      <c r="AC25" s="1029"/>
      <c r="AD25" s="1029"/>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8" t="s">
        <v>54</v>
      </c>
      <c r="Z26" s="1022"/>
      <c r="AA26" s="1023"/>
      <c r="AB26" s="526"/>
      <c r="AC26" s="1028"/>
      <c r="AD26" s="1028"/>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4" t="s">
        <v>182</v>
      </c>
      <c r="AC27" s="1024"/>
      <c r="AD27" s="1024"/>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0"/>
      <c r="Z30" s="829"/>
      <c r="AA30" s="830"/>
      <c r="AB30" s="1034" t="s">
        <v>11</v>
      </c>
      <c r="AC30" s="1035"/>
      <c r="AD30" s="1036"/>
      <c r="AE30" s="248" t="s">
        <v>399</v>
      </c>
      <c r="AF30" s="248"/>
      <c r="AG30" s="248"/>
      <c r="AH30" s="248"/>
      <c r="AI30" s="248" t="s">
        <v>397</v>
      </c>
      <c r="AJ30" s="248"/>
      <c r="AK30" s="248"/>
      <c r="AL30" s="248"/>
      <c r="AM30" s="248" t="s">
        <v>426</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1"/>
      <c r="Z31" s="1032"/>
      <c r="AA31" s="1033"/>
      <c r="AB31" s="1037"/>
      <c r="AC31" s="1038"/>
      <c r="AD31" s="1039"/>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7"/>
      <c r="I32" s="1007"/>
      <c r="J32" s="1007"/>
      <c r="K32" s="1007"/>
      <c r="L32" s="1007"/>
      <c r="M32" s="1007"/>
      <c r="N32" s="1007"/>
      <c r="O32" s="1008"/>
      <c r="P32" s="104"/>
      <c r="Q32" s="1015"/>
      <c r="R32" s="1015"/>
      <c r="S32" s="1015"/>
      <c r="T32" s="1015"/>
      <c r="U32" s="1015"/>
      <c r="V32" s="1015"/>
      <c r="W32" s="1015"/>
      <c r="X32" s="1016"/>
      <c r="Y32" s="1025" t="s">
        <v>12</v>
      </c>
      <c r="Z32" s="1026"/>
      <c r="AA32" s="1027"/>
      <c r="AB32" s="464"/>
      <c r="AC32" s="1029"/>
      <c r="AD32" s="1029"/>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8" t="s">
        <v>54</v>
      </c>
      <c r="Z33" s="1022"/>
      <c r="AA33" s="1023"/>
      <c r="AB33" s="526"/>
      <c r="AC33" s="1028"/>
      <c r="AD33" s="1028"/>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4" t="s">
        <v>182</v>
      </c>
      <c r="AC34" s="1024"/>
      <c r="AD34" s="1024"/>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0"/>
      <c r="Z37" s="829"/>
      <c r="AA37" s="830"/>
      <c r="AB37" s="1034" t="s">
        <v>11</v>
      </c>
      <c r="AC37" s="1035"/>
      <c r="AD37" s="1036"/>
      <c r="AE37" s="248" t="s">
        <v>399</v>
      </c>
      <c r="AF37" s="248"/>
      <c r="AG37" s="248"/>
      <c r="AH37" s="248"/>
      <c r="AI37" s="248" t="s">
        <v>397</v>
      </c>
      <c r="AJ37" s="248"/>
      <c r="AK37" s="248"/>
      <c r="AL37" s="248"/>
      <c r="AM37" s="248" t="s">
        <v>426</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1"/>
      <c r="Z38" s="1032"/>
      <c r="AA38" s="1033"/>
      <c r="AB38" s="1037"/>
      <c r="AC38" s="1038"/>
      <c r="AD38" s="1039"/>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7"/>
      <c r="I39" s="1007"/>
      <c r="J39" s="1007"/>
      <c r="K39" s="1007"/>
      <c r="L39" s="1007"/>
      <c r="M39" s="1007"/>
      <c r="N39" s="1007"/>
      <c r="O39" s="1008"/>
      <c r="P39" s="104"/>
      <c r="Q39" s="1015"/>
      <c r="R39" s="1015"/>
      <c r="S39" s="1015"/>
      <c r="T39" s="1015"/>
      <c r="U39" s="1015"/>
      <c r="V39" s="1015"/>
      <c r="W39" s="1015"/>
      <c r="X39" s="1016"/>
      <c r="Y39" s="1025" t="s">
        <v>12</v>
      </c>
      <c r="Z39" s="1026"/>
      <c r="AA39" s="1027"/>
      <c r="AB39" s="464"/>
      <c r="AC39" s="1029"/>
      <c r="AD39" s="1029"/>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8" t="s">
        <v>54</v>
      </c>
      <c r="Z40" s="1022"/>
      <c r="AA40" s="1023"/>
      <c r="AB40" s="526"/>
      <c r="AC40" s="1028"/>
      <c r="AD40" s="102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4" t="s">
        <v>182</v>
      </c>
      <c r="AC41" s="1024"/>
      <c r="AD41" s="1024"/>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0"/>
      <c r="Z44" s="829"/>
      <c r="AA44" s="830"/>
      <c r="AB44" s="1034" t="s">
        <v>11</v>
      </c>
      <c r="AC44" s="1035"/>
      <c r="AD44" s="1036"/>
      <c r="AE44" s="248" t="s">
        <v>399</v>
      </c>
      <c r="AF44" s="248"/>
      <c r="AG44" s="248"/>
      <c r="AH44" s="248"/>
      <c r="AI44" s="248" t="s">
        <v>397</v>
      </c>
      <c r="AJ44" s="248"/>
      <c r="AK44" s="248"/>
      <c r="AL44" s="248"/>
      <c r="AM44" s="248" t="s">
        <v>426</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1"/>
      <c r="Z45" s="1032"/>
      <c r="AA45" s="1033"/>
      <c r="AB45" s="1037"/>
      <c r="AC45" s="1038"/>
      <c r="AD45" s="1039"/>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7"/>
      <c r="I46" s="1007"/>
      <c r="J46" s="1007"/>
      <c r="K46" s="1007"/>
      <c r="L46" s="1007"/>
      <c r="M46" s="1007"/>
      <c r="N46" s="1007"/>
      <c r="O46" s="1008"/>
      <c r="P46" s="104"/>
      <c r="Q46" s="1015"/>
      <c r="R46" s="1015"/>
      <c r="S46" s="1015"/>
      <c r="T46" s="1015"/>
      <c r="U46" s="1015"/>
      <c r="V46" s="1015"/>
      <c r="W46" s="1015"/>
      <c r="X46" s="1016"/>
      <c r="Y46" s="1025" t="s">
        <v>12</v>
      </c>
      <c r="Z46" s="1026"/>
      <c r="AA46" s="1027"/>
      <c r="AB46" s="464"/>
      <c r="AC46" s="1029"/>
      <c r="AD46" s="102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8" t="s">
        <v>54</v>
      </c>
      <c r="Z47" s="1022"/>
      <c r="AA47" s="1023"/>
      <c r="AB47" s="526"/>
      <c r="AC47" s="1028"/>
      <c r="AD47" s="102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4" t="s">
        <v>182</v>
      </c>
      <c r="AC48" s="1024"/>
      <c r="AD48" s="1024"/>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0"/>
      <c r="Z51" s="829"/>
      <c r="AA51" s="830"/>
      <c r="AB51" s="242" t="s">
        <v>11</v>
      </c>
      <c r="AC51" s="1035"/>
      <c r="AD51" s="1036"/>
      <c r="AE51" s="248" t="s">
        <v>399</v>
      </c>
      <c r="AF51" s="248"/>
      <c r="AG51" s="248"/>
      <c r="AH51" s="248"/>
      <c r="AI51" s="248" t="s">
        <v>397</v>
      </c>
      <c r="AJ51" s="248"/>
      <c r="AK51" s="248"/>
      <c r="AL51" s="248"/>
      <c r="AM51" s="248" t="s">
        <v>426</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1"/>
      <c r="Z52" s="1032"/>
      <c r="AA52" s="1033"/>
      <c r="AB52" s="1037"/>
      <c r="AC52" s="1038"/>
      <c r="AD52" s="1039"/>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7"/>
      <c r="I53" s="1007"/>
      <c r="J53" s="1007"/>
      <c r="K53" s="1007"/>
      <c r="L53" s="1007"/>
      <c r="M53" s="1007"/>
      <c r="N53" s="1007"/>
      <c r="O53" s="1008"/>
      <c r="P53" s="104"/>
      <c r="Q53" s="1015"/>
      <c r="R53" s="1015"/>
      <c r="S53" s="1015"/>
      <c r="T53" s="1015"/>
      <c r="U53" s="1015"/>
      <c r="V53" s="1015"/>
      <c r="W53" s="1015"/>
      <c r="X53" s="1016"/>
      <c r="Y53" s="1025" t="s">
        <v>12</v>
      </c>
      <c r="Z53" s="1026"/>
      <c r="AA53" s="1027"/>
      <c r="AB53" s="464"/>
      <c r="AC53" s="1029"/>
      <c r="AD53" s="102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8" t="s">
        <v>54</v>
      </c>
      <c r="Z54" s="1022"/>
      <c r="AA54" s="1023"/>
      <c r="AB54" s="526"/>
      <c r="AC54" s="1028"/>
      <c r="AD54" s="102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4" t="s">
        <v>182</v>
      </c>
      <c r="AC55" s="1024"/>
      <c r="AD55" s="102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0"/>
      <c r="Z58" s="829"/>
      <c r="AA58" s="830"/>
      <c r="AB58" s="1034" t="s">
        <v>11</v>
      </c>
      <c r="AC58" s="1035"/>
      <c r="AD58" s="1036"/>
      <c r="AE58" s="248" t="s">
        <v>399</v>
      </c>
      <c r="AF58" s="248"/>
      <c r="AG58" s="248"/>
      <c r="AH58" s="248"/>
      <c r="AI58" s="248" t="s">
        <v>397</v>
      </c>
      <c r="AJ58" s="248"/>
      <c r="AK58" s="248"/>
      <c r="AL58" s="248"/>
      <c r="AM58" s="248" t="s">
        <v>426</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1"/>
      <c r="Z59" s="1032"/>
      <c r="AA59" s="1033"/>
      <c r="AB59" s="1037"/>
      <c r="AC59" s="1038"/>
      <c r="AD59" s="1039"/>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7"/>
      <c r="I60" s="1007"/>
      <c r="J60" s="1007"/>
      <c r="K60" s="1007"/>
      <c r="L60" s="1007"/>
      <c r="M60" s="1007"/>
      <c r="N60" s="1007"/>
      <c r="O60" s="1008"/>
      <c r="P60" s="104"/>
      <c r="Q60" s="1015"/>
      <c r="R60" s="1015"/>
      <c r="S60" s="1015"/>
      <c r="T60" s="1015"/>
      <c r="U60" s="1015"/>
      <c r="V60" s="1015"/>
      <c r="W60" s="1015"/>
      <c r="X60" s="1016"/>
      <c r="Y60" s="1025" t="s">
        <v>12</v>
      </c>
      <c r="Z60" s="1026"/>
      <c r="AA60" s="1027"/>
      <c r="AB60" s="464"/>
      <c r="AC60" s="1029"/>
      <c r="AD60" s="102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8" t="s">
        <v>54</v>
      </c>
      <c r="Z61" s="1022"/>
      <c r="AA61" s="1023"/>
      <c r="AB61" s="526"/>
      <c r="AC61" s="1028"/>
      <c r="AD61" s="102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4" t="s">
        <v>182</v>
      </c>
      <c r="AC62" s="1024"/>
      <c r="AD62" s="102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0"/>
      <c r="Z65" s="829"/>
      <c r="AA65" s="830"/>
      <c r="AB65" s="1034" t="s">
        <v>11</v>
      </c>
      <c r="AC65" s="1035"/>
      <c r="AD65" s="1036"/>
      <c r="AE65" s="248" t="s">
        <v>399</v>
      </c>
      <c r="AF65" s="248"/>
      <c r="AG65" s="248"/>
      <c r="AH65" s="248"/>
      <c r="AI65" s="248" t="s">
        <v>397</v>
      </c>
      <c r="AJ65" s="248"/>
      <c r="AK65" s="248"/>
      <c r="AL65" s="248"/>
      <c r="AM65" s="248" t="s">
        <v>426</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1"/>
      <c r="Z66" s="1032"/>
      <c r="AA66" s="1033"/>
      <c r="AB66" s="1037"/>
      <c r="AC66" s="1038"/>
      <c r="AD66" s="1039"/>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7"/>
      <c r="I67" s="1007"/>
      <c r="J67" s="1007"/>
      <c r="K67" s="1007"/>
      <c r="L67" s="1007"/>
      <c r="M67" s="1007"/>
      <c r="N67" s="1007"/>
      <c r="O67" s="1008"/>
      <c r="P67" s="104"/>
      <c r="Q67" s="1015"/>
      <c r="R67" s="1015"/>
      <c r="S67" s="1015"/>
      <c r="T67" s="1015"/>
      <c r="U67" s="1015"/>
      <c r="V67" s="1015"/>
      <c r="W67" s="1015"/>
      <c r="X67" s="1016"/>
      <c r="Y67" s="1025" t="s">
        <v>12</v>
      </c>
      <c r="Z67" s="1026"/>
      <c r="AA67" s="1027"/>
      <c r="AB67" s="464"/>
      <c r="AC67" s="1029"/>
      <c r="AD67" s="1029"/>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8" t="s">
        <v>54</v>
      </c>
      <c r="Z68" s="1022"/>
      <c r="AA68" s="1023"/>
      <c r="AB68" s="526"/>
      <c r="AC68" s="1028"/>
      <c r="AD68" s="1028"/>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8" t="s">
        <v>13</v>
      </c>
      <c r="Z69" s="1022"/>
      <c r="AA69" s="1023"/>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8" t="s">
        <v>28</v>
      </c>
      <c r="B2" s="1059"/>
      <c r="C2" s="1059"/>
      <c r="D2" s="1059"/>
      <c r="E2" s="1059"/>
      <c r="F2" s="1060"/>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2"/>
      <c r="B3" s="1053"/>
      <c r="C3" s="1053"/>
      <c r="D3" s="1053"/>
      <c r="E3" s="1053"/>
      <c r="F3" s="1054"/>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52"/>
      <c r="B4" s="1053"/>
      <c r="C4" s="1053"/>
      <c r="D4" s="1053"/>
      <c r="E4" s="1053"/>
      <c r="F4" s="1054"/>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52"/>
      <c r="B5" s="1053"/>
      <c r="C5" s="1053"/>
      <c r="D5" s="1053"/>
      <c r="E5" s="1053"/>
      <c r="F5" s="105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52"/>
      <c r="B6" s="1053"/>
      <c r="C6" s="1053"/>
      <c r="D6" s="1053"/>
      <c r="E6" s="1053"/>
      <c r="F6" s="105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52"/>
      <c r="B7" s="1053"/>
      <c r="C7" s="1053"/>
      <c r="D7" s="1053"/>
      <c r="E7" s="1053"/>
      <c r="F7" s="105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52"/>
      <c r="B8" s="1053"/>
      <c r="C8" s="1053"/>
      <c r="D8" s="1053"/>
      <c r="E8" s="1053"/>
      <c r="F8" s="105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52"/>
      <c r="B9" s="1053"/>
      <c r="C9" s="1053"/>
      <c r="D9" s="1053"/>
      <c r="E9" s="1053"/>
      <c r="F9" s="105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52"/>
      <c r="B10" s="1053"/>
      <c r="C10" s="1053"/>
      <c r="D10" s="1053"/>
      <c r="E10" s="1053"/>
      <c r="F10" s="105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52"/>
      <c r="B11" s="1053"/>
      <c r="C11" s="1053"/>
      <c r="D11" s="1053"/>
      <c r="E11" s="1053"/>
      <c r="F11" s="105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52"/>
      <c r="B12" s="1053"/>
      <c r="C12" s="1053"/>
      <c r="D12" s="1053"/>
      <c r="E12" s="1053"/>
      <c r="F12" s="105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52"/>
      <c r="B13" s="1053"/>
      <c r="C13" s="1053"/>
      <c r="D13" s="1053"/>
      <c r="E13" s="1053"/>
      <c r="F13" s="105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52"/>
      <c r="B14" s="1053"/>
      <c r="C14" s="1053"/>
      <c r="D14" s="1053"/>
      <c r="E14" s="1053"/>
      <c r="F14" s="1054"/>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52"/>
      <c r="B15" s="1053"/>
      <c r="C15" s="1053"/>
      <c r="D15" s="1053"/>
      <c r="E15" s="1053"/>
      <c r="F15" s="1054"/>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52"/>
      <c r="B16" s="1053"/>
      <c r="C16" s="1053"/>
      <c r="D16" s="1053"/>
      <c r="E16" s="1053"/>
      <c r="F16" s="1054"/>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52"/>
      <c r="B17" s="1053"/>
      <c r="C17" s="1053"/>
      <c r="D17" s="1053"/>
      <c r="E17" s="1053"/>
      <c r="F17" s="1054"/>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52"/>
      <c r="B18" s="1053"/>
      <c r="C18" s="1053"/>
      <c r="D18" s="1053"/>
      <c r="E18" s="1053"/>
      <c r="F18" s="105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52"/>
      <c r="B19" s="1053"/>
      <c r="C19" s="1053"/>
      <c r="D19" s="1053"/>
      <c r="E19" s="1053"/>
      <c r="F19" s="105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52"/>
      <c r="B20" s="1053"/>
      <c r="C20" s="1053"/>
      <c r="D20" s="1053"/>
      <c r="E20" s="1053"/>
      <c r="F20" s="105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52"/>
      <c r="B21" s="1053"/>
      <c r="C21" s="1053"/>
      <c r="D21" s="1053"/>
      <c r="E21" s="1053"/>
      <c r="F21" s="105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52"/>
      <c r="B22" s="1053"/>
      <c r="C22" s="1053"/>
      <c r="D22" s="1053"/>
      <c r="E22" s="1053"/>
      <c r="F22" s="105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52"/>
      <c r="B23" s="1053"/>
      <c r="C23" s="1053"/>
      <c r="D23" s="1053"/>
      <c r="E23" s="1053"/>
      <c r="F23" s="105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52"/>
      <c r="B24" s="1053"/>
      <c r="C24" s="1053"/>
      <c r="D24" s="1053"/>
      <c r="E24" s="1053"/>
      <c r="F24" s="105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52"/>
      <c r="B25" s="1053"/>
      <c r="C25" s="1053"/>
      <c r="D25" s="1053"/>
      <c r="E25" s="1053"/>
      <c r="F25" s="105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52"/>
      <c r="B26" s="1053"/>
      <c r="C26" s="1053"/>
      <c r="D26" s="1053"/>
      <c r="E26" s="1053"/>
      <c r="F26" s="105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52"/>
      <c r="B27" s="1053"/>
      <c r="C27" s="1053"/>
      <c r="D27" s="1053"/>
      <c r="E27" s="1053"/>
      <c r="F27" s="1054"/>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52"/>
      <c r="B28" s="1053"/>
      <c r="C28" s="1053"/>
      <c r="D28" s="1053"/>
      <c r="E28" s="1053"/>
      <c r="F28" s="1054"/>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52"/>
      <c r="B29" s="1053"/>
      <c r="C29" s="1053"/>
      <c r="D29" s="1053"/>
      <c r="E29" s="1053"/>
      <c r="F29" s="1054"/>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52"/>
      <c r="B30" s="1053"/>
      <c r="C30" s="1053"/>
      <c r="D30" s="1053"/>
      <c r="E30" s="1053"/>
      <c r="F30" s="1054"/>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52"/>
      <c r="B31" s="1053"/>
      <c r="C31" s="1053"/>
      <c r="D31" s="1053"/>
      <c r="E31" s="1053"/>
      <c r="F31" s="105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52"/>
      <c r="B32" s="1053"/>
      <c r="C32" s="1053"/>
      <c r="D32" s="1053"/>
      <c r="E32" s="1053"/>
      <c r="F32" s="105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52"/>
      <c r="B33" s="1053"/>
      <c r="C33" s="1053"/>
      <c r="D33" s="1053"/>
      <c r="E33" s="1053"/>
      <c r="F33" s="105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52"/>
      <c r="B34" s="1053"/>
      <c r="C34" s="1053"/>
      <c r="D34" s="1053"/>
      <c r="E34" s="1053"/>
      <c r="F34" s="105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52"/>
      <c r="B35" s="1053"/>
      <c r="C35" s="1053"/>
      <c r="D35" s="1053"/>
      <c r="E35" s="1053"/>
      <c r="F35" s="105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52"/>
      <c r="B36" s="1053"/>
      <c r="C36" s="1053"/>
      <c r="D36" s="1053"/>
      <c r="E36" s="1053"/>
      <c r="F36" s="105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52"/>
      <c r="B37" s="1053"/>
      <c r="C37" s="1053"/>
      <c r="D37" s="1053"/>
      <c r="E37" s="1053"/>
      <c r="F37" s="105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52"/>
      <c r="B38" s="1053"/>
      <c r="C38" s="1053"/>
      <c r="D38" s="1053"/>
      <c r="E38" s="1053"/>
      <c r="F38" s="105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52"/>
      <c r="B39" s="1053"/>
      <c r="C39" s="1053"/>
      <c r="D39" s="1053"/>
      <c r="E39" s="1053"/>
      <c r="F39" s="105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52"/>
      <c r="B40" s="1053"/>
      <c r="C40" s="1053"/>
      <c r="D40" s="1053"/>
      <c r="E40" s="1053"/>
      <c r="F40" s="1054"/>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52"/>
      <c r="B41" s="1053"/>
      <c r="C41" s="1053"/>
      <c r="D41" s="1053"/>
      <c r="E41" s="1053"/>
      <c r="F41" s="1054"/>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52"/>
      <c r="B42" s="1053"/>
      <c r="C42" s="1053"/>
      <c r="D42" s="1053"/>
      <c r="E42" s="1053"/>
      <c r="F42" s="1054"/>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52"/>
      <c r="B43" s="1053"/>
      <c r="C43" s="1053"/>
      <c r="D43" s="1053"/>
      <c r="E43" s="1053"/>
      <c r="F43" s="1054"/>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52"/>
      <c r="B44" s="1053"/>
      <c r="C44" s="1053"/>
      <c r="D44" s="1053"/>
      <c r="E44" s="1053"/>
      <c r="F44" s="105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52"/>
      <c r="B45" s="1053"/>
      <c r="C45" s="1053"/>
      <c r="D45" s="1053"/>
      <c r="E45" s="1053"/>
      <c r="F45" s="105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52"/>
      <c r="B46" s="1053"/>
      <c r="C46" s="1053"/>
      <c r="D46" s="1053"/>
      <c r="E46" s="1053"/>
      <c r="F46" s="105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52"/>
      <c r="B47" s="1053"/>
      <c r="C47" s="1053"/>
      <c r="D47" s="1053"/>
      <c r="E47" s="1053"/>
      <c r="F47" s="105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52"/>
      <c r="B48" s="1053"/>
      <c r="C48" s="1053"/>
      <c r="D48" s="1053"/>
      <c r="E48" s="1053"/>
      <c r="F48" s="105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52"/>
      <c r="B49" s="1053"/>
      <c r="C49" s="1053"/>
      <c r="D49" s="1053"/>
      <c r="E49" s="1053"/>
      <c r="F49" s="105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52"/>
      <c r="B50" s="1053"/>
      <c r="C50" s="1053"/>
      <c r="D50" s="1053"/>
      <c r="E50" s="1053"/>
      <c r="F50" s="105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52"/>
      <c r="B51" s="1053"/>
      <c r="C51" s="1053"/>
      <c r="D51" s="1053"/>
      <c r="E51" s="1053"/>
      <c r="F51" s="105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52"/>
      <c r="B52" s="1053"/>
      <c r="C52" s="1053"/>
      <c r="D52" s="1053"/>
      <c r="E52" s="1053"/>
      <c r="F52" s="105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row r="55" spans="1:50" ht="30" customHeight="1">
      <c r="A55" s="1058" t="s">
        <v>28</v>
      </c>
      <c r="B55" s="1059"/>
      <c r="C55" s="1059"/>
      <c r="D55" s="1059"/>
      <c r="E55" s="1059"/>
      <c r="F55" s="1060"/>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52"/>
      <c r="B56" s="1053"/>
      <c r="C56" s="1053"/>
      <c r="D56" s="1053"/>
      <c r="E56" s="1053"/>
      <c r="F56" s="1054"/>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52"/>
      <c r="B57" s="1053"/>
      <c r="C57" s="1053"/>
      <c r="D57" s="1053"/>
      <c r="E57" s="1053"/>
      <c r="F57" s="1054"/>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52"/>
      <c r="B58" s="1053"/>
      <c r="C58" s="1053"/>
      <c r="D58" s="1053"/>
      <c r="E58" s="1053"/>
      <c r="F58" s="105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52"/>
      <c r="B59" s="1053"/>
      <c r="C59" s="1053"/>
      <c r="D59" s="1053"/>
      <c r="E59" s="1053"/>
      <c r="F59" s="105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52"/>
      <c r="B60" s="1053"/>
      <c r="C60" s="1053"/>
      <c r="D60" s="1053"/>
      <c r="E60" s="1053"/>
      <c r="F60" s="105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52"/>
      <c r="B61" s="1053"/>
      <c r="C61" s="1053"/>
      <c r="D61" s="1053"/>
      <c r="E61" s="1053"/>
      <c r="F61" s="105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52"/>
      <c r="B62" s="1053"/>
      <c r="C62" s="1053"/>
      <c r="D62" s="1053"/>
      <c r="E62" s="1053"/>
      <c r="F62" s="105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52"/>
      <c r="B63" s="1053"/>
      <c r="C63" s="1053"/>
      <c r="D63" s="1053"/>
      <c r="E63" s="1053"/>
      <c r="F63" s="105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52"/>
      <c r="B64" s="1053"/>
      <c r="C64" s="1053"/>
      <c r="D64" s="1053"/>
      <c r="E64" s="1053"/>
      <c r="F64" s="105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52"/>
      <c r="B65" s="1053"/>
      <c r="C65" s="1053"/>
      <c r="D65" s="1053"/>
      <c r="E65" s="1053"/>
      <c r="F65" s="105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52"/>
      <c r="B66" s="1053"/>
      <c r="C66" s="1053"/>
      <c r="D66" s="1053"/>
      <c r="E66" s="1053"/>
      <c r="F66" s="105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52"/>
      <c r="B67" s="1053"/>
      <c r="C67" s="1053"/>
      <c r="D67" s="1053"/>
      <c r="E67" s="1053"/>
      <c r="F67" s="1054"/>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52"/>
      <c r="B68" s="1053"/>
      <c r="C68" s="1053"/>
      <c r="D68" s="1053"/>
      <c r="E68" s="1053"/>
      <c r="F68" s="1054"/>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52"/>
      <c r="B69" s="1053"/>
      <c r="C69" s="1053"/>
      <c r="D69" s="1053"/>
      <c r="E69" s="1053"/>
      <c r="F69" s="1054"/>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52"/>
      <c r="B70" s="1053"/>
      <c r="C70" s="1053"/>
      <c r="D70" s="1053"/>
      <c r="E70" s="1053"/>
      <c r="F70" s="1054"/>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52"/>
      <c r="B71" s="1053"/>
      <c r="C71" s="1053"/>
      <c r="D71" s="1053"/>
      <c r="E71" s="1053"/>
      <c r="F71" s="105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52"/>
      <c r="B72" s="1053"/>
      <c r="C72" s="1053"/>
      <c r="D72" s="1053"/>
      <c r="E72" s="1053"/>
      <c r="F72" s="105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52"/>
      <c r="B73" s="1053"/>
      <c r="C73" s="1053"/>
      <c r="D73" s="1053"/>
      <c r="E73" s="1053"/>
      <c r="F73" s="105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52"/>
      <c r="B74" s="1053"/>
      <c r="C74" s="1053"/>
      <c r="D74" s="1053"/>
      <c r="E74" s="1053"/>
      <c r="F74" s="105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52"/>
      <c r="B75" s="1053"/>
      <c r="C75" s="1053"/>
      <c r="D75" s="1053"/>
      <c r="E75" s="1053"/>
      <c r="F75" s="105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52"/>
      <c r="B76" s="1053"/>
      <c r="C76" s="1053"/>
      <c r="D76" s="1053"/>
      <c r="E76" s="1053"/>
      <c r="F76" s="105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52"/>
      <c r="B77" s="1053"/>
      <c r="C77" s="1053"/>
      <c r="D77" s="1053"/>
      <c r="E77" s="1053"/>
      <c r="F77" s="105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52"/>
      <c r="B78" s="1053"/>
      <c r="C78" s="1053"/>
      <c r="D78" s="1053"/>
      <c r="E78" s="1053"/>
      <c r="F78" s="105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52"/>
      <c r="B79" s="1053"/>
      <c r="C79" s="1053"/>
      <c r="D79" s="1053"/>
      <c r="E79" s="1053"/>
      <c r="F79" s="105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52"/>
      <c r="B80" s="1053"/>
      <c r="C80" s="1053"/>
      <c r="D80" s="1053"/>
      <c r="E80" s="1053"/>
      <c r="F80" s="1054"/>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52"/>
      <c r="B81" s="1053"/>
      <c r="C81" s="1053"/>
      <c r="D81" s="1053"/>
      <c r="E81" s="1053"/>
      <c r="F81" s="1054"/>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52"/>
      <c r="B82" s="1053"/>
      <c r="C82" s="1053"/>
      <c r="D82" s="1053"/>
      <c r="E82" s="1053"/>
      <c r="F82" s="1054"/>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52"/>
      <c r="B83" s="1053"/>
      <c r="C83" s="1053"/>
      <c r="D83" s="1053"/>
      <c r="E83" s="1053"/>
      <c r="F83" s="1054"/>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52"/>
      <c r="B84" s="1053"/>
      <c r="C84" s="1053"/>
      <c r="D84" s="1053"/>
      <c r="E84" s="1053"/>
      <c r="F84" s="105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52"/>
      <c r="B85" s="1053"/>
      <c r="C85" s="1053"/>
      <c r="D85" s="1053"/>
      <c r="E85" s="1053"/>
      <c r="F85" s="105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52"/>
      <c r="B86" s="1053"/>
      <c r="C86" s="1053"/>
      <c r="D86" s="1053"/>
      <c r="E86" s="1053"/>
      <c r="F86" s="105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52"/>
      <c r="B87" s="1053"/>
      <c r="C87" s="1053"/>
      <c r="D87" s="1053"/>
      <c r="E87" s="1053"/>
      <c r="F87" s="105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52"/>
      <c r="B88" s="1053"/>
      <c r="C88" s="1053"/>
      <c r="D88" s="1053"/>
      <c r="E88" s="1053"/>
      <c r="F88" s="105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52"/>
      <c r="B89" s="1053"/>
      <c r="C89" s="1053"/>
      <c r="D89" s="1053"/>
      <c r="E89" s="1053"/>
      <c r="F89" s="105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52"/>
      <c r="B90" s="1053"/>
      <c r="C90" s="1053"/>
      <c r="D90" s="1053"/>
      <c r="E90" s="1053"/>
      <c r="F90" s="105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52"/>
      <c r="B91" s="1053"/>
      <c r="C91" s="1053"/>
      <c r="D91" s="1053"/>
      <c r="E91" s="1053"/>
      <c r="F91" s="105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52"/>
      <c r="B92" s="1053"/>
      <c r="C92" s="1053"/>
      <c r="D92" s="1053"/>
      <c r="E92" s="1053"/>
      <c r="F92" s="105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52"/>
      <c r="B93" s="1053"/>
      <c r="C93" s="1053"/>
      <c r="D93" s="1053"/>
      <c r="E93" s="1053"/>
      <c r="F93" s="1054"/>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52"/>
      <c r="B94" s="1053"/>
      <c r="C94" s="1053"/>
      <c r="D94" s="1053"/>
      <c r="E94" s="1053"/>
      <c r="F94" s="1054"/>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52"/>
      <c r="B95" s="1053"/>
      <c r="C95" s="1053"/>
      <c r="D95" s="1053"/>
      <c r="E95" s="1053"/>
      <c r="F95" s="1054"/>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52"/>
      <c r="B96" s="1053"/>
      <c r="C96" s="1053"/>
      <c r="D96" s="1053"/>
      <c r="E96" s="1053"/>
      <c r="F96" s="1054"/>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52"/>
      <c r="B97" s="1053"/>
      <c r="C97" s="1053"/>
      <c r="D97" s="1053"/>
      <c r="E97" s="1053"/>
      <c r="F97" s="105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52"/>
      <c r="B98" s="1053"/>
      <c r="C98" s="1053"/>
      <c r="D98" s="1053"/>
      <c r="E98" s="1053"/>
      <c r="F98" s="105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52"/>
      <c r="B99" s="1053"/>
      <c r="C99" s="1053"/>
      <c r="D99" s="1053"/>
      <c r="E99" s="1053"/>
      <c r="F99" s="105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52"/>
      <c r="B100" s="1053"/>
      <c r="C100" s="1053"/>
      <c r="D100" s="1053"/>
      <c r="E100" s="1053"/>
      <c r="F100" s="105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52"/>
      <c r="B101" s="1053"/>
      <c r="C101" s="1053"/>
      <c r="D101" s="1053"/>
      <c r="E101" s="1053"/>
      <c r="F101" s="105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52"/>
      <c r="B102" s="1053"/>
      <c r="C102" s="1053"/>
      <c r="D102" s="1053"/>
      <c r="E102" s="1053"/>
      <c r="F102" s="105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52"/>
      <c r="B103" s="1053"/>
      <c r="C103" s="1053"/>
      <c r="D103" s="1053"/>
      <c r="E103" s="1053"/>
      <c r="F103" s="105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52"/>
      <c r="B104" s="1053"/>
      <c r="C104" s="1053"/>
      <c r="D104" s="1053"/>
      <c r="E104" s="1053"/>
      <c r="F104" s="105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52"/>
      <c r="B105" s="1053"/>
      <c r="C105" s="1053"/>
      <c r="D105" s="1053"/>
      <c r="E105" s="1053"/>
      <c r="F105" s="105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row r="108" spans="1:50" ht="30" customHeight="1">
      <c r="A108" s="1058" t="s">
        <v>28</v>
      </c>
      <c r="B108" s="1059"/>
      <c r="C108" s="1059"/>
      <c r="D108" s="1059"/>
      <c r="E108" s="1059"/>
      <c r="F108" s="1060"/>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52"/>
      <c r="B109" s="1053"/>
      <c r="C109" s="1053"/>
      <c r="D109" s="1053"/>
      <c r="E109" s="1053"/>
      <c r="F109" s="1054"/>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52"/>
      <c r="B110" s="1053"/>
      <c r="C110" s="1053"/>
      <c r="D110" s="1053"/>
      <c r="E110" s="1053"/>
      <c r="F110" s="1054"/>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52"/>
      <c r="B111" s="1053"/>
      <c r="C111" s="1053"/>
      <c r="D111" s="1053"/>
      <c r="E111" s="1053"/>
      <c r="F111" s="105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52"/>
      <c r="B112" s="1053"/>
      <c r="C112" s="1053"/>
      <c r="D112" s="1053"/>
      <c r="E112" s="1053"/>
      <c r="F112" s="105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52"/>
      <c r="B113" s="1053"/>
      <c r="C113" s="1053"/>
      <c r="D113" s="1053"/>
      <c r="E113" s="1053"/>
      <c r="F113" s="105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52"/>
      <c r="B114" s="1053"/>
      <c r="C114" s="1053"/>
      <c r="D114" s="1053"/>
      <c r="E114" s="1053"/>
      <c r="F114" s="105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52"/>
      <c r="B115" s="1053"/>
      <c r="C115" s="1053"/>
      <c r="D115" s="1053"/>
      <c r="E115" s="1053"/>
      <c r="F115" s="105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52"/>
      <c r="B116" s="1053"/>
      <c r="C116" s="1053"/>
      <c r="D116" s="1053"/>
      <c r="E116" s="1053"/>
      <c r="F116" s="105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52"/>
      <c r="B117" s="1053"/>
      <c r="C117" s="1053"/>
      <c r="D117" s="1053"/>
      <c r="E117" s="1053"/>
      <c r="F117" s="105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52"/>
      <c r="B118" s="1053"/>
      <c r="C118" s="1053"/>
      <c r="D118" s="1053"/>
      <c r="E118" s="1053"/>
      <c r="F118" s="105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52"/>
      <c r="B119" s="1053"/>
      <c r="C119" s="1053"/>
      <c r="D119" s="1053"/>
      <c r="E119" s="1053"/>
      <c r="F119" s="105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52"/>
      <c r="B120" s="1053"/>
      <c r="C120" s="1053"/>
      <c r="D120" s="1053"/>
      <c r="E120" s="1053"/>
      <c r="F120" s="1054"/>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52"/>
      <c r="B121" s="1053"/>
      <c r="C121" s="1053"/>
      <c r="D121" s="1053"/>
      <c r="E121" s="1053"/>
      <c r="F121" s="1054"/>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52"/>
      <c r="B122" s="1053"/>
      <c r="C122" s="1053"/>
      <c r="D122" s="1053"/>
      <c r="E122" s="1053"/>
      <c r="F122" s="1054"/>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52"/>
      <c r="B123" s="1053"/>
      <c r="C123" s="1053"/>
      <c r="D123" s="1053"/>
      <c r="E123" s="1053"/>
      <c r="F123" s="1054"/>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52"/>
      <c r="B124" s="1053"/>
      <c r="C124" s="1053"/>
      <c r="D124" s="1053"/>
      <c r="E124" s="1053"/>
      <c r="F124" s="105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52"/>
      <c r="B125" s="1053"/>
      <c r="C125" s="1053"/>
      <c r="D125" s="1053"/>
      <c r="E125" s="1053"/>
      <c r="F125" s="105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52"/>
      <c r="B126" s="1053"/>
      <c r="C126" s="1053"/>
      <c r="D126" s="1053"/>
      <c r="E126" s="1053"/>
      <c r="F126" s="105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52"/>
      <c r="B127" s="1053"/>
      <c r="C127" s="1053"/>
      <c r="D127" s="1053"/>
      <c r="E127" s="1053"/>
      <c r="F127" s="105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52"/>
      <c r="B128" s="1053"/>
      <c r="C128" s="1053"/>
      <c r="D128" s="1053"/>
      <c r="E128" s="1053"/>
      <c r="F128" s="105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52"/>
      <c r="B129" s="1053"/>
      <c r="C129" s="1053"/>
      <c r="D129" s="1053"/>
      <c r="E129" s="1053"/>
      <c r="F129" s="105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52"/>
      <c r="B130" s="1053"/>
      <c r="C130" s="1053"/>
      <c r="D130" s="1053"/>
      <c r="E130" s="1053"/>
      <c r="F130" s="105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52"/>
      <c r="B131" s="1053"/>
      <c r="C131" s="1053"/>
      <c r="D131" s="1053"/>
      <c r="E131" s="1053"/>
      <c r="F131" s="105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52"/>
      <c r="B132" s="1053"/>
      <c r="C132" s="1053"/>
      <c r="D132" s="1053"/>
      <c r="E132" s="1053"/>
      <c r="F132" s="105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52"/>
      <c r="B133" s="1053"/>
      <c r="C133" s="1053"/>
      <c r="D133" s="1053"/>
      <c r="E133" s="1053"/>
      <c r="F133" s="1054"/>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52"/>
      <c r="B134" s="1053"/>
      <c r="C134" s="1053"/>
      <c r="D134" s="1053"/>
      <c r="E134" s="1053"/>
      <c r="F134" s="1054"/>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52"/>
      <c r="B135" s="1053"/>
      <c r="C135" s="1053"/>
      <c r="D135" s="1053"/>
      <c r="E135" s="1053"/>
      <c r="F135" s="1054"/>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52"/>
      <c r="B136" s="1053"/>
      <c r="C136" s="1053"/>
      <c r="D136" s="1053"/>
      <c r="E136" s="1053"/>
      <c r="F136" s="1054"/>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52"/>
      <c r="B137" s="1053"/>
      <c r="C137" s="1053"/>
      <c r="D137" s="1053"/>
      <c r="E137" s="1053"/>
      <c r="F137" s="105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52"/>
      <c r="B138" s="1053"/>
      <c r="C138" s="1053"/>
      <c r="D138" s="1053"/>
      <c r="E138" s="1053"/>
      <c r="F138" s="105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52"/>
      <c r="B139" s="1053"/>
      <c r="C139" s="1053"/>
      <c r="D139" s="1053"/>
      <c r="E139" s="1053"/>
      <c r="F139" s="105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52"/>
      <c r="B140" s="1053"/>
      <c r="C140" s="1053"/>
      <c r="D140" s="1053"/>
      <c r="E140" s="1053"/>
      <c r="F140" s="105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52"/>
      <c r="B141" s="1053"/>
      <c r="C141" s="1053"/>
      <c r="D141" s="1053"/>
      <c r="E141" s="1053"/>
      <c r="F141" s="105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52"/>
      <c r="B142" s="1053"/>
      <c r="C142" s="1053"/>
      <c r="D142" s="1053"/>
      <c r="E142" s="1053"/>
      <c r="F142" s="105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52"/>
      <c r="B143" s="1053"/>
      <c r="C143" s="1053"/>
      <c r="D143" s="1053"/>
      <c r="E143" s="1053"/>
      <c r="F143" s="105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52"/>
      <c r="B144" s="1053"/>
      <c r="C144" s="1053"/>
      <c r="D144" s="1053"/>
      <c r="E144" s="1053"/>
      <c r="F144" s="105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52"/>
      <c r="B145" s="1053"/>
      <c r="C145" s="1053"/>
      <c r="D145" s="1053"/>
      <c r="E145" s="1053"/>
      <c r="F145" s="105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52"/>
      <c r="B146" s="1053"/>
      <c r="C146" s="1053"/>
      <c r="D146" s="1053"/>
      <c r="E146" s="1053"/>
      <c r="F146" s="1054"/>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52"/>
      <c r="B147" s="1053"/>
      <c r="C147" s="1053"/>
      <c r="D147" s="1053"/>
      <c r="E147" s="1053"/>
      <c r="F147" s="1054"/>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52"/>
      <c r="B148" s="1053"/>
      <c r="C148" s="1053"/>
      <c r="D148" s="1053"/>
      <c r="E148" s="1053"/>
      <c r="F148" s="1054"/>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52"/>
      <c r="B149" s="1053"/>
      <c r="C149" s="1053"/>
      <c r="D149" s="1053"/>
      <c r="E149" s="1053"/>
      <c r="F149" s="1054"/>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52"/>
      <c r="B150" s="1053"/>
      <c r="C150" s="1053"/>
      <c r="D150" s="1053"/>
      <c r="E150" s="1053"/>
      <c r="F150" s="105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52"/>
      <c r="B151" s="1053"/>
      <c r="C151" s="1053"/>
      <c r="D151" s="1053"/>
      <c r="E151" s="1053"/>
      <c r="F151" s="105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52"/>
      <c r="B152" s="1053"/>
      <c r="C152" s="1053"/>
      <c r="D152" s="1053"/>
      <c r="E152" s="1053"/>
      <c r="F152" s="105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52"/>
      <c r="B153" s="1053"/>
      <c r="C153" s="1053"/>
      <c r="D153" s="1053"/>
      <c r="E153" s="1053"/>
      <c r="F153" s="105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52"/>
      <c r="B154" s="1053"/>
      <c r="C154" s="1053"/>
      <c r="D154" s="1053"/>
      <c r="E154" s="1053"/>
      <c r="F154" s="105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52"/>
      <c r="B155" s="1053"/>
      <c r="C155" s="1053"/>
      <c r="D155" s="1053"/>
      <c r="E155" s="1053"/>
      <c r="F155" s="105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52"/>
      <c r="B156" s="1053"/>
      <c r="C156" s="1053"/>
      <c r="D156" s="1053"/>
      <c r="E156" s="1053"/>
      <c r="F156" s="105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52"/>
      <c r="B157" s="1053"/>
      <c r="C157" s="1053"/>
      <c r="D157" s="1053"/>
      <c r="E157" s="1053"/>
      <c r="F157" s="105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52"/>
      <c r="B158" s="1053"/>
      <c r="C158" s="1053"/>
      <c r="D158" s="1053"/>
      <c r="E158" s="1053"/>
      <c r="F158" s="105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row r="161" spans="1:50" ht="30" customHeight="1">
      <c r="A161" s="1058" t="s">
        <v>28</v>
      </c>
      <c r="B161" s="1059"/>
      <c r="C161" s="1059"/>
      <c r="D161" s="1059"/>
      <c r="E161" s="1059"/>
      <c r="F161" s="1060"/>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52"/>
      <c r="B162" s="1053"/>
      <c r="C162" s="1053"/>
      <c r="D162" s="1053"/>
      <c r="E162" s="1053"/>
      <c r="F162" s="1054"/>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52"/>
      <c r="B163" s="1053"/>
      <c r="C163" s="1053"/>
      <c r="D163" s="1053"/>
      <c r="E163" s="1053"/>
      <c r="F163" s="1054"/>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52"/>
      <c r="B164" s="1053"/>
      <c r="C164" s="1053"/>
      <c r="D164" s="1053"/>
      <c r="E164" s="1053"/>
      <c r="F164" s="105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52"/>
      <c r="B165" s="1053"/>
      <c r="C165" s="1053"/>
      <c r="D165" s="1053"/>
      <c r="E165" s="1053"/>
      <c r="F165" s="105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52"/>
      <c r="B166" s="1053"/>
      <c r="C166" s="1053"/>
      <c r="D166" s="1053"/>
      <c r="E166" s="1053"/>
      <c r="F166" s="105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52"/>
      <c r="B167" s="1053"/>
      <c r="C167" s="1053"/>
      <c r="D167" s="1053"/>
      <c r="E167" s="1053"/>
      <c r="F167" s="105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52"/>
      <c r="B168" s="1053"/>
      <c r="C168" s="1053"/>
      <c r="D168" s="1053"/>
      <c r="E168" s="1053"/>
      <c r="F168" s="105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52"/>
      <c r="B169" s="1053"/>
      <c r="C169" s="1053"/>
      <c r="D169" s="1053"/>
      <c r="E169" s="1053"/>
      <c r="F169" s="105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52"/>
      <c r="B170" s="1053"/>
      <c r="C170" s="1053"/>
      <c r="D170" s="1053"/>
      <c r="E170" s="1053"/>
      <c r="F170" s="105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52"/>
      <c r="B171" s="1053"/>
      <c r="C171" s="1053"/>
      <c r="D171" s="1053"/>
      <c r="E171" s="1053"/>
      <c r="F171" s="105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52"/>
      <c r="B172" s="1053"/>
      <c r="C172" s="1053"/>
      <c r="D172" s="1053"/>
      <c r="E172" s="1053"/>
      <c r="F172" s="105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52"/>
      <c r="B173" s="1053"/>
      <c r="C173" s="1053"/>
      <c r="D173" s="1053"/>
      <c r="E173" s="1053"/>
      <c r="F173" s="1054"/>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52"/>
      <c r="B174" s="1053"/>
      <c r="C174" s="1053"/>
      <c r="D174" s="1053"/>
      <c r="E174" s="1053"/>
      <c r="F174" s="1054"/>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52"/>
      <c r="B175" s="1053"/>
      <c r="C175" s="1053"/>
      <c r="D175" s="1053"/>
      <c r="E175" s="1053"/>
      <c r="F175" s="1054"/>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52"/>
      <c r="B176" s="1053"/>
      <c r="C176" s="1053"/>
      <c r="D176" s="1053"/>
      <c r="E176" s="1053"/>
      <c r="F176" s="1054"/>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52"/>
      <c r="B177" s="1053"/>
      <c r="C177" s="1053"/>
      <c r="D177" s="1053"/>
      <c r="E177" s="1053"/>
      <c r="F177" s="105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52"/>
      <c r="B178" s="1053"/>
      <c r="C178" s="1053"/>
      <c r="D178" s="1053"/>
      <c r="E178" s="1053"/>
      <c r="F178" s="105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52"/>
      <c r="B179" s="1053"/>
      <c r="C179" s="1053"/>
      <c r="D179" s="1053"/>
      <c r="E179" s="1053"/>
      <c r="F179" s="105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52"/>
      <c r="B180" s="1053"/>
      <c r="C180" s="1053"/>
      <c r="D180" s="1053"/>
      <c r="E180" s="1053"/>
      <c r="F180" s="105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52"/>
      <c r="B181" s="1053"/>
      <c r="C181" s="1053"/>
      <c r="D181" s="1053"/>
      <c r="E181" s="1053"/>
      <c r="F181" s="105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52"/>
      <c r="B182" s="1053"/>
      <c r="C182" s="1053"/>
      <c r="D182" s="1053"/>
      <c r="E182" s="1053"/>
      <c r="F182" s="105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52"/>
      <c r="B183" s="1053"/>
      <c r="C183" s="1053"/>
      <c r="D183" s="1053"/>
      <c r="E183" s="1053"/>
      <c r="F183" s="105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52"/>
      <c r="B184" s="1053"/>
      <c r="C184" s="1053"/>
      <c r="D184" s="1053"/>
      <c r="E184" s="1053"/>
      <c r="F184" s="105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52"/>
      <c r="B185" s="1053"/>
      <c r="C185" s="1053"/>
      <c r="D185" s="1053"/>
      <c r="E185" s="1053"/>
      <c r="F185" s="105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52"/>
      <c r="B186" s="1053"/>
      <c r="C186" s="1053"/>
      <c r="D186" s="1053"/>
      <c r="E186" s="1053"/>
      <c r="F186" s="1054"/>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52"/>
      <c r="B187" s="1053"/>
      <c r="C187" s="1053"/>
      <c r="D187" s="1053"/>
      <c r="E187" s="1053"/>
      <c r="F187" s="1054"/>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52"/>
      <c r="B188" s="1053"/>
      <c r="C188" s="1053"/>
      <c r="D188" s="1053"/>
      <c r="E188" s="1053"/>
      <c r="F188" s="1054"/>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52"/>
      <c r="B189" s="1053"/>
      <c r="C189" s="1053"/>
      <c r="D189" s="1053"/>
      <c r="E189" s="1053"/>
      <c r="F189" s="1054"/>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52"/>
      <c r="B190" s="1053"/>
      <c r="C190" s="1053"/>
      <c r="D190" s="1053"/>
      <c r="E190" s="1053"/>
      <c r="F190" s="105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52"/>
      <c r="B191" s="1053"/>
      <c r="C191" s="1053"/>
      <c r="D191" s="1053"/>
      <c r="E191" s="1053"/>
      <c r="F191" s="105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52"/>
      <c r="B192" s="1053"/>
      <c r="C192" s="1053"/>
      <c r="D192" s="1053"/>
      <c r="E192" s="1053"/>
      <c r="F192" s="105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52"/>
      <c r="B193" s="1053"/>
      <c r="C193" s="1053"/>
      <c r="D193" s="1053"/>
      <c r="E193" s="1053"/>
      <c r="F193" s="105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52"/>
      <c r="B194" s="1053"/>
      <c r="C194" s="1053"/>
      <c r="D194" s="1053"/>
      <c r="E194" s="1053"/>
      <c r="F194" s="105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52"/>
      <c r="B195" s="1053"/>
      <c r="C195" s="1053"/>
      <c r="D195" s="1053"/>
      <c r="E195" s="1053"/>
      <c r="F195" s="105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52"/>
      <c r="B196" s="1053"/>
      <c r="C196" s="1053"/>
      <c r="D196" s="1053"/>
      <c r="E196" s="1053"/>
      <c r="F196" s="105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52"/>
      <c r="B197" s="1053"/>
      <c r="C197" s="1053"/>
      <c r="D197" s="1053"/>
      <c r="E197" s="1053"/>
      <c r="F197" s="105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52"/>
      <c r="B198" s="1053"/>
      <c r="C198" s="1053"/>
      <c r="D198" s="1053"/>
      <c r="E198" s="1053"/>
      <c r="F198" s="105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52"/>
      <c r="B199" s="1053"/>
      <c r="C199" s="1053"/>
      <c r="D199" s="1053"/>
      <c r="E199" s="1053"/>
      <c r="F199" s="1054"/>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52"/>
      <c r="B200" s="1053"/>
      <c r="C200" s="1053"/>
      <c r="D200" s="1053"/>
      <c r="E200" s="1053"/>
      <c r="F200" s="1054"/>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52"/>
      <c r="B201" s="1053"/>
      <c r="C201" s="1053"/>
      <c r="D201" s="1053"/>
      <c r="E201" s="1053"/>
      <c r="F201" s="1054"/>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52"/>
      <c r="B202" s="1053"/>
      <c r="C202" s="1053"/>
      <c r="D202" s="1053"/>
      <c r="E202" s="1053"/>
      <c r="F202" s="1054"/>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52"/>
      <c r="B203" s="1053"/>
      <c r="C203" s="1053"/>
      <c r="D203" s="1053"/>
      <c r="E203" s="1053"/>
      <c r="F203" s="105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52"/>
      <c r="B204" s="1053"/>
      <c r="C204" s="1053"/>
      <c r="D204" s="1053"/>
      <c r="E204" s="1053"/>
      <c r="F204" s="105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52"/>
      <c r="B205" s="1053"/>
      <c r="C205" s="1053"/>
      <c r="D205" s="1053"/>
      <c r="E205" s="1053"/>
      <c r="F205" s="105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52"/>
      <c r="B206" s="1053"/>
      <c r="C206" s="1053"/>
      <c r="D206" s="1053"/>
      <c r="E206" s="1053"/>
      <c r="F206" s="105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52"/>
      <c r="B207" s="1053"/>
      <c r="C207" s="1053"/>
      <c r="D207" s="1053"/>
      <c r="E207" s="1053"/>
      <c r="F207" s="105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52"/>
      <c r="B208" s="1053"/>
      <c r="C208" s="1053"/>
      <c r="D208" s="1053"/>
      <c r="E208" s="1053"/>
      <c r="F208" s="105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52"/>
      <c r="B209" s="1053"/>
      <c r="C209" s="1053"/>
      <c r="D209" s="1053"/>
      <c r="E209" s="1053"/>
      <c r="F209" s="105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52"/>
      <c r="B210" s="1053"/>
      <c r="C210" s="1053"/>
      <c r="D210" s="1053"/>
      <c r="E210" s="1053"/>
      <c r="F210" s="105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52"/>
      <c r="B211" s="1053"/>
      <c r="C211" s="1053"/>
      <c r="D211" s="1053"/>
      <c r="E211" s="1053"/>
      <c r="F211" s="105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row r="214" spans="1:50" ht="30" customHeight="1">
      <c r="A214" s="1049" t="s">
        <v>28</v>
      </c>
      <c r="B214" s="1050"/>
      <c r="C214" s="1050"/>
      <c r="D214" s="1050"/>
      <c r="E214" s="1050"/>
      <c r="F214" s="1051"/>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52"/>
      <c r="B215" s="1053"/>
      <c r="C215" s="1053"/>
      <c r="D215" s="1053"/>
      <c r="E215" s="1053"/>
      <c r="F215" s="1054"/>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52"/>
      <c r="B216" s="1053"/>
      <c r="C216" s="1053"/>
      <c r="D216" s="1053"/>
      <c r="E216" s="1053"/>
      <c r="F216" s="1054"/>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52"/>
      <c r="B217" s="1053"/>
      <c r="C217" s="1053"/>
      <c r="D217" s="1053"/>
      <c r="E217" s="1053"/>
      <c r="F217" s="105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52"/>
      <c r="B218" s="1053"/>
      <c r="C218" s="1053"/>
      <c r="D218" s="1053"/>
      <c r="E218" s="1053"/>
      <c r="F218" s="105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52"/>
      <c r="B219" s="1053"/>
      <c r="C219" s="1053"/>
      <c r="D219" s="1053"/>
      <c r="E219" s="1053"/>
      <c r="F219" s="105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52"/>
      <c r="B220" s="1053"/>
      <c r="C220" s="1053"/>
      <c r="D220" s="1053"/>
      <c r="E220" s="1053"/>
      <c r="F220" s="105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52"/>
      <c r="B221" s="1053"/>
      <c r="C221" s="1053"/>
      <c r="D221" s="1053"/>
      <c r="E221" s="1053"/>
      <c r="F221" s="105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52"/>
      <c r="B222" s="1053"/>
      <c r="C222" s="1053"/>
      <c r="D222" s="1053"/>
      <c r="E222" s="1053"/>
      <c r="F222" s="105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52"/>
      <c r="B223" s="1053"/>
      <c r="C223" s="1053"/>
      <c r="D223" s="1053"/>
      <c r="E223" s="1053"/>
      <c r="F223" s="105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52"/>
      <c r="B224" s="1053"/>
      <c r="C224" s="1053"/>
      <c r="D224" s="1053"/>
      <c r="E224" s="1053"/>
      <c r="F224" s="105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52"/>
      <c r="B225" s="1053"/>
      <c r="C225" s="1053"/>
      <c r="D225" s="1053"/>
      <c r="E225" s="1053"/>
      <c r="F225" s="105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52"/>
      <c r="B226" s="1053"/>
      <c r="C226" s="1053"/>
      <c r="D226" s="1053"/>
      <c r="E226" s="1053"/>
      <c r="F226" s="1054"/>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52"/>
      <c r="B227" s="1053"/>
      <c r="C227" s="1053"/>
      <c r="D227" s="1053"/>
      <c r="E227" s="1053"/>
      <c r="F227" s="1054"/>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52"/>
      <c r="B228" s="1053"/>
      <c r="C228" s="1053"/>
      <c r="D228" s="1053"/>
      <c r="E228" s="1053"/>
      <c r="F228" s="1054"/>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52"/>
      <c r="B229" s="1053"/>
      <c r="C229" s="1053"/>
      <c r="D229" s="1053"/>
      <c r="E229" s="1053"/>
      <c r="F229" s="1054"/>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52"/>
      <c r="B230" s="1053"/>
      <c r="C230" s="1053"/>
      <c r="D230" s="1053"/>
      <c r="E230" s="1053"/>
      <c r="F230" s="105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52"/>
      <c r="B231" s="1053"/>
      <c r="C231" s="1053"/>
      <c r="D231" s="1053"/>
      <c r="E231" s="1053"/>
      <c r="F231" s="105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52"/>
      <c r="B232" s="1053"/>
      <c r="C232" s="1053"/>
      <c r="D232" s="1053"/>
      <c r="E232" s="1053"/>
      <c r="F232" s="105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52"/>
      <c r="B233" s="1053"/>
      <c r="C233" s="1053"/>
      <c r="D233" s="1053"/>
      <c r="E233" s="1053"/>
      <c r="F233" s="105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52"/>
      <c r="B234" s="1053"/>
      <c r="C234" s="1053"/>
      <c r="D234" s="1053"/>
      <c r="E234" s="1053"/>
      <c r="F234" s="105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52"/>
      <c r="B235" s="1053"/>
      <c r="C235" s="1053"/>
      <c r="D235" s="1053"/>
      <c r="E235" s="1053"/>
      <c r="F235" s="105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52"/>
      <c r="B236" s="1053"/>
      <c r="C236" s="1053"/>
      <c r="D236" s="1053"/>
      <c r="E236" s="1053"/>
      <c r="F236" s="105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52"/>
      <c r="B237" s="1053"/>
      <c r="C237" s="1053"/>
      <c r="D237" s="1053"/>
      <c r="E237" s="1053"/>
      <c r="F237" s="105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52"/>
      <c r="B238" s="1053"/>
      <c r="C238" s="1053"/>
      <c r="D238" s="1053"/>
      <c r="E238" s="1053"/>
      <c r="F238" s="105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52"/>
      <c r="B239" s="1053"/>
      <c r="C239" s="1053"/>
      <c r="D239" s="1053"/>
      <c r="E239" s="1053"/>
      <c r="F239" s="1054"/>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52"/>
      <c r="B240" s="1053"/>
      <c r="C240" s="1053"/>
      <c r="D240" s="1053"/>
      <c r="E240" s="1053"/>
      <c r="F240" s="1054"/>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52"/>
      <c r="B241" s="1053"/>
      <c r="C241" s="1053"/>
      <c r="D241" s="1053"/>
      <c r="E241" s="1053"/>
      <c r="F241" s="1054"/>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52"/>
      <c r="B242" s="1053"/>
      <c r="C242" s="1053"/>
      <c r="D242" s="1053"/>
      <c r="E242" s="1053"/>
      <c r="F242" s="1054"/>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52"/>
      <c r="B243" s="1053"/>
      <c r="C243" s="1053"/>
      <c r="D243" s="1053"/>
      <c r="E243" s="1053"/>
      <c r="F243" s="105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52"/>
      <c r="B244" s="1053"/>
      <c r="C244" s="1053"/>
      <c r="D244" s="1053"/>
      <c r="E244" s="1053"/>
      <c r="F244" s="105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52"/>
      <c r="B245" s="1053"/>
      <c r="C245" s="1053"/>
      <c r="D245" s="1053"/>
      <c r="E245" s="1053"/>
      <c r="F245" s="105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52"/>
      <c r="B246" s="1053"/>
      <c r="C246" s="1053"/>
      <c r="D246" s="1053"/>
      <c r="E246" s="1053"/>
      <c r="F246" s="105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52"/>
      <c r="B247" s="1053"/>
      <c r="C247" s="1053"/>
      <c r="D247" s="1053"/>
      <c r="E247" s="1053"/>
      <c r="F247" s="105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52"/>
      <c r="B248" s="1053"/>
      <c r="C248" s="1053"/>
      <c r="D248" s="1053"/>
      <c r="E248" s="1053"/>
      <c r="F248" s="105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52"/>
      <c r="B249" s="1053"/>
      <c r="C249" s="1053"/>
      <c r="D249" s="1053"/>
      <c r="E249" s="1053"/>
      <c r="F249" s="105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52"/>
      <c r="B250" s="1053"/>
      <c r="C250" s="1053"/>
      <c r="D250" s="1053"/>
      <c r="E250" s="1053"/>
      <c r="F250" s="105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52"/>
      <c r="B251" s="1053"/>
      <c r="C251" s="1053"/>
      <c r="D251" s="1053"/>
      <c r="E251" s="1053"/>
      <c r="F251" s="105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52"/>
      <c r="B252" s="1053"/>
      <c r="C252" s="1053"/>
      <c r="D252" s="1053"/>
      <c r="E252" s="1053"/>
      <c r="F252" s="1054"/>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52"/>
      <c r="B253" s="1053"/>
      <c r="C253" s="1053"/>
      <c r="D253" s="1053"/>
      <c r="E253" s="1053"/>
      <c r="F253" s="1054"/>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52"/>
      <c r="B254" s="1053"/>
      <c r="C254" s="1053"/>
      <c r="D254" s="1053"/>
      <c r="E254" s="1053"/>
      <c r="F254" s="1054"/>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52"/>
      <c r="B255" s="1053"/>
      <c r="C255" s="1053"/>
      <c r="D255" s="1053"/>
      <c r="E255" s="1053"/>
      <c r="F255" s="1054"/>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52"/>
      <c r="B256" s="1053"/>
      <c r="C256" s="1053"/>
      <c r="D256" s="1053"/>
      <c r="E256" s="1053"/>
      <c r="F256" s="105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52"/>
      <c r="B257" s="1053"/>
      <c r="C257" s="1053"/>
      <c r="D257" s="1053"/>
      <c r="E257" s="1053"/>
      <c r="F257" s="105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52"/>
      <c r="B258" s="1053"/>
      <c r="C258" s="1053"/>
      <c r="D258" s="1053"/>
      <c r="E258" s="1053"/>
      <c r="F258" s="105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52"/>
      <c r="B259" s="1053"/>
      <c r="C259" s="1053"/>
      <c r="D259" s="1053"/>
      <c r="E259" s="1053"/>
      <c r="F259" s="105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52"/>
      <c r="B260" s="1053"/>
      <c r="C260" s="1053"/>
      <c r="D260" s="1053"/>
      <c r="E260" s="1053"/>
      <c r="F260" s="105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52"/>
      <c r="B261" s="1053"/>
      <c r="C261" s="1053"/>
      <c r="D261" s="1053"/>
      <c r="E261" s="1053"/>
      <c r="F261" s="105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52"/>
      <c r="B262" s="1053"/>
      <c r="C262" s="1053"/>
      <c r="D262" s="1053"/>
      <c r="E262" s="1053"/>
      <c r="F262" s="105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52"/>
      <c r="B263" s="1053"/>
      <c r="C263" s="1053"/>
      <c r="D263" s="1053"/>
      <c r="E263" s="1053"/>
      <c r="F263" s="105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52"/>
      <c r="B264" s="1053"/>
      <c r="C264" s="1053"/>
      <c r="D264" s="1053"/>
      <c r="E264" s="1053"/>
      <c r="F264" s="105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2020-06-29T06:46:57Z</cp:lastPrinted>
  <dcterms:created xsi:type="dcterms:W3CDTF">2012-03-13T00:50:25Z</dcterms:created>
  <dcterms:modified xsi:type="dcterms:W3CDTF">2020-09-15T04:42:49Z</dcterms:modified>
</cp:coreProperties>
</file>