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<sst xmlns="http://schemas.openxmlformats.org/spreadsheetml/2006/main" count="2788" uniqueCount="603">
  <si>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</si>
  <si>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</si>
  <si>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</si>
  <si>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</si>
  <si>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</si>
  <si>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</si>
  <si>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</si>
  <si>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</si>
  <si>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</si>
  <si>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</si>
  <si>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</si>
  <si>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</si>
  <si>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</si>
  <si>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</si>
  <si>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</si>
  <si>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</si>
  <si>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</si>
  <si>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</si>
  <si>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</si>
  <si>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</si>
  <si>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</si>
  <si>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</si>
  <si>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</si>
  <si>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</si>
  <si>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</si>
  <si>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</si>
  <si>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</si>
  <si>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</si>
  <si>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</si>
  <si>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</si>
  <si>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</si>
  <si>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</si>
  <si>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</si>
  <si>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</si>
  <si>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</si>
  <si>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</si>
  <si>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</si>
  <si>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</si>
  <si>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</si>
  <si>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</si>
  <si>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</si>
  <si>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</si>
  <si>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</si>
  <si>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</si>
  <si>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</si>
  <si>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</si>
  <si>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</si>
  <si>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</si>
  <si>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</si>
  <si>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</si>
  <si>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</si>
  <si>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</si>
  <si>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</si>
  <si>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</si>
  <si>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</si>
  <si>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</si>
  <si>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</si>
  <si>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</si>
  <si>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</si>
  <si>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</si>
  <si>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</si>
  <si>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</si>
  <si>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</si>
  <si>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</si>
  <si>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</si>
  <si>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</si>
  <si>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</si>
  <si>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</si>
  <si>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</si>
  <si>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</si>
  <si>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</si>
  <si>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</si>
  <si>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</si>
  <si>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</si>
  <si>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</si>
  <si>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</si>
  <si>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</si>
  <si>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</si>
  <si>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</si>
  <si>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</si>
  <si>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</si>
  <si>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</si>
  <si>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</si>
  <si>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</si>
  <si>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</si>
  <si>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</si>
  <si>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</si>
  <si>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</si>
  <si>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</si>
  <si>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</si>
  <si>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</si>
  <si>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</si>
  <si>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</si>
  <si>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</si>
  <si>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</si>
  <si>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</si>
  <si>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</si>
  <si>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</si>
  <si>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</si>
  <si>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</si>
  <si>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</si>
  <si>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</si>
  <si>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</si>
  <si>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</si>
  <si>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</si>
  <si>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</si>
  <si>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</si>
  <si>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</si>
  <si>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</si>
  <si>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</si>
  <si>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</si>
  <si>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</si>
  <si>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</si>
  <si>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</si>
  <si>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</si>
  <si>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</si>
  <si>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</si>
  <si>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</si>
  <si>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</si>
  <si>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</si>
  <si>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</si>
  <si>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</si>
  <si>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</si>
  <si>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</si>
  <si>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</si>
  <si>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</si>
  <si>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</si>
  <si>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</si>
  <si>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</si>
  <si>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</si>
  <si>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</si>
  <si>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</si>
  <si>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</si>
  <si>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</si>
  <si>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</si>
  <si>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</si>
  <si>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</si>
  <si>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</si>
  <si>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</si>
  <si>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</si>
  <si>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</si>
  <si>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</si>
  <si>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</si>
  <si>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</si>
  <si>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</si>
  <si>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</si>
  <si>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</si>
  <si>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</si>
  <si>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</si>
  <si>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</si>
  <si>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</si>
  <si>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</si>
  <si>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</si>
  <si>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</si>
  <si>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</si>
  <si>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</si>
  <si>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</si>
  <si>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</si>
  <si>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</si>
  <si>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</si>
  <si>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</si>
  <si>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</si>
  <si>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</si>
  <si>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</si>
  <si>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</si>
  <si>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</si>
  <si>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</si>
  <si>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</si>
  <si>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</si>
  <si>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</si>
  <si>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</si>
  <si>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</si>
  <si>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</si>
  <si>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</si>
  <si>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</si>
  <si>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</si>
  <si>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</si>
  <si>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</si>
  <si>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</si>
  <si>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</si>
  <si>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</si>
  <si>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</si>
  <si>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</si>
  <si>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</si>
  <si>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</si>
  <si>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</si>
  <si>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</si>
  <si>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</si>
  <si>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</si>
  <si>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</si>
  <si>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</si>
  <si>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</si>
  <si>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</si>
  <si>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</si>
  <si>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</si>
  <si>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</si>
  <si>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</si>
  <si>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</si>
  <si>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</si>
  <si>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</si>
  <si>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</si>
  <si>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</si>
  <si>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</si>
  <si>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</si>
  <si>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</si>
  <si>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</si>
  <si>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</si>
  <si>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</si>
  <si>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</si>
  <si>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</si>
  <si>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</si>
  <si>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</si>
  <si>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</si>
  <si>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</si>
  <si>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</si>
  <si>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</si>
  <si>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</si>
  <si>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</si>
  <si>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</si>
  <si>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</si>
  <si>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</si>
  <si>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</si>
  <si>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</si>
  <si>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</si>
  <si>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</si>
  <si>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</si>
  <si>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</si>
  <si>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</si>
  <si>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</si>
  <si>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</si>
  <si>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</si>
  <si>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</si>
  <si>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</si>
  <si>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</si>
  <si>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</si>
  <si>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</si>
  <si>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</si>
  <si>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</si>
  <si>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</si>
  <si>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</si>
  <si>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</si>
  <si>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</si>
  <si>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</si>
  <si>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</si>
  <si>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</si>
  <si>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</si>
  <si>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</si>
  <si>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</si>
  <si>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</si>
  <si>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</si>
  <si>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</si>
  <si>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</si>
  <si>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</si>
  <si>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</si>
  <si>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</si>
  <si>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</si>
  <si>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</si>
  <si>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</si>
  <si>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</si>
  <si>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</si>
  <si>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</si>
  <si>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</si>
  <si>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</si>
  <si>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</si>
  <si>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</si>
  <si>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</si>
  <si>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</si>
  <si>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</si>
  <si>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</si>
  <si>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</si>
  <si>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</si>
  <si>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</si>
  <si>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</si>
  <si>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</si>
  <si>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</si>
  <si>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</si>
  <si>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</si>
  <si>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</si>
  <si>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</si>
  <si>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</si>
  <si>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</si>
  <si>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</si>
  <si>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</si>
  <si>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</si>
  <si>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</si>
  <si>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</si>
  <si>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</si>
  <si>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</si>
  <si>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</si>
  <si>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</si>
  <si>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</si>
  <si>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</si>
  <si>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</si>
  <si>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</si>
  <si>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</si>
  <si>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</si>
  <si>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</si>
  <si>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</si>
  <si>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</si>
  <si>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</si>
  <si>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</si>
  <si>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</si>
  <si>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</si>
  <si>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</si>
  <si>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</si>
  <si>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</si>
  <si>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</si>
  <si>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</si>
  <si>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</si>
  <si>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</si>
  <si>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</si>
  <si>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</si>
  <si>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</si>
  <si>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</si>
  <si>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</si>
  <si>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</si>
  <si>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</si>
  <si>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</si>
  <si>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</si>
  <si>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</si>
  <si>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</si>
  <si>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</si>
  <si>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</si>
  <si>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</si>
  <si>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</si>
  <si>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</si>
  <si>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</si>
  <si>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</si>
  <si>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</si>
  <si>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</si>
  <si>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</si>
  <si>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</si>
  <si>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</si>
  <si>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</si>
  <si>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</si>
  <si>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</si>
  <si>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</si>
  <si>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</si>
  <si>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</si>
  <si>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</si>
  <si>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</si>
  <si>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</si>
  <si>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</si>
  <si>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</si>
  <si>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</si>
  <si>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</si>
  <si>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</si>
  <si>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</si>
  <si>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</si>
  <si>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</si>
  <si>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</si>
  <si>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</si>
  <si>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</si>
  <si>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</si>
  <si>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</si>
  <si>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</si>
  <si>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</si>
  <si>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</si>
  <si>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</si>
  <si>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</si>
  <si>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</si>
  <si>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</si>
  <si>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</si>
  <si>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</si>
  <si>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</si>
  <si>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</si>
  <si>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</si>
  <si>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</si>
  <si>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</si>
  <si>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</si>
  <si>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</si>
  <si>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</si>
  <si>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</si>
  <si>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</si>
  <si>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</si>
  <si>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</si>
  <si>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</si>
  <si>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</si>
  <si>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</si>
  <si>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</si>
  <si>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</si>
  <si>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</si>
  <si>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</si>
  <si>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</si>
  <si>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</si>
  <si>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</si>
  <si>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</si>
  <si>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</si>
  <si>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</si>
  <si>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</si>
  <si>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</si>
  <si>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</si>
  <si>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</si>
  <si>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</si>
  <si>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</si>
  <si>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</si>
  <si>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</si>
  <si>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</si>
  <si>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</si>
  <si>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</si>
  <si>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</si>
  <si>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</si>
  <si>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</si>
  <si>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</si>
  <si>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</si>
  <si>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</si>
  <si>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</si>
  <si>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</si>
  <si>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</si>
  <si>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</si>
  <si>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</si>
  <si>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</si>
  <si>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</si>
  <si>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</si>
  <si>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</si>
  <si>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</si>
  <si>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</si>
  <si>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</si>
  <si>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</si>
  <si>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</si>
  <si>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</si>
  <si>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</si>
  <si>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</si>
  <si>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</si>
  <si>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</si>
  <si>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</si>
  <si>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</si>
  <si>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</si>
  <si>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</si>
  <si>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</si>
  <si>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</si>
  <si>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</si>
  <si>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</si>
  <si>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</si>
  <si>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</si>
  <si>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</si>
  <si>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</si>
  <si>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</si>
  <si>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</si>
  <si>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</si>
  <si>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</si>
  <si>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</si>
  <si>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</si>
  <si>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</si>
  <si>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</si>
  <si>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</si>
  <si>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</si>
  <si>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</si>
  <si>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</si>
  <si>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</si>
  <si>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</si>
  <si>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</si>
  <si>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</si>
  <si>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</si>
  <si>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</si>
  <si>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</si>
  <si>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</si>
  <si>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</si>
  <si>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</si>
  <si>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</si>
  <si>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</si>
  <si>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</si>
  <si>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</si>
  <si>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</si>
  <si>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</si>
  <si>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</si>
  <si>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</si>
  <si>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</si>
  <si>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</si>
  <si>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</si>
  <si>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</si>
  <si>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</si>
  <si>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</si>
  <si>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</si>
  <si>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</si>
  <si>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</si>
  <si>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</si>
  <si>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</si>
  <si>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</si>
  <si>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</si>
  <si>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</si>
  <si>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</si>
  <si>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</si>
  <si>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</si>
  <si>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</si>
  <si>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</si>
  <si>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</si>
  <si>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</si>
  <si>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</si>
  <si>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</si>
  <si>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</si>
  <si>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</si>
  <si>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</si>
  <si>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</si>
  <si>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</si>
  <si>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</si>
  <si>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</si>
  <si>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</si>
  <si>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</si>
  <si>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</si>
  <si>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</si>
  <si>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</si>
  <si>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</si>
  <si>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</si>
  <si>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</si>
  <si>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</si>
  <si>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</si>
  <si>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</si>
  <si>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</si>
  <si>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</si>
  <si>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</si>
  <si>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</si>
  <si>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</si>
  <si>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</si>
  <si>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</si>
  <si>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</si>
  <si>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</si>
  <si>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</si>
  <si>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</si>
  <si>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</si>
  <si>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</si>
  <si>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</si>
  <si>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</si>
  <si>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</si>
  <si>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</si>
  <si>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</si>
  <si>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</si>
  <si>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</si>
  <si>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</si>
  <si>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</si>
  <si>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</si>
  <si>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</si>
  <si>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</si>
  <si>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</si>
  <si>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</si>
  <si>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</si>
  <si>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</si>
  <si>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</si>
  <si>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</si>
  <si>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</si>
  <si>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</si>
  <si>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</si>
  <si>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</si>
  <si>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</si>
  <si>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</si>
  <si>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</si>
  <si>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</si>
  <si>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</si>
  <si>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</si>
  <si>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</si>
  <si>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</si>
  <si>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</si>
  <si>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</si>
  <si>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</si>
  <si>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</si>
  <si>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</si>
  <si>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</si>
  <si>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</si>
  <si>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</si>
  <si>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</si>
  <si>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</si>
  <si>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</si>
  <si>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</si>
  <si>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</si>
  <si>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軍縮・不拡散分野における人材育成事業関係経費</t>
    <phoneticPr fontId="5"/>
  </si>
  <si>
    <t>軍縮不拡散・科学部</t>
    <phoneticPr fontId="5"/>
  </si>
  <si>
    <t>軍備管理軍縮課</t>
    <phoneticPr fontId="5"/>
  </si>
  <si>
    <t>課長　大野　祥</t>
    <rPh sb="0" eb="2">
      <t>カチョウ</t>
    </rPh>
    <rPh sb="3" eb="5">
      <t>オオノ</t>
    </rPh>
    <rPh sb="6" eb="7">
      <t>ショウ</t>
    </rPh>
    <phoneticPr fontId="5"/>
  </si>
  <si>
    <t>○</t>
  </si>
  <si>
    <t>外務省設置法第４条第３項</t>
    <phoneticPr fontId="5"/>
  </si>
  <si>
    <t>-</t>
    <phoneticPr fontId="5"/>
  </si>
  <si>
    <t>-</t>
    <phoneticPr fontId="5"/>
  </si>
  <si>
    <t>諸謝金</t>
    <rPh sb="0" eb="1">
      <t>ショ</t>
    </rPh>
    <rPh sb="1" eb="3">
      <t>シャキン</t>
    </rPh>
    <phoneticPr fontId="5"/>
  </si>
  <si>
    <t>軍縮・不拡散分野で国際的に活躍する人材の育成</t>
    <phoneticPr fontId="5"/>
  </si>
  <si>
    <t>講座出席者数</t>
    <phoneticPr fontId="5"/>
  </si>
  <si>
    <t>人</t>
    <rPh sb="0" eb="1">
      <t>ヒト</t>
    </rPh>
    <phoneticPr fontId="5"/>
  </si>
  <si>
    <t>外務省調べ</t>
    <rPh sb="0" eb="3">
      <t>ガイムショウ</t>
    </rPh>
    <rPh sb="3" eb="4">
      <t>シラ</t>
    </rPh>
    <phoneticPr fontId="5"/>
  </si>
  <si>
    <t>講座出席者のうち国際機関での勤務をした者</t>
    <phoneticPr fontId="5"/>
  </si>
  <si>
    <t>国際的な核軍縮・不拡散体制の改善・強化を図る。</t>
    <phoneticPr fontId="5"/>
  </si>
  <si>
    <t>新たな核保有国の出現を防ぐ。</t>
    <phoneticPr fontId="5"/>
  </si>
  <si>
    <t>外務省調べ</t>
    <phoneticPr fontId="5"/>
  </si>
  <si>
    <t>NPT運用検討会議最終報告書</t>
    <phoneticPr fontId="5"/>
  </si>
  <si>
    <t>国</t>
    <rPh sb="0" eb="1">
      <t>クニ</t>
    </rPh>
    <phoneticPr fontId="5"/>
  </si>
  <si>
    <t>軍縮・不拡散分野で国際的に活躍する人材を1人でも多く輩出する。</t>
    <phoneticPr fontId="5"/>
  </si>
  <si>
    <t>人</t>
    <rPh sb="0" eb="1">
      <t>ヒト</t>
    </rPh>
    <phoneticPr fontId="5"/>
  </si>
  <si>
    <t>本件講座に使用する予算／講座出席者数</t>
    <phoneticPr fontId="5"/>
  </si>
  <si>
    <t>円</t>
    <rPh sb="0" eb="1">
      <t>エン</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</si>
  <si>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</si>
  <si>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</si>
  <si>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講義出席者のうち，国際的な軍縮・不拡散分野で国際機関での勤務も含めて，国際的に活躍する人材を育成する。</t>
    <phoneticPr fontId="5"/>
  </si>
  <si>
    <t>　軍縮・不拡散分野の国際機関（国連軍縮部，包括的核実験禁止条約機関（CTBT)，国際原子力機関（IAEA），化学兵器禁止条約機関（OPCW)等）では，専門的な理系のバックグランドが必要とされるポストが数多く存在しており，理工系人材にも，国際的に活躍する可能性を提供し，そのための人材育成を実施することは，同分野の国際機関の邦人職員増加につながり，より目に見える形での国際の平和と安定に対する貢献となる。</t>
    <phoneticPr fontId="5"/>
  </si>
  <si>
    <t>軍縮・不拡散分野において，国際社会で活躍できる人材を育成することは重要。</t>
    <rPh sb="0" eb="2">
      <t>グンシュク</t>
    </rPh>
    <rPh sb="3" eb="6">
      <t>フカクサン</t>
    </rPh>
    <rPh sb="6" eb="8">
      <t>ブンヤ</t>
    </rPh>
    <rPh sb="13" eb="15">
      <t>コクサイ</t>
    </rPh>
    <rPh sb="15" eb="17">
      <t>シャカイ</t>
    </rPh>
    <rPh sb="18" eb="20">
      <t>カツヤク</t>
    </rPh>
    <rPh sb="23" eb="25">
      <t>ジンザイ</t>
    </rPh>
    <rPh sb="26" eb="28">
      <t>イクセイ</t>
    </rPh>
    <rPh sb="33" eb="35">
      <t>ジュウヨウ</t>
    </rPh>
    <phoneticPr fontId="5"/>
  </si>
  <si>
    <t>地方自治体や民間企業等も実施をすることは可能なるも，中央政府が実施し，国際機関への邦人職員の派遣をとおして，我が国の影響力の拡大等も目標に据えて実施することが重要。</t>
    <rPh sb="0" eb="2">
      <t>チホウ</t>
    </rPh>
    <rPh sb="2" eb="5">
      <t>ジチタイ</t>
    </rPh>
    <rPh sb="6" eb="8">
      <t>ミンカン</t>
    </rPh>
    <rPh sb="8" eb="10">
      <t>キギョウ</t>
    </rPh>
    <rPh sb="10" eb="11">
      <t>トウ</t>
    </rPh>
    <rPh sb="12" eb="14">
      <t>ジッシ</t>
    </rPh>
    <rPh sb="20" eb="22">
      <t>カノウ</t>
    </rPh>
    <rPh sb="26" eb="28">
      <t>チュウオウ</t>
    </rPh>
    <rPh sb="28" eb="30">
      <t>セイフ</t>
    </rPh>
    <rPh sb="31" eb="33">
      <t>ジッシ</t>
    </rPh>
    <rPh sb="35" eb="37">
      <t>コクサイ</t>
    </rPh>
    <rPh sb="37" eb="39">
      <t>キカン</t>
    </rPh>
    <rPh sb="41" eb="43">
      <t>ホウジン</t>
    </rPh>
    <rPh sb="43" eb="45">
      <t>ショクイン</t>
    </rPh>
    <rPh sb="46" eb="48">
      <t>ハケン</t>
    </rPh>
    <rPh sb="54" eb="55">
      <t>ワ</t>
    </rPh>
    <rPh sb="56" eb="57">
      <t>クニ</t>
    </rPh>
    <rPh sb="58" eb="61">
      <t>エイキョウリョク</t>
    </rPh>
    <rPh sb="62" eb="64">
      <t>カクダイ</t>
    </rPh>
    <rPh sb="64" eb="65">
      <t>トウ</t>
    </rPh>
    <rPh sb="66" eb="68">
      <t>モクヒョウ</t>
    </rPh>
    <rPh sb="69" eb="70">
      <t>ス</t>
    </rPh>
    <rPh sb="72" eb="74">
      <t>ジッシ</t>
    </rPh>
    <rPh sb="79" eb="81">
      <t>ジュウヨウ</t>
    </rPh>
    <phoneticPr fontId="5"/>
  </si>
  <si>
    <t>国際機関への邦人職員増強等は，我が国にとっても優先度の高い事業。</t>
    <rPh sb="0" eb="2">
      <t>コクサイ</t>
    </rPh>
    <rPh sb="2" eb="4">
      <t>キカン</t>
    </rPh>
    <rPh sb="6" eb="8">
      <t>ホウジン</t>
    </rPh>
    <rPh sb="8" eb="10">
      <t>ショクイン</t>
    </rPh>
    <rPh sb="10" eb="12">
      <t>ゾウキョウ</t>
    </rPh>
    <rPh sb="12" eb="13">
      <t>トウ</t>
    </rPh>
    <rPh sb="15" eb="16">
      <t>ワ</t>
    </rPh>
    <rPh sb="17" eb="18">
      <t>クニ</t>
    </rPh>
    <rPh sb="23" eb="26">
      <t>ユウセンド</t>
    </rPh>
    <rPh sb="27" eb="28">
      <t>タカ</t>
    </rPh>
    <rPh sb="29" eb="31">
      <t>ジギョウ</t>
    </rPh>
    <phoneticPr fontId="5"/>
  </si>
  <si>
    <t>‐</t>
  </si>
  <si>
    <t>無</t>
  </si>
  <si>
    <t>外務省　新３１　０００７</t>
    <rPh sb="0" eb="3">
      <t>ガイムショウ</t>
    </rPh>
    <rPh sb="4" eb="5">
      <t>シン</t>
    </rPh>
    <phoneticPr fontId="5"/>
  </si>
  <si>
    <t>講座実施経費</t>
    <rPh sb="0" eb="2">
      <t>コウザ</t>
    </rPh>
    <rPh sb="2" eb="4">
      <t>ジッシ</t>
    </rPh>
    <rPh sb="4" eb="6">
      <t>ケイヒ</t>
    </rPh>
    <phoneticPr fontId="5"/>
  </si>
  <si>
    <t>講座実施・人件費等</t>
    <rPh sb="0" eb="2">
      <t>コウザ</t>
    </rPh>
    <rPh sb="2" eb="4">
      <t>ジッシ</t>
    </rPh>
    <rPh sb="5" eb="8">
      <t>ジンケンヒ</t>
    </rPh>
    <rPh sb="8" eb="9">
      <t>トウ</t>
    </rPh>
    <phoneticPr fontId="5"/>
  </si>
  <si>
    <t>　核軍縮・不拡散分野において専門的な知識を備え，実質的・現実的に貢献することができる邦人職員の育成は喫緊の課題。軍縮・不拡散分野で国際的に活躍する人材育成を通じエントリーレベルのキャリア構築支援を行い，ひいては，国際機関の邦人職員の増強を目指す。そのために，人材育成事業を実施し，将来的には，国連ボランティアの派遣事業とも連携することで，本件人材育成事業の参加者が，講座において学んだことを，国際機関における実務において実践できるようにする。</t>
    <phoneticPr fontId="5"/>
  </si>
  <si>
    <t>　核軍縮・不拡散分野で国際的に活躍する人材の育成を目的とし，同分野に関する講座及び国際機関への就職・キャリア構築を可能とするような国際機関における業務能力向上のための講座を実施。年齢制限は40歳に設定し，理系の学生・研究者等も含めて，国際機関に関心を持つのが遅かった志望者も取り込む。特に，軍縮・不拡散分野の国際機関（国連軍縮部，包括的核実験禁止条約機関（CTBT)，国際原子力機関（IAEA），化学兵器禁止条約機関（OPCW)等）では，専門的な理系の知識が必要とされるポストが数多く存在することを踏まえ，これまで国際機関での勤務を選択肢としていなかった理工系のバックグラウンドをもつ人材にも幅広く門戸を広げる。</t>
    <phoneticPr fontId="5"/>
  </si>
  <si>
    <t>　令和２年度においては，本事業の予算は認められず，令和３年度は予算要求は行っていない。令和元年度については，本事業と組み合わせて実施予定であった事業につき予算が承認されなかった点及びその他の重要事業を実施すべきとの点を踏まえて，本事業は実施しなかった。</t>
    <rPh sb="1" eb="3">
      <t>レイワ</t>
    </rPh>
    <rPh sb="4" eb="6">
      <t>ネンド</t>
    </rPh>
    <rPh sb="12" eb="13">
      <t>ホン</t>
    </rPh>
    <rPh sb="13" eb="15">
      <t>ジギョウ</t>
    </rPh>
    <rPh sb="16" eb="18">
      <t>ヨサン</t>
    </rPh>
    <rPh sb="19" eb="20">
      <t>ミト</t>
    </rPh>
    <rPh sb="25" eb="27">
      <t>レイワ</t>
    </rPh>
    <rPh sb="28" eb="30">
      <t>ネンド</t>
    </rPh>
    <rPh sb="31" eb="33">
      <t>ヨサン</t>
    </rPh>
    <rPh sb="33" eb="35">
      <t>ヨウキュウ</t>
    </rPh>
    <rPh sb="36" eb="37">
      <t>オコナ</t>
    </rPh>
    <rPh sb="43" eb="45">
      <t>レイワ</t>
    </rPh>
    <rPh sb="45" eb="48">
      <t>ガンネンド</t>
    </rPh>
    <rPh sb="54" eb="55">
      <t>ホン</t>
    </rPh>
    <rPh sb="55" eb="57">
      <t>ジギョウ</t>
    </rPh>
    <rPh sb="58" eb="59">
      <t>ク</t>
    </rPh>
    <rPh sb="60" eb="61">
      <t>ア</t>
    </rPh>
    <rPh sb="64" eb="66">
      <t>ジッシ</t>
    </rPh>
    <rPh sb="66" eb="68">
      <t>ヨテイ</t>
    </rPh>
    <rPh sb="72" eb="74">
      <t>ジギョウ</t>
    </rPh>
    <rPh sb="77" eb="79">
      <t>ヨサン</t>
    </rPh>
    <rPh sb="80" eb="82">
      <t>ショウニン</t>
    </rPh>
    <rPh sb="88" eb="89">
      <t>テン</t>
    </rPh>
    <rPh sb="89" eb="90">
      <t>オヨ</t>
    </rPh>
    <rPh sb="93" eb="94">
      <t>タ</t>
    </rPh>
    <rPh sb="95" eb="97">
      <t>ジュウヨウ</t>
    </rPh>
    <rPh sb="97" eb="99">
      <t>ジギョウ</t>
    </rPh>
    <rPh sb="100" eb="102">
      <t>ジッシ</t>
    </rPh>
    <rPh sb="107" eb="108">
      <t>テン</t>
    </rPh>
    <rPh sb="109" eb="110">
      <t>フ</t>
    </rPh>
    <rPh sb="114" eb="115">
      <t>ホン</t>
    </rPh>
    <rPh sb="115" eb="117">
      <t>ジギョウ</t>
    </rPh>
    <rPh sb="118" eb="120">
      <t>ジッシ</t>
    </rPh>
    <phoneticPr fontId="5"/>
  </si>
  <si>
    <t>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</si>
</sst>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111125</xdr:colOff>
      <xdr:row>744</xdr:row>
      <xdr:rowOff>79375</xdr:rowOff>
    </xdr:from>
    <xdr:to>
      <xdr:col>34</xdr:col>
      <xdr:colOff>107949</xdr:colOff>
      <xdr:row>750</xdr:row>
      <xdr:rowOff>224678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346575" y="33931225"/>
          <a:ext cx="2022474" cy="2266203"/>
          <a:chOff x="4437529" y="49395529"/>
          <a:chExt cx="2218764" cy="2232772"/>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47396" y="49395529"/>
            <a:ext cx="1199029" cy="4896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endParaRPr kumimoji="1" lang="ja-JP" altLang="en-US" sz="1100"/>
          </a:p>
        </xdr:txBody>
      </xdr: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531782" y="49885786"/>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28347" y="50447201"/>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国内送金</a:t>
            </a:r>
            <a:r>
              <a:rPr kumimoji="1" lang="en-US" altLang="ja-JP" sz="1100"/>
              <a:t>】</a:t>
            </a:r>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37529" y="50723426"/>
            <a:ext cx="2218764"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Ａ．事業実施業者</a:t>
            </a:r>
            <a:endParaRPr kumimoji="1" lang="en-US" altLang="ja-JP" sz="1100"/>
          </a:p>
          <a:p>
            <a:pPr algn="ctr"/>
            <a:endParaRPr kumimoji="1" lang="en-US" altLang="ja-JP" sz="1100"/>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4447053" y="51271393"/>
            <a:ext cx="2209239"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523253" y="51242818"/>
            <a:ext cx="2075889"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講座実施経費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77</v>
      </c>
      <c r="AT2" s="966"/>
      <c r="AU2" s="966"/>
      <c r="AV2" s="51" t="str">
        <f>IF(AW2="", "", "-")</f>
        <v/>
      </c>
      <c r="AW2" s="911"/>
      <c r="AX2" s="911"/>
    </row>
    <row r="3" spans="1:50" ht="21" customHeight="1" thickBot="1">
      <c r="A3" s="864" t="s">
        <v>431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563</v>
      </c>
      <c r="AK3" s="866"/>
      <c r="AL3" s="866"/>
      <c r="AM3" s="866"/>
      <c r="AN3" s="866"/>
      <c r="AO3" s="866"/>
      <c r="AP3" s="866"/>
      <c r="AQ3" s="866"/>
      <c r="AR3" s="866"/>
      <c r="AS3" s="866"/>
      <c r="AT3" s="866"/>
      <c r="AU3" s="866"/>
      <c r="AV3" s="866"/>
      <c r="AW3" s="866"/>
      <c r="AX3" s="24" t="s">
        <v>65</v>
      </c>
    </row>
    <row r="4" spans="1:50" ht="24.75" customHeight="1">
      <c r="A4" s="701" t="s">
        <v>25</v>
      </c>
      <c r="B4" s="702"/>
      <c r="C4" s="702"/>
      <c r="D4" s="702"/>
      <c r="E4" s="702"/>
      <c r="F4" s="702"/>
      <c r="G4" s="679" t="s">
        <v>564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565</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836" t="s">
        <v>423</v>
      </c>
      <c r="H5" s="837"/>
      <c r="I5" s="837"/>
      <c r="J5" s="837"/>
      <c r="K5" s="837"/>
      <c r="L5" s="837"/>
      <c r="M5" s="838" t="s">
        <v>66</v>
      </c>
      <c r="N5" s="839"/>
      <c r="O5" s="839"/>
      <c r="P5" s="839"/>
      <c r="Q5" s="839"/>
      <c r="R5" s="840"/>
      <c r="S5" s="841" t="s">
        <v>424</v>
      </c>
      <c r="T5" s="837"/>
      <c r="U5" s="837"/>
      <c r="V5" s="837"/>
      <c r="W5" s="837"/>
      <c r="X5" s="842"/>
      <c r="Y5" s="695" t="s">
        <v>3</v>
      </c>
      <c r="Z5" s="546"/>
      <c r="AA5" s="546"/>
      <c r="AB5" s="546"/>
      <c r="AC5" s="546"/>
      <c r="AD5" s="547"/>
      <c r="AE5" s="696" t="s">
        <v>566</v>
      </c>
      <c r="AF5" s="696"/>
      <c r="AG5" s="696"/>
      <c r="AH5" s="696"/>
      <c r="AI5" s="696"/>
      <c r="AJ5" s="696"/>
      <c r="AK5" s="696"/>
      <c r="AL5" s="696"/>
      <c r="AM5" s="696"/>
      <c r="AN5" s="696"/>
      <c r="AO5" s="696"/>
      <c r="AP5" s="697"/>
      <c r="AQ5" s="698" t="s">
        <v>567</v>
      </c>
      <c r="AR5" s="699"/>
      <c r="AS5" s="699"/>
      <c r="AT5" s="699"/>
      <c r="AU5" s="699"/>
      <c r="AV5" s="699"/>
      <c r="AW5" s="699"/>
      <c r="AX5" s="700"/>
    </row>
    <row r="6" spans="1:50" ht="21.75" customHeight="1">
      <c r="A6" s="703" t="s">
        <v>4</v>
      </c>
      <c r="B6" s="704"/>
      <c r="C6" s="704"/>
      <c r="D6" s="704"/>
      <c r="E6" s="704"/>
      <c r="F6" s="70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4.2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26.25" customHeight="1">
      <c r="A8" s="498" t="s">
        <v>259</v>
      </c>
      <c r="B8" s="499"/>
      <c r="C8" s="499"/>
      <c r="D8" s="499"/>
      <c r="E8" s="499"/>
      <c r="F8" s="500"/>
      <c r="G8" s="933" t="str">
        <f>入力規則等!A27</f>
        <v>-</v>
      </c>
      <c r="H8" s="717"/>
      <c r="I8" s="717"/>
      <c r="J8" s="717"/>
      <c r="K8" s="717"/>
      <c r="L8" s="717"/>
      <c r="M8" s="717"/>
      <c r="N8" s="717"/>
      <c r="O8" s="717"/>
      <c r="P8" s="717"/>
      <c r="Q8" s="717"/>
      <c r="R8" s="717"/>
      <c r="S8" s="717"/>
      <c r="T8" s="717"/>
      <c r="U8" s="717"/>
      <c r="V8" s="717"/>
      <c r="W8" s="717"/>
      <c r="X8" s="934"/>
      <c r="Y8" s="843" t="s">
        <v>260</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62.65" customHeight="1">
      <c r="A9" s="846" t="s">
        <v>23</v>
      </c>
      <c r="B9" s="847"/>
      <c r="C9" s="847"/>
      <c r="D9" s="847"/>
      <c r="E9" s="847"/>
      <c r="F9" s="847"/>
      <c r="G9" s="848" t="s">
        <v>599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73.5" customHeight="1">
      <c r="A10" s="657" t="s">
        <v>30</v>
      </c>
      <c r="B10" s="658"/>
      <c r="C10" s="658"/>
      <c r="D10" s="658"/>
      <c r="E10" s="658"/>
      <c r="F10" s="658"/>
      <c r="G10" s="751" t="s">
        <v>600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25.5" customHeight="1">
      <c r="A11" s="657" t="s">
        <v>5</v>
      </c>
      <c r="B11" s="658"/>
      <c r="C11" s="658"/>
      <c r="D11" s="658"/>
      <c r="E11" s="658"/>
      <c r="F11" s="659"/>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976" t="s">
        <v>24</v>
      </c>
      <c r="B12" s="977"/>
      <c r="C12" s="977"/>
      <c r="D12" s="977"/>
      <c r="E12" s="977"/>
      <c r="F12" s="978"/>
      <c r="G12" s="757"/>
      <c r="H12" s="758"/>
      <c r="I12" s="758"/>
      <c r="J12" s="758"/>
      <c r="K12" s="758"/>
      <c r="L12" s="758"/>
      <c r="M12" s="758"/>
      <c r="N12" s="758"/>
      <c r="O12" s="758"/>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19"/>
    </row>
    <row r="13" spans="1:50" ht="21" customHeight="1">
      <c r="A13" s="611"/>
      <c r="B13" s="612"/>
      <c r="C13" s="612"/>
      <c r="D13" s="612"/>
      <c r="E13" s="612"/>
      <c r="F13" s="613"/>
      <c r="G13" s="720" t="s">
        <v>6</v>
      </c>
      <c r="H13" s="721"/>
      <c r="I13" s="761" t="s">
        <v>7</v>
      </c>
      <c r="J13" s="762"/>
      <c r="K13" s="762"/>
      <c r="L13" s="762"/>
      <c r="M13" s="762"/>
      <c r="N13" s="762"/>
      <c r="O13" s="763"/>
      <c r="P13" s="654"/>
      <c r="Q13" s="655"/>
      <c r="R13" s="655"/>
      <c r="S13" s="655"/>
      <c r="T13" s="655"/>
      <c r="U13" s="655"/>
      <c r="V13" s="656"/>
      <c r="W13" s="654"/>
      <c r="X13" s="655"/>
      <c r="Y13" s="655"/>
      <c r="Z13" s="655"/>
      <c r="AA13" s="655"/>
      <c r="AB13" s="655"/>
      <c r="AC13" s="656"/>
      <c r="AD13" s="654">
        <v>5</v>
      </c>
      <c r="AE13" s="655"/>
      <c r="AF13" s="655"/>
      <c r="AG13" s="655"/>
      <c r="AH13" s="655"/>
      <c r="AI13" s="655"/>
      <c r="AJ13" s="656"/>
      <c r="AK13" s="654">
        <v>0</v>
      </c>
      <c r="AL13" s="655"/>
      <c r="AM13" s="655"/>
      <c r="AN13" s="655"/>
      <c r="AO13" s="655"/>
      <c r="AP13" s="655"/>
      <c r="AQ13" s="656"/>
      <c r="AR13" s="919">
        <v>0</v>
      </c>
      <c r="AS13" s="920"/>
      <c r="AT13" s="920"/>
      <c r="AU13" s="920"/>
      <c r="AV13" s="920"/>
      <c r="AW13" s="920"/>
      <c r="AX13" s="921"/>
    </row>
    <row r="14" spans="1:50" ht="21" customHeight="1">
      <c r="A14" s="611"/>
      <c r="B14" s="612"/>
      <c r="C14" s="612"/>
      <c r="D14" s="612"/>
      <c r="E14" s="612"/>
      <c r="F14" s="613"/>
      <c r="G14" s="722"/>
      <c r="H14" s="723"/>
      <c r="I14" s="708" t="s">
        <v>8</v>
      </c>
      <c r="J14" s="759"/>
      <c r="K14" s="759"/>
      <c r="L14" s="759"/>
      <c r="M14" s="759"/>
      <c r="N14" s="759"/>
      <c r="O14" s="760"/>
      <c r="P14" s="654"/>
      <c r="Q14" s="655"/>
      <c r="R14" s="655"/>
      <c r="S14" s="655"/>
      <c r="T14" s="655"/>
      <c r="U14" s="655"/>
      <c r="V14" s="656"/>
      <c r="W14" s="654"/>
      <c r="X14" s="655"/>
      <c r="Y14" s="655"/>
      <c r="Z14" s="655"/>
      <c r="AA14" s="655"/>
      <c r="AB14" s="655"/>
      <c r="AC14" s="656"/>
      <c r="AD14" s="654" t="s">
        <v>570</v>
      </c>
      <c r="AE14" s="655"/>
      <c r="AF14" s="655"/>
      <c r="AG14" s="655"/>
      <c r="AH14" s="655"/>
      <c r="AI14" s="655"/>
      <c r="AJ14" s="656"/>
      <c r="AK14" s="654" t="s">
        <v>571</v>
      </c>
      <c r="AL14" s="655"/>
      <c r="AM14" s="655"/>
      <c r="AN14" s="655"/>
      <c r="AO14" s="655"/>
      <c r="AP14" s="655"/>
      <c r="AQ14" s="656"/>
      <c r="AR14" s="785"/>
      <c r="AS14" s="785"/>
      <c r="AT14" s="785"/>
      <c r="AU14" s="785"/>
      <c r="AV14" s="785"/>
      <c r="AW14" s="785"/>
      <c r="AX14" s="786"/>
    </row>
    <row r="15" spans="1:50" ht="21" customHeight="1">
      <c r="A15" s="611"/>
      <c r="B15" s="612"/>
      <c r="C15" s="612"/>
      <c r="D15" s="612"/>
      <c r="E15" s="612"/>
      <c r="F15" s="613"/>
      <c r="G15" s="722"/>
      <c r="H15" s="723"/>
      <c r="I15" s="708" t="s">
        <v>51</v>
      </c>
      <c r="J15" s="709"/>
      <c r="K15" s="709"/>
      <c r="L15" s="709"/>
      <c r="M15" s="709"/>
      <c r="N15" s="709"/>
      <c r="O15" s="710"/>
      <c r="P15" s="654"/>
      <c r="Q15" s="655"/>
      <c r="R15" s="655"/>
      <c r="S15" s="655"/>
      <c r="T15" s="655"/>
      <c r="U15" s="655"/>
      <c r="V15" s="656"/>
      <c r="W15" s="654"/>
      <c r="X15" s="655"/>
      <c r="Y15" s="655"/>
      <c r="Z15" s="655"/>
      <c r="AA15" s="655"/>
      <c r="AB15" s="655"/>
      <c r="AC15" s="656"/>
      <c r="AD15" s="654" t="s">
        <v>570</v>
      </c>
      <c r="AE15" s="655"/>
      <c r="AF15" s="655"/>
      <c r="AG15" s="655"/>
      <c r="AH15" s="655"/>
      <c r="AI15" s="655"/>
      <c r="AJ15" s="656"/>
      <c r="AK15" s="654" t="s">
        <v>570</v>
      </c>
      <c r="AL15" s="655"/>
      <c r="AM15" s="655"/>
      <c r="AN15" s="655"/>
      <c r="AO15" s="655"/>
      <c r="AP15" s="655"/>
      <c r="AQ15" s="656"/>
      <c r="AR15" s="654" t="s">
        <v>570</v>
      </c>
      <c r="AS15" s="655"/>
      <c r="AT15" s="655"/>
      <c r="AU15" s="655"/>
      <c r="AV15" s="655"/>
      <c r="AW15" s="655"/>
      <c r="AX15" s="803"/>
    </row>
    <row r="16" spans="1:50" ht="21" customHeight="1">
      <c r="A16" s="611"/>
      <c r="B16" s="612"/>
      <c r="C16" s="612"/>
      <c r="D16" s="612"/>
      <c r="E16" s="612"/>
      <c r="F16" s="613"/>
      <c r="G16" s="722"/>
      <c r="H16" s="723"/>
      <c r="I16" s="708" t="s">
        <v>52</v>
      </c>
      <c r="J16" s="709"/>
      <c r="K16" s="709"/>
      <c r="L16" s="709"/>
      <c r="M16" s="709"/>
      <c r="N16" s="709"/>
      <c r="O16" s="710"/>
      <c r="P16" s="654"/>
      <c r="Q16" s="655"/>
      <c r="R16" s="655"/>
      <c r="S16" s="655"/>
      <c r="T16" s="655"/>
      <c r="U16" s="655"/>
      <c r="V16" s="656"/>
      <c r="W16" s="654"/>
      <c r="X16" s="655"/>
      <c r="Y16" s="655"/>
      <c r="Z16" s="655"/>
      <c r="AA16" s="655"/>
      <c r="AB16" s="655"/>
      <c r="AC16" s="656"/>
      <c r="AD16" s="654" t="s">
        <v>571</v>
      </c>
      <c r="AE16" s="655"/>
      <c r="AF16" s="655"/>
      <c r="AG16" s="655"/>
      <c r="AH16" s="655"/>
      <c r="AI16" s="655"/>
      <c r="AJ16" s="656"/>
      <c r="AK16" s="654" t="s">
        <v>570</v>
      </c>
      <c r="AL16" s="655"/>
      <c r="AM16" s="655"/>
      <c r="AN16" s="655"/>
      <c r="AO16" s="655"/>
      <c r="AP16" s="655"/>
      <c r="AQ16" s="656"/>
      <c r="AR16" s="754"/>
      <c r="AS16" s="755"/>
      <c r="AT16" s="755"/>
      <c r="AU16" s="755"/>
      <c r="AV16" s="755"/>
      <c r="AW16" s="755"/>
      <c r="AX16" s="756"/>
    </row>
    <row r="17" spans="1:50" ht="24.75" customHeight="1">
      <c r="A17" s="611"/>
      <c r="B17" s="612"/>
      <c r="C17" s="612"/>
      <c r="D17" s="612"/>
      <c r="E17" s="612"/>
      <c r="F17" s="613"/>
      <c r="G17" s="722"/>
      <c r="H17" s="723"/>
      <c r="I17" s="708" t="s">
        <v>50</v>
      </c>
      <c r="J17" s="759"/>
      <c r="K17" s="759"/>
      <c r="L17" s="759"/>
      <c r="M17" s="759"/>
      <c r="N17" s="759"/>
      <c r="O17" s="760"/>
      <c r="P17" s="654"/>
      <c r="Q17" s="655"/>
      <c r="R17" s="655"/>
      <c r="S17" s="655"/>
      <c r="T17" s="655"/>
      <c r="U17" s="655"/>
      <c r="V17" s="656"/>
      <c r="W17" s="654"/>
      <c r="X17" s="655"/>
      <c r="Y17" s="655"/>
      <c r="Z17" s="655"/>
      <c r="AA17" s="655"/>
      <c r="AB17" s="655"/>
      <c r="AC17" s="656"/>
      <c r="AD17" s="654" t="s">
        <v>570</v>
      </c>
      <c r="AE17" s="655"/>
      <c r="AF17" s="655"/>
      <c r="AG17" s="655"/>
      <c r="AH17" s="655"/>
      <c r="AI17" s="655"/>
      <c r="AJ17" s="656"/>
      <c r="AK17" s="654" t="s">
        <v>570</v>
      </c>
      <c r="AL17" s="655"/>
      <c r="AM17" s="655"/>
      <c r="AN17" s="655"/>
      <c r="AO17" s="655"/>
      <c r="AP17" s="655"/>
      <c r="AQ17" s="656"/>
      <c r="AR17" s="917"/>
      <c r="AS17" s="917"/>
      <c r="AT17" s="917"/>
      <c r="AU17" s="917"/>
      <c r="AV17" s="917"/>
      <c r="AW17" s="917"/>
      <c r="AX17" s="918"/>
    </row>
    <row r="18" spans="1:50" ht="24.75" customHeight="1">
      <c r="A18" s="611"/>
      <c r="B18" s="612"/>
      <c r="C18" s="612"/>
      <c r="D18" s="612"/>
      <c r="E18" s="612"/>
      <c r="F18" s="613"/>
      <c r="G18" s="724"/>
      <c r="H18" s="725"/>
      <c r="I18" s="713" t="s">
        <v>20</v>
      </c>
      <c r="J18" s="714"/>
      <c r="K18" s="714"/>
      <c r="L18" s="714"/>
      <c r="M18" s="714"/>
      <c r="N18" s="714"/>
      <c r="O18" s="715"/>
      <c r="P18" s="875">
        <f>SUM(P13:V17)</f>
        <v>0</v>
      </c>
      <c r="Q18" s="876"/>
      <c r="R18" s="876"/>
      <c r="S18" s="876"/>
      <c r="T18" s="876"/>
      <c r="U18" s="876"/>
      <c r="V18" s="877"/>
      <c r="W18" s="875">
        <f>SUM(W13:AC17)</f>
        <v>0</v>
      </c>
      <c r="X18" s="876"/>
      <c r="Y18" s="876"/>
      <c r="Z18" s="876"/>
      <c r="AA18" s="876"/>
      <c r="AB18" s="876"/>
      <c r="AC18" s="877"/>
      <c r="AD18" s="875">
        <f>SUM(AD13:AJ17)</f>
        <v>5</v>
      </c>
      <c r="AE18" s="876"/>
      <c r="AF18" s="876"/>
      <c r="AG18" s="876"/>
      <c r="AH18" s="876"/>
      <c r="AI18" s="876"/>
      <c r="AJ18" s="877"/>
      <c r="AK18" s="875">
        <f>SUM(AK13:AQ17)</f>
        <v>0</v>
      </c>
      <c r="AL18" s="876"/>
      <c r="AM18" s="876"/>
      <c r="AN18" s="876"/>
      <c r="AO18" s="876"/>
      <c r="AP18" s="876"/>
      <c r="AQ18" s="877"/>
      <c r="AR18" s="875">
        <f>SUM(AR13:AX17)</f>
        <v>0</v>
      </c>
      <c r="AS18" s="876"/>
      <c r="AT18" s="876"/>
      <c r="AU18" s="876"/>
      <c r="AV18" s="876"/>
      <c r="AW18" s="876"/>
      <c r="AX18" s="878"/>
    </row>
    <row r="19" spans="1:50" ht="24.75" customHeight="1">
      <c r="A19" s="611"/>
      <c r="B19" s="612"/>
      <c r="C19" s="612"/>
      <c r="D19" s="612"/>
      <c r="E19" s="612"/>
      <c r="F19" s="613"/>
      <c r="G19" s="873" t="s">
        <v>9</v>
      </c>
      <c r="H19" s="874"/>
      <c r="I19" s="874"/>
      <c r="J19" s="874"/>
      <c r="K19" s="874"/>
      <c r="L19" s="874"/>
      <c r="M19" s="874"/>
      <c r="N19" s="874"/>
      <c r="O19" s="874"/>
      <c r="P19" s="654"/>
      <c r="Q19" s="655"/>
      <c r="R19" s="655"/>
      <c r="S19" s="655"/>
      <c r="T19" s="655"/>
      <c r="U19" s="655"/>
      <c r="V19" s="656"/>
      <c r="W19" s="654"/>
      <c r="X19" s="655"/>
      <c r="Y19" s="655"/>
      <c r="Z19" s="655"/>
      <c r="AA19" s="655"/>
      <c r="AB19" s="655"/>
      <c r="AC19" s="656"/>
      <c r="AD19" s="654">
        <v>0</v>
      </c>
      <c r="AE19" s="655"/>
      <c r="AF19" s="655"/>
      <c r="AG19" s="655"/>
      <c r="AH19" s="655"/>
      <c r="AI19" s="655"/>
      <c r="AJ19" s="656"/>
      <c r="AK19" s="328"/>
      <c r="AL19" s="328"/>
      <c r="AM19" s="328"/>
      <c r="AN19" s="328"/>
      <c r="AO19" s="328"/>
      <c r="AP19" s="328"/>
      <c r="AQ19" s="328"/>
      <c r="AR19" s="328"/>
      <c r="AS19" s="328"/>
      <c r="AT19" s="328"/>
      <c r="AU19" s="328"/>
      <c r="AV19" s="328"/>
      <c r="AW19" s="328"/>
      <c r="AX19" s="330"/>
    </row>
    <row r="20" spans="1:50" ht="24.75" customHeight="1">
      <c r="A20" s="611"/>
      <c r="B20" s="612"/>
      <c r="C20" s="612"/>
      <c r="D20" s="612"/>
      <c r="E20" s="612"/>
      <c r="F20" s="613"/>
      <c r="G20" s="873" t="s">
        <v>10</v>
      </c>
      <c r="H20" s="874"/>
      <c r="I20" s="874"/>
      <c r="J20" s="874"/>
      <c r="K20" s="874"/>
      <c r="L20" s="874"/>
      <c r="M20" s="874"/>
      <c r="N20" s="874"/>
      <c r="O20" s="874"/>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6"/>
      <c r="B21" s="847"/>
      <c r="C21" s="847"/>
      <c r="D21" s="847"/>
      <c r="E21" s="847"/>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19.5" customHeight="1">
      <c r="A23" s="949"/>
      <c r="B23" s="950"/>
      <c r="C23" s="950"/>
      <c r="D23" s="950"/>
      <c r="E23" s="950"/>
      <c r="F23" s="951"/>
      <c r="G23" s="985" t="s">
        <v>572</v>
      </c>
      <c r="H23" s="986"/>
      <c r="I23" s="986"/>
      <c r="J23" s="986"/>
      <c r="K23" s="986"/>
      <c r="L23" s="986"/>
      <c r="M23" s="986"/>
      <c r="N23" s="986"/>
      <c r="O23" s="987"/>
      <c r="P23" s="919">
        <v>0</v>
      </c>
      <c r="Q23" s="920"/>
      <c r="R23" s="920"/>
      <c r="S23" s="920"/>
      <c r="T23" s="920"/>
      <c r="U23" s="920"/>
      <c r="V23" s="936"/>
      <c r="W23" s="919">
        <v>0</v>
      </c>
      <c r="X23" s="920"/>
      <c r="Y23" s="920"/>
      <c r="Z23" s="920"/>
      <c r="AA23" s="920"/>
      <c r="AB23" s="920"/>
      <c r="AC23" s="936"/>
      <c r="AD23" s="956" t="s">
        <v>601</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1" hidden="1" customHeight="1">
      <c r="A24" s="949"/>
      <c r="B24" s="950"/>
      <c r="C24" s="950"/>
      <c r="D24" s="950"/>
      <c r="E24" s="950"/>
      <c r="F24" s="951"/>
      <c r="G24" s="937"/>
      <c r="H24" s="938"/>
      <c r="I24" s="938"/>
      <c r="J24" s="938"/>
      <c r="K24" s="938"/>
      <c r="L24" s="938"/>
      <c r="M24" s="938"/>
      <c r="N24" s="938"/>
      <c r="O24" s="939"/>
      <c r="P24" s="654"/>
      <c r="Q24" s="655"/>
      <c r="R24" s="655"/>
      <c r="S24" s="655"/>
      <c r="T24" s="655"/>
      <c r="U24" s="655"/>
      <c r="V24" s="656"/>
      <c r="W24" s="654"/>
      <c r="X24" s="655"/>
      <c r="Y24" s="655"/>
      <c r="Z24" s="655"/>
      <c r="AA24" s="655"/>
      <c r="AB24" s="655"/>
      <c r="AC24" s="656"/>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1" hidden="1" customHeight="1">
      <c r="A25" s="949"/>
      <c r="B25" s="950"/>
      <c r="C25" s="950"/>
      <c r="D25" s="950"/>
      <c r="E25" s="950"/>
      <c r="F25" s="951"/>
      <c r="G25" s="937"/>
      <c r="H25" s="938"/>
      <c r="I25" s="938"/>
      <c r="J25" s="938"/>
      <c r="K25" s="938"/>
      <c r="L25" s="938"/>
      <c r="M25" s="938"/>
      <c r="N25" s="938"/>
      <c r="O25" s="939"/>
      <c r="P25" s="654"/>
      <c r="Q25" s="655"/>
      <c r="R25" s="655"/>
      <c r="S25" s="655"/>
      <c r="T25" s="655"/>
      <c r="U25" s="655"/>
      <c r="V25" s="656"/>
      <c r="W25" s="654"/>
      <c r="X25" s="655"/>
      <c r="Y25" s="655"/>
      <c r="Z25" s="655"/>
      <c r="AA25" s="655"/>
      <c r="AB25" s="655"/>
      <c r="AC25" s="656"/>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1" hidden="1" customHeight="1">
      <c r="A26" s="949"/>
      <c r="B26" s="950"/>
      <c r="C26" s="950"/>
      <c r="D26" s="950"/>
      <c r="E26" s="950"/>
      <c r="F26" s="951"/>
      <c r="G26" s="937"/>
      <c r="H26" s="938"/>
      <c r="I26" s="938"/>
      <c r="J26" s="938"/>
      <c r="K26" s="938"/>
      <c r="L26" s="938"/>
      <c r="M26" s="938"/>
      <c r="N26" s="938"/>
      <c r="O26" s="939"/>
      <c r="P26" s="654"/>
      <c r="Q26" s="655"/>
      <c r="R26" s="655"/>
      <c r="S26" s="655"/>
      <c r="T26" s="655"/>
      <c r="U26" s="655"/>
      <c r="V26" s="656"/>
      <c r="W26" s="654"/>
      <c r="X26" s="655"/>
      <c r="Y26" s="655"/>
      <c r="Z26" s="655"/>
      <c r="AA26" s="655"/>
      <c r="AB26" s="655"/>
      <c r="AC26" s="656"/>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1" hidden="1" customHeight="1">
      <c r="A27" s="949"/>
      <c r="B27" s="950"/>
      <c r="C27" s="950"/>
      <c r="D27" s="950"/>
      <c r="E27" s="950"/>
      <c r="F27" s="951"/>
      <c r="G27" s="937"/>
      <c r="H27" s="938"/>
      <c r="I27" s="938"/>
      <c r="J27" s="938"/>
      <c r="K27" s="938"/>
      <c r="L27" s="938"/>
      <c r="M27" s="938"/>
      <c r="N27" s="938"/>
      <c r="O27" s="939"/>
      <c r="P27" s="654"/>
      <c r="Q27" s="655"/>
      <c r="R27" s="655"/>
      <c r="S27" s="655"/>
      <c r="T27" s="655"/>
      <c r="U27" s="655"/>
      <c r="V27" s="656"/>
      <c r="W27" s="654"/>
      <c r="X27" s="655"/>
      <c r="Y27" s="655"/>
      <c r="Z27" s="655"/>
      <c r="AA27" s="655"/>
      <c r="AB27" s="655"/>
      <c r="AC27" s="656"/>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1" customHeight="1">
      <c r="A28" s="949"/>
      <c r="B28" s="950"/>
      <c r="C28" s="950"/>
      <c r="D28" s="950"/>
      <c r="E28" s="950"/>
      <c r="F28" s="951"/>
      <c r="G28" s="940" t="s">
        <v>341</v>
      </c>
      <c r="H28" s="941"/>
      <c r="I28" s="941"/>
      <c r="J28" s="941"/>
      <c r="K28" s="941"/>
      <c r="L28" s="941"/>
      <c r="M28" s="941"/>
      <c r="N28" s="941"/>
      <c r="O28" s="942"/>
      <c r="P28" s="875">
        <f>P29-SUM(P23:P27)</f>
        <v>0</v>
      </c>
      <c r="Q28" s="876"/>
      <c r="R28" s="876"/>
      <c r="S28" s="876"/>
      <c r="T28" s="876"/>
      <c r="U28" s="876"/>
      <c r="V28" s="877"/>
      <c r="W28" s="875">
        <f>W29-SUM(W23:W27)</f>
        <v>0</v>
      </c>
      <c r="X28" s="876"/>
      <c r="Y28" s="876"/>
      <c r="Z28" s="876"/>
      <c r="AA28" s="876"/>
      <c r="AB28" s="876"/>
      <c r="AC28" s="877"/>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30" customHeight="1" thickBot="1">
      <c r="A29" s="952"/>
      <c r="B29" s="953"/>
      <c r="C29" s="953"/>
      <c r="D29" s="953"/>
      <c r="E29" s="953"/>
      <c r="F29" s="954"/>
      <c r="G29" s="943" t="s">
        <v>338</v>
      </c>
      <c r="H29" s="944"/>
      <c r="I29" s="944"/>
      <c r="J29" s="944"/>
      <c r="K29" s="944"/>
      <c r="L29" s="944"/>
      <c r="M29" s="944"/>
      <c r="N29" s="944"/>
      <c r="O29" s="945"/>
      <c r="P29" s="654">
        <f>AK13</f>
        <v>0</v>
      </c>
      <c r="Q29" s="655"/>
      <c r="R29" s="655"/>
      <c r="S29" s="655"/>
      <c r="T29" s="655"/>
      <c r="U29" s="655"/>
      <c r="V29" s="656"/>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58" t="s">
        <v>353</v>
      </c>
      <c r="B30" s="859"/>
      <c r="C30" s="859"/>
      <c r="D30" s="859"/>
      <c r="E30" s="859"/>
      <c r="F30" s="860"/>
      <c r="G30" s="770" t="s">
        <v>146</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398</v>
      </c>
      <c r="AF30" s="856"/>
      <c r="AG30" s="856"/>
      <c r="AH30" s="857"/>
      <c r="AI30" s="855" t="s">
        <v>420</v>
      </c>
      <c r="AJ30" s="856"/>
      <c r="AK30" s="856"/>
      <c r="AL30" s="857"/>
      <c r="AM30" s="915" t="s">
        <v>425</v>
      </c>
      <c r="AN30" s="915"/>
      <c r="AO30" s="915"/>
      <c r="AP30" s="855"/>
      <c r="AQ30" s="764" t="s">
        <v>235</v>
      </c>
      <c r="AR30" s="765"/>
      <c r="AS30" s="765"/>
      <c r="AT30" s="766"/>
      <c r="AU30" s="771" t="s">
        <v>134</v>
      </c>
      <c r="AV30" s="771"/>
      <c r="AW30" s="771"/>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87"/>
      <c r="AR31" s="199"/>
      <c r="AS31" s="132" t="s">
        <v>236</v>
      </c>
      <c r="AT31" s="133"/>
      <c r="AU31" s="198"/>
      <c r="AV31" s="198"/>
      <c r="AW31" s="398" t="s">
        <v>181</v>
      </c>
      <c r="AX31" s="399"/>
    </row>
    <row r="32" spans="1:50" ht="21" customHeight="1">
      <c r="A32" s="403"/>
      <c r="B32" s="401"/>
      <c r="C32" s="401"/>
      <c r="D32" s="401"/>
      <c r="E32" s="401"/>
      <c r="F32" s="402"/>
      <c r="G32" s="561" t="s">
        <v>573</v>
      </c>
      <c r="H32" s="562"/>
      <c r="I32" s="562"/>
      <c r="J32" s="562"/>
      <c r="K32" s="562"/>
      <c r="L32" s="562"/>
      <c r="M32" s="562"/>
      <c r="N32" s="562"/>
      <c r="O32" s="563"/>
      <c r="P32" s="104" t="s">
        <v>574</v>
      </c>
      <c r="Q32" s="104"/>
      <c r="R32" s="104"/>
      <c r="S32" s="104"/>
      <c r="T32" s="104"/>
      <c r="U32" s="104"/>
      <c r="V32" s="104"/>
      <c r="W32" s="104"/>
      <c r="X32" s="105"/>
      <c r="Y32" s="474" t="s">
        <v>12</v>
      </c>
      <c r="Z32" s="534"/>
      <c r="AA32" s="535"/>
      <c r="AB32" s="464" t="s">
        <v>575</v>
      </c>
      <c r="AC32" s="464"/>
      <c r="AD32" s="464"/>
      <c r="AE32" s="216"/>
      <c r="AF32" s="217"/>
      <c r="AG32" s="217"/>
      <c r="AH32" s="217"/>
      <c r="AI32" s="216"/>
      <c r="AJ32" s="217"/>
      <c r="AK32" s="217"/>
      <c r="AL32" s="217"/>
      <c r="AM32" s="216">
        <v>0</v>
      </c>
      <c r="AN32" s="217"/>
      <c r="AO32" s="217"/>
      <c r="AP32" s="217"/>
      <c r="AQ32" s="340"/>
      <c r="AR32" s="206"/>
      <c r="AS32" s="206"/>
      <c r="AT32" s="341"/>
      <c r="AU32" s="217"/>
      <c r="AV32" s="217"/>
      <c r="AW32" s="217"/>
      <c r="AX32" s="219"/>
    </row>
    <row r="33" spans="1:50" ht="21" customHeight="1">
      <c r="A33" s="404"/>
      <c r="B33" s="405"/>
      <c r="C33" s="405"/>
      <c r="D33" s="405"/>
      <c r="E33" s="405"/>
      <c r="F33" s="406"/>
      <c r="G33" s="564"/>
      <c r="H33" s="565"/>
      <c r="I33" s="565"/>
      <c r="J33" s="565"/>
      <c r="K33" s="565"/>
      <c r="L33" s="565"/>
      <c r="M33" s="565"/>
      <c r="N33" s="565"/>
      <c r="O33" s="566"/>
      <c r="P33" s="107"/>
      <c r="Q33" s="107"/>
      <c r="R33" s="107"/>
      <c r="S33" s="107"/>
      <c r="T33" s="107"/>
      <c r="U33" s="107"/>
      <c r="V33" s="107"/>
      <c r="W33" s="107"/>
      <c r="X33" s="108"/>
      <c r="Y33" s="418" t="s">
        <v>54</v>
      </c>
      <c r="Z33" s="419"/>
      <c r="AA33" s="420"/>
      <c r="AB33" s="526" t="s">
        <v>575</v>
      </c>
      <c r="AC33" s="526"/>
      <c r="AD33" s="5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1" customHeight="1">
      <c r="A34" s="403"/>
      <c r="B34" s="401"/>
      <c r="C34" s="401"/>
      <c r="D34" s="401"/>
      <c r="E34" s="401"/>
      <c r="F34" s="402"/>
      <c r="G34" s="567"/>
      <c r="H34" s="568"/>
      <c r="I34" s="568"/>
      <c r="J34" s="568"/>
      <c r="K34" s="568"/>
      <c r="L34" s="568"/>
      <c r="M34" s="568"/>
      <c r="N34" s="568"/>
      <c r="O34" s="569"/>
      <c r="P34" s="110"/>
      <c r="Q34" s="110"/>
      <c r="R34" s="110"/>
      <c r="S34" s="110"/>
      <c r="T34" s="110"/>
      <c r="U34" s="110"/>
      <c r="V34" s="110"/>
      <c r="W34" s="110"/>
      <c r="X34" s="111"/>
      <c r="Y34" s="418" t="s">
        <v>13</v>
      </c>
      <c r="Z34" s="419"/>
      <c r="AA34" s="420"/>
      <c r="AB34" s="556" t="s">
        <v>182</v>
      </c>
      <c r="AC34" s="556"/>
      <c r="AD34" s="55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ht="23.25" customHeight="1">
      <c r="A35" s="224" t="s">
        <v>386</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67" t="s">
        <v>353</v>
      </c>
      <c r="B37" s="768"/>
      <c r="C37" s="768"/>
      <c r="D37" s="768"/>
      <c r="E37" s="768"/>
      <c r="F37" s="769"/>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87"/>
      <c r="AR38" s="199"/>
      <c r="AS38" s="132" t="s">
        <v>236</v>
      </c>
      <c r="AT38" s="133"/>
      <c r="AU38" s="198"/>
      <c r="AV38" s="198"/>
      <c r="AW38" s="398" t="s">
        <v>181</v>
      </c>
      <c r="AX38" s="399"/>
    </row>
    <row r="39" spans="1:50" ht="21" customHeight="1">
      <c r="A39" s="403"/>
      <c r="B39" s="401"/>
      <c r="C39" s="401"/>
      <c r="D39" s="401"/>
      <c r="E39" s="401"/>
      <c r="F39" s="402"/>
      <c r="G39" s="561" t="s">
        <v>573</v>
      </c>
      <c r="H39" s="562"/>
      <c r="I39" s="562"/>
      <c r="J39" s="562"/>
      <c r="K39" s="562"/>
      <c r="L39" s="562"/>
      <c r="M39" s="562"/>
      <c r="N39" s="562"/>
      <c r="O39" s="563"/>
      <c r="P39" s="104" t="s">
        <v>577</v>
      </c>
      <c r="Q39" s="104"/>
      <c r="R39" s="104"/>
      <c r="S39" s="104"/>
      <c r="T39" s="104"/>
      <c r="U39" s="104"/>
      <c r="V39" s="104"/>
      <c r="W39" s="104"/>
      <c r="X39" s="105"/>
      <c r="Y39" s="474" t="s">
        <v>12</v>
      </c>
      <c r="Z39" s="534"/>
      <c r="AA39" s="535"/>
      <c r="AB39" s="464" t="s">
        <v>575</v>
      </c>
      <c r="AC39" s="464"/>
      <c r="AD39" s="464"/>
      <c r="AE39" s="216"/>
      <c r="AF39" s="217"/>
      <c r="AG39" s="217"/>
      <c r="AH39" s="217"/>
      <c r="AI39" s="216"/>
      <c r="AJ39" s="217"/>
      <c r="AK39" s="217"/>
      <c r="AL39" s="217"/>
      <c r="AM39" s="216">
        <v>0</v>
      </c>
      <c r="AN39" s="217"/>
      <c r="AO39" s="217"/>
      <c r="AP39" s="217"/>
      <c r="AQ39" s="340"/>
      <c r="AR39" s="206"/>
      <c r="AS39" s="206"/>
      <c r="AT39" s="341"/>
      <c r="AU39" s="217"/>
      <c r="AV39" s="217"/>
      <c r="AW39" s="217"/>
      <c r="AX39" s="219"/>
    </row>
    <row r="40" spans="1:50" ht="21" customHeight="1">
      <c r="A40" s="404"/>
      <c r="B40" s="405"/>
      <c r="C40" s="405"/>
      <c r="D40" s="405"/>
      <c r="E40" s="405"/>
      <c r="F40" s="406"/>
      <c r="G40" s="564"/>
      <c r="H40" s="565"/>
      <c r="I40" s="565"/>
      <c r="J40" s="565"/>
      <c r="K40" s="565"/>
      <c r="L40" s="565"/>
      <c r="M40" s="565"/>
      <c r="N40" s="565"/>
      <c r="O40" s="566"/>
      <c r="P40" s="107"/>
      <c r="Q40" s="107"/>
      <c r="R40" s="107"/>
      <c r="S40" s="107"/>
      <c r="T40" s="107"/>
      <c r="U40" s="107"/>
      <c r="V40" s="107"/>
      <c r="W40" s="107"/>
      <c r="X40" s="108"/>
      <c r="Y40" s="418" t="s">
        <v>54</v>
      </c>
      <c r="Z40" s="419"/>
      <c r="AA40" s="420"/>
      <c r="AB40" s="526" t="s">
        <v>575</v>
      </c>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1" customHeight="1">
      <c r="A41" s="407"/>
      <c r="B41" s="408"/>
      <c r="C41" s="408"/>
      <c r="D41" s="408"/>
      <c r="E41" s="408"/>
      <c r="F41" s="409"/>
      <c r="G41" s="567"/>
      <c r="H41" s="568"/>
      <c r="I41" s="568"/>
      <c r="J41" s="568"/>
      <c r="K41" s="568"/>
      <c r="L41" s="568"/>
      <c r="M41" s="568"/>
      <c r="N41" s="568"/>
      <c r="O41" s="569"/>
      <c r="P41" s="110"/>
      <c r="Q41" s="110"/>
      <c r="R41" s="110"/>
      <c r="S41" s="110"/>
      <c r="T41" s="110"/>
      <c r="U41" s="110"/>
      <c r="V41" s="110"/>
      <c r="W41" s="110"/>
      <c r="X41" s="111"/>
      <c r="Y41" s="418" t="s">
        <v>13</v>
      </c>
      <c r="Z41" s="419"/>
      <c r="AA41" s="420"/>
      <c r="AB41" s="556" t="s">
        <v>182</v>
      </c>
      <c r="AC41" s="556"/>
      <c r="AD41" s="55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customHeight="1">
      <c r="A42" s="224" t="s">
        <v>386</v>
      </c>
      <c r="B42" s="225"/>
      <c r="C42" s="225"/>
      <c r="D42" s="225"/>
      <c r="E42" s="225"/>
      <c r="F42" s="226"/>
      <c r="G42" s="230" t="s">
        <v>580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67" t="s">
        <v>353</v>
      </c>
      <c r="B44" s="768"/>
      <c r="C44" s="768"/>
      <c r="D44" s="768"/>
      <c r="E44" s="768"/>
      <c r="F44" s="769"/>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87"/>
      <c r="AR45" s="199"/>
      <c r="AS45" s="132" t="s">
        <v>236</v>
      </c>
      <c r="AT45" s="133"/>
      <c r="AU45" s="198"/>
      <c r="AV45" s="198"/>
      <c r="AW45" s="398" t="s">
        <v>181</v>
      </c>
      <c r="AX45" s="399"/>
    </row>
    <row r="46" spans="1:50" ht="21" customHeight="1">
      <c r="A46" s="403"/>
      <c r="B46" s="401"/>
      <c r="C46" s="401"/>
      <c r="D46" s="401"/>
      <c r="E46" s="401"/>
      <c r="F46" s="402"/>
      <c r="G46" s="561" t="s">
        <v>578</v>
      </c>
      <c r="H46" s="562"/>
      <c r="I46" s="562"/>
      <c r="J46" s="562"/>
      <c r="K46" s="562"/>
      <c r="L46" s="562"/>
      <c r="M46" s="562"/>
      <c r="N46" s="562"/>
      <c r="O46" s="563"/>
      <c r="P46" s="104" t="s">
        <v>579</v>
      </c>
      <c r="Q46" s="104"/>
      <c r="R46" s="104"/>
      <c r="S46" s="104"/>
      <c r="T46" s="104"/>
      <c r="U46" s="104"/>
      <c r="V46" s="104"/>
      <c r="W46" s="104"/>
      <c r="X46" s="105"/>
      <c r="Y46" s="474" t="s">
        <v>12</v>
      </c>
      <c r="Z46" s="534"/>
      <c r="AA46" s="535"/>
      <c r="AB46" s="464" t="s">
        <v>582</v>
      </c>
      <c r="AC46" s="464"/>
      <c r="AD46" s="464"/>
      <c r="AE46" s="216"/>
      <c r="AF46" s="217"/>
      <c r="AG46" s="217"/>
      <c r="AH46" s="217"/>
      <c r="AI46" s="216"/>
      <c r="AJ46" s="217"/>
      <c r="AK46" s="217"/>
      <c r="AL46" s="217"/>
      <c r="AM46" s="216">
        <v>0</v>
      </c>
      <c r="AN46" s="217"/>
      <c r="AO46" s="217"/>
      <c r="AP46" s="217"/>
      <c r="AQ46" s="340"/>
      <c r="AR46" s="206"/>
      <c r="AS46" s="206"/>
      <c r="AT46" s="341"/>
      <c r="AU46" s="217"/>
      <c r="AV46" s="217"/>
      <c r="AW46" s="217"/>
      <c r="AX46" s="219"/>
    </row>
    <row r="47" spans="1:50" ht="21" customHeight="1">
      <c r="A47" s="404"/>
      <c r="B47" s="405"/>
      <c r="C47" s="405"/>
      <c r="D47" s="405"/>
      <c r="E47" s="405"/>
      <c r="F47" s="406"/>
      <c r="G47" s="564"/>
      <c r="H47" s="565"/>
      <c r="I47" s="565"/>
      <c r="J47" s="565"/>
      <c r="K47" s="565"/>
      <c r="L47" s="565"/>
      <c r="M47" s="565"/>
      <c r="N47" s="565"/>
      <c r="O47" s="566"/>
      <c r="P47" s="107"/>
      <c r="Q47" s="107"/>
      <c r="R47" s="107"/>
      <c r="S47" s="107"/>
      <c r="T47" s="107"/>
      <c r="U47" s="107"/>
      <c r="V47" s="107"/>
      <c r="W47" s="107"/>
      <c r="X47" s="108"/>
      <c r="Y47" s="418" t="s">
        <v>54</v>
      </c>
      <c r="Z47" s="419"/>
      <c r="AA47" s="420"/>
      <c r="AB47" s="526" t="s">
        <v>582</v>
      </c>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1" customHeight="1">
      <c r="A48" s="407"/>
      <c r="B48" s="408"/>
      <c r="C48" s="408"/>
      <c r="D48" s="408"/>
      <c r="E48" s="408"/>
      <c r="F48" s="409"/>
      <c r="G48" s="567"/>
      <c r="H48" s="568"/>
      <c r="I48" s="568"/>
      <c r="J48" s="568"/>
      <c r="K48" s="568"/>
      <c r="L48" s="568"/>
      <c r="M48" s="568"/>
      <c r="N48" s="568"/>
      <c r="O48" s="569"/>
      <c r="P48" s="110"/>
      <c r="Q48" s="110"/>
      <c r="R48" s="110"/>
      <c r="S48" s="110"/>
      <c r="T48" s="110"/>
      <c r="U48" s="110"/>
      <c r="V48" s="110"/>
      <c r="W48" s="110"/>
      <c r="X48" s="111"/>
      <c r="Y48" s="418" t="s">
        <v>13</v>
      </c>
      <c r="Z48" s="419"/>
      <c r="AA48" s="420"/>
      <c r="AB48" s="556" t="s">
        <v>182</v>
      </c>
      <c r="AC48" s="556"/>
      <c r="AD48" s="55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customHeight="1">
      <c r="A49" s="224" t="s">
        <v>386</v>
      </c>
      <c r="B49" s="225"/>
      <c r="C49" s="225"/>
      <c r="D49" s="225"/>
      <c r="E49" s="225"/>
      <c r="F49" s="226"/>
      <c r="G49" s="230" t="s">
        <v>581</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18.75" customHeight="1" thickBo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thickBo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thickBo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87"/>
      <c r="AR52" s="199"/>
      <c r="AS52" s="132" t="s">
        <v>236</v>
      </c>
      <c r="AT52" s="133"/>
      <c r="AU52" s="198"/>
      <c r="AV52" s="198"/>
      <c r="AW52" s="398" t="s">
        <v>181</v>
      </c>
      <c r="AX52" s="399"/>
    </row>
    <row r="53" spans="1:50" ht="23.25" hidden="1" customHeight="1" thickBot="1">
      <c r="A53" s="403"/>
      <c r="B53" s="401"/>
      <c r="C53" s="401"/>
      <c r="D53" s="401"/>
      <c r="E53" s="401"/>
      <c r="F53" s="402"/>
      <c r="G53" s="561"/>
      <c r="H53" s="562"/>
      <c r="I53" s="562"/>
      <c r="J53" s="562"/>
      <c r="K53" s="562"/>
      <c r="L53" s="562"/>
      <c r="M53" s="562"/>
      <c r="N53" s="562"/>
      <c r="O53" s="563"/>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thickBot="1">
      <c r="A54" s="404"/>
      <c r="B54" s="405"/>
      <c r="C54" s="405"/>
      <c r="D54" s="405"/>
      <c r="E54" s="405"/>
      <c r="F54" s="406"/>
      <c r="G54" s="564"/>
      <c r="H54" s="565"/>
      <c r="I54" s="565"/>
      <c r="J54" s="565"/>
      <c r="K54" s="565"/>
      <c r="L54" s="565"/>
      <c r="M54" s="565"/>
      <c r="N54" s="565"/>
      <c r="O54" s="566"/>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thickBot="1">
      <c r="A55" s="407"/>
      <c r="B55" s="408"/>
      <c r="C55" s="408"/>
      <c r="D55" s="408"/>
      <c r="E55" s="408"/>
      <c r="F55" s="409"/>
      <c r="G55" s="567"/>
      <c r="H55" s="568"/>
      <c r="I55" s="568"/>
      <c r="J55" s="568"/>
      <c r="K55" s="568"/>
      <c r="L55" s="568"/>
      <c r="M55" s="568"/>
      <c r="N55" s="568"/>
      <c r="O55" s="569"/>
      <c r="P55" s="110"/>
      <c r="Q55" s="110"/>
      <c r="R55" s="110"/>
      <c r="S55" s="110"/>
      <c r="T55" s="110"/>
      <c r="U55" s="110"/>
      <c r="V55" s="110"/>
      <c r="W55" s="110"/>
      <c r="X55" s="111"/>
      <c r="Y55" s="418" t="s">
        <v>13</v>
      </c>
      <c r="Z55" s="419"/>
      <c r="AA55" s="420"/>
      <c r="AB55" s="591" t="s">
        <v>14</v>
      </c>
      <c r="AC55" s="591"/>
      <c r="AD55" s="59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thickBo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thickBo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thickBo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thickBo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87"/>
      <c r="AR59" s="199"/>
      <c r="AS59" s="132" t="s">
        <v>236</v>
      </c>
      <c r="AT59" s="133"/>
      <c r="AU59" s="198"/>
      <c r="AV59" s="198"/>
      <c r="AW59" s="398" t="s">
        <v>181</v>
      </c>
      <c r="AX59" s="399"/>
    </row>
    <row r="60" spans="1:50" ht="23.25" hidden="1" customHeight="1" thickBot="1">
      <c r="A60" s="403"/>
      <c r="B60" s="401"/>
      <c r="C60" s="401"/>
      <c r="D60" s="401"/>
      <c r="E60" s="401"/>
      <c r="F60" s="402"/>
      <c r="G60" s="561"/>
      <c r="H60" s="562"/>
      <c r="I60" s="562"/>
      <c r="J60" s="562"/>
      <c r="K60" s="562"/>
      <c r="L60" s="562"/>
      <c r="M60" s="562"/>
      <c r="N60" s="562"/>
      <c r="O60" s="563"/>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thickBot="1">
      <c r="A61" s="404"/>
      <c r="B61" s="405"/>
      <c r="C61" s="405"/>
      <c r="D61" s="405"/>
      <c r="E61" s="405"/>
      <c r="F61" s="406"/>
      <c r="G61" s="564"/>
      <c r="H61" s="565"/>
      <c r="I61" s="565"/>
      <c r="J61" s="565"/>
      <c r="K61" s="565"/>
      <c r="L61" s="565"/>
      <c r="M61" s="565"/>
      <c r="N61" s="565"/>
      <c r="O61" s="566"/>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thickBot="1">
      <c r="A62" s="404"/>
      <c r="B62" s="405"/>
      <c r="C62" s="405"/>
      <c r="D62" s="405"/>
      <c r="E62" s="405"/>
      <c r="F62" s="406"/>
      <c r="G62" s="567"/>
      <c r="H62" s="568"/>
      <c r="I62" s="568"/>
      <c r="J62" s="568"/>
      <c r="K62" s="568"/>
      <c r="L62" s="568"/>
      <c r="M62" s="568"/>
      <c r="N62" s="568"/>
      <c r="O62" s="569"/>
      <c r="P62" s="110"/>
      <c r="Q62" s="110"/>
      <c r="R62" s="110"/>
      <c r="S62" s="110"/>
      <c r="T62" s="110"/>
      <c r="U62" s="110"/>
      <c r="V62" s="110"/>
      <c r="W62" s="110"/>
      <c r="X62" s="111"/>
      <c r="Y62" s="418" t="s">
        <v>13</v>
      </c>
      <c r="Z62" s="419"/>
      <c r="AA62" s="420"/>
      <c r="AB62" s="556" t="s">
        <v>14</v>
      </c>
      <c r="AC62" s="556"/>
      <c r="AD62" s="55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thickBo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thickBo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thickBo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thickBo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thickBo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thickBo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thickBo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thickBo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thickBo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thickBo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thickBot="1">
      <c r="A73" s="509" t="s">
        <v>354</v>
      </c>
      <c r="B73" s="510"/>
      <c r="C73" s="510"/>
      <c r="D73" s="510"/>
      <c r="E73" s="510"/>
      <c r="F73" s="511"/>
      <c r="G73" s="579"/>
      <c r="H73" s="129" t="s">
        <v>146</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thickBot="1">
      <c r="A74" s="512"/>
      <c r="B74" s="513"/>
      <c r="C74" s="513"/>
      <c r="D74" s="513"/>
      <c r="E74" s="513"/>
      <c r="F74" s="514"/>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7"/>
      <c r="AR74" s="199"/>
      <c r="AS74" s="132" t="s">
        <v>236</v>
      </c>
      <c r="AT74" s="133"/>
      <c r="AU74" s="587"/>
      <c r="AV74" s="199"/>
      <c r="AW74" s="132" t="s">
        <v>181</v>
      </c>
      <c r="AX74" s="194"/>
    </row>
    <row r="75" spans="1:50" ht="12" hidden="1" customHeight="1" thickBot="1">
      <c r="A75" s="512"/>
      <c r="B75" s="513"/>
      <c r="C75" s="513"/>
      <c r="D75" s="513"/>
      <c r="E75" s="513"/>
      <c r="F75" s="514"/>
      <c r="G75" s="60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thickBot="1">
      <c r="A76" s="512"/>
      <c r="B76" s="513"/>
      <c r="C76" s="513"/>
      <c r="D76" s="513"/>
      <c r="E76" s="513"/>
      <c r="F76" s="514"/>
      <c r="G76" s="60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thickBot="1">
      <c r="A77" s="512"/>
      <c r="B77" s="513"/>
      <c r="C77" s="513"/>
      <c r="D77" s="513"/>
      <c r="E77" s="513"/>
      <c r="F77" s="514"/>
      <c r="G77" s="608"/>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87"/>
      <c r="AF77" s="888"/>
      <c r="AG77" s="888"/>
      <c r="AH77" s="888"/>
      <c r="AI77" s="887"/>
      <c r="AJ77" s="888"/>
      <c r="AK77" s="888"/>
      <c r="AL77" s="888"/>
      <c r="AM77" s="887"/>
      <c r="AN77" s="888"/>
      <c r="AO77" s="888"/>
      <c r="AP77" s="888"/>
      <c r="AQ77" s="340"/>
      <c r="AR77" s="206"/>
      <c r="AS77" s="206"/>
      <c r="AT77" s="341"/>
      <c r="AU77" s="217"/>
      <c r="AV77" s="217"/>
      <c r="AW77" s="217"/>
      <c r="AX77" s="219"/>
    </row>
    <row r="78" spans="1:50" ht="69.75" hidden="1" customHeight="1" thickBot="1">
      <c r="A78" s="334" t="s">
        <v>389</v>
      </c>
      <c r="B78" s="335"/>
      <c r="C78" s="335"/>
      <c r="D78" s="335"/>
      <c r="E78" s="332" t="s">
        <v>332</v>
      </c>
      <c r="F78" s="333"/>
      <c r="G78" s="56" t="s">
        <v>238</v>
      </c>
      <c r="H78" s="584"/>
      <c r="I78" s="585"/>
      <c r="J78" s="585"/>
      <c r="K78" s="585"/>
      <c r="L78" s="585"/>
      <c r="M78" s="585"/>
      <c r="N78" s="585"/>
      <c r="O78" s="586"/>
      <c r="P78" s="146"/>
      <c r="Q78" s="146"/>
      <c r="R78" s="146"/>
      <c r="S78" s="146"/>
      <c r="T78" s="146"/>
      <c r="U78" s="146"/>
      <c r="V78" s="146"/>
      <c r="W78" s="146"/>
      <c r="X78" s="146"/>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thickBot="1">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6" t="s">
        <v>348</v>
      </c>
      <c r="AP79" s="277"/>
      <c r="AQ79" s="277"/>
      <c r="AR79" s="80" t="s">
        <v>346</v>
      </c>
      <c r="AS79" s="276"/>
      <c r="AT79" s="277"/>
      <c r="AU79" s="277"/>
      <c r="AV79" s="277"/>
      <c r="AW79" s="277"/>
      <c r="AX79" s="980"/>
    </row>
    <row r="80" spans="1:50" ht="18.75" hidden="1" customHeight="1" thickBot="1">
      <c r="A80" s="861"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thickBot="1">
      <c r="A81" s="862"/>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thickBot="1">
      <c r="A82" s="862"/>
      <c r="B82" s="530"/>
      <c r="C82" s="431"/>
      <c r="D82" s="431"/>
      <c r="E82" s="431"/>
      <c r="F82" s="432"/>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thickBot="1">
      <c r="A83" s="862"/>
      <c r="B83" s="530"/>
      <c r="C83" s="431"/>
      <c r="D83" s="431"/>
      <c r="E83" s="431"/>
      <c r="F83" s="432"/>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thickBot="1">
      <c r="A84" s="862"/>
      <c r="B84" s="531"/>
      <c r="C84" s="532"/>
      <c r="D84" s="532"/>
      <c r="E84" s="532"/>
      <c r="F84" s="533"/>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thickBot="1">
      <c r="A85" s="862"/>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thickBot="1">
      <c r="A86" s="862"/>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thickBot="1">
      <c r="A87" s="862"/>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58" t="s">
        <v>62</v>
      </c>
      <c r="Z87" s="559"/>
      <c r="AA87" s="560"/>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thickBot="1">
      <c r="A88" s="862"/>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thickBot="1">
      <c r="A89" s="862"/>
      <c r="B89" s="532"/>
      <c r="C89" s="532"/>
      <c r="D89" s="532"/>
      <c r="E89" s="532"/>
      <c r="F89" s="533"/>
      <c r="G89" s="109"/>
      <c r="H89" s="110"/>
      <c r="I89" s="110"/>
      <c r="J89" s="110"/>
      <c r="K89" s="110"/>
      <c r="L89" s="110"/>
      <c r="M89" s="110"/>
      <c r="N89" s="110"/>
      <c r="O89" s="111"/>
      <c r="P89" s="175"/>
      <c r="Q89" s="175"/>
      <c r="R89" s="175"/>
      <c r="S89" s="175"/>
      <c r="T89" s="175"/>
      <c r="U89" s="175"/>
      <c r="V89" s="175"/>
      <c r="W89" s="175"/>
      <c r="X89" s="557"/>
      <c r="Y89" s="461" t="s">
        <v>13</v>
      </c>
      <c r="Z89" s="462"/>
      <c r="AA89" s="463"/>
      <c r="AB89" s="591" t="s">
        <v>14</v>
      </c>
      <c r="AC89" s="591"/>
      <c r="AD89" s="59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thickBot="1">
      <c r="A90" s="862"/>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thickBot="1">
      <c r="A91" s="862"/>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thickBot="1">
      <c r="A92" s="862"/>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58" t="s">
        <v>62</v>
      </c>
      <c r="Z92" s="559"/>
      <c r="AA92" s="560"/>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thickBot="1">
      <c r="A93" s="862"/>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thickBot="1">
      <c r="A94" s="862"/>
      <c r="B94" s="532"/>
      <c r="C94" s="532"/>
      <c r="D94" s="532"/>
      <c r="E94" s="532"/>
      <c r="F94" s="533"/>
      <c r="G94" s="109"/>
      <c r="H94" s="110"/>
      <c r="I94" s="110"/>
      <c r="J94" s="110"/>
      <c r="K94" s="110"/>
      <c r="L94" s="110"/>
      <c r="M94" s="110"/>
      <c r="N94" s="110"/>
      <c r="O94" s="111"/>
      <c r="P94" s="175"/>
      <c r="Q94" s="175"/>
      <c r="R94" s="175"/>
      <c r="S94" s="175"/>
      <c r="T94" s="175"/>
      <c r="U94" s="175"/>
      <c r="V94" s="175"/>
      <c r="W94" s="175"/>
      <c r="X94" s="557"/>
      <c r="Y94" s="461" t="s">
        <v>13</v>
      </c>
      <c r="Z94" s="462"/>
      <c r="AA94" s="463"/>
      <c r="AB94" s="591" t="s">
        <v>14</v>
      </c>
      <c r="AC94" s="591"/>
      <c r="AD94" s="59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thickBot="1">
      <c r="A95" s="862"/>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thickBot="1">
      <c r="A96" s="862"/>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thickBot="1">
      <c r="A97" s="862"/>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58" t="s">
        <v>62</v>
      </c>
      <c r="Z97" s="559"/>
      <c r="AA97" s="560"/>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thickBot="1">
      <c r="A98" s="862"/>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3"/>
      <c r="B99" s="433"/>
      <c r="C99" s="433"/>
      <c r="D99" s="433"/>
      <c r="E99" s="433"/>
      <c r="F99" s="434"/>
      <c r="G99" s="577"/>
      <c r="H99" s="214"/>
      <c r="I99" s="214"/>
      <c r="J99" s="214"/>
      <c r="K99" s="214"/>
      <c r="L99" s="214"/>
      <c r="M99" s="214"/>
      <c r="N99" s="214"/>
      <c r="O99" s="578"/>
      <c r="P99" s="521"/>
      <c r="Q99" s="521"/>
      <c r="R99" s="521"/>
      <c r="S99" s="521"/>
      <c r="T99" s="521"/>
      <c r="U99" s="521"/>
      <c r="V99" s="521"/>
      <c r="W99" s="521"/>
      <c r="X99" s="522"/>
      <c r="Y99" s="895" t="s">
        <v>13</v>
      </c>
      <c r="Z99" s="896"/>
      <c r="AA99" s="897"/>
      <c r="AB99" s="889" t="s">
        <v>14</v>
      </c>
      <c r="AC99" s="890"/>
      <c r="AD99" s="89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1"/>
      <c r="Z100" s="852"/>
      <c r="AA100" s="853"/>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1" customHeight="1">
      <c r="A101" s="425"/>
      <c r="B101" s="426"/>
      <c r="C101" s="426"/>
      <c r="D101" s="426"/>
      <c r="E101" s="426"/>
      <c r="F101" s="427"/>
      <c r="G101" s="104" t="s">
        <v>583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584</v>
      </c>
      <c r="AC101" s="464"/>
      <c r="AD101" s="464"/>
      <c r="AE101" s="216"/>
      <c r="AF101" s="217"/>
      <c r="AG101" s="217"/>
      <c r="AH101" s="218"/>
      <c r="AI101" s="216"/>
      <c r="AJ101" s="217"/>
      <c r="AK101" s="217"/>
      <c r="AL101" s="218"/>
      <c r="AM101" s="216">
        <v>0</v>
      </c>
      <c r="AN101" s="217"/>
      <c r="AO101" s="217"/>
      <c r="AP101" s="218"/>
      <c r="AQ101" s="216">
        <v>0</v>
      </c>
      <c r="AR101" s="217"/>
      <c r="AS101" s="217"/>
      <c r="AT101" s="218"/>
      <c r="AU101" s="216">
        <v>0</v>
      </c>
      <c r="AV101" s="217"/>
      <c r="AW101" s="217"/>
      <c r="AX101" s="218"/>
    </row>
    <row r="102" spans="1:60" ht="21"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584</v>
      </c>
      <c r="AC102" s="464"/>
      <c r="AD102" s="464"/>
      <c r="AE102" s="421"/>
      <c r="AF102" s="421"/>
      <c r="AG102" s="421"/>
      <c r="AH102" s="421"/>
      <c r="AI102" s="421"/>
      <c r="AJ102" s="421"/>
      <c r="AK102" s="421"/>
      <c r="AL102" s="421"/>
      <c r="AM102" s="421"/>
      <c r="AN102" s="421"/>
      <c r="AO102" s="421"/>
      <c r="AP102" s="421"/>
      <c r="AQ102" s="271"/>
      <c r="AR102" s="272"/>
      <c r="AS102" s="272"/>
      <c r="AT102" s="317"/>
      <c r="AU102" s="271"/>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465"/>
      <c r="AC104" s="466"/>
      <c r="AD104" s="467"/>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475"/>
      <c r="AC105" s="476"/>
      <c r="AD105" s="477"/>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0.75"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892"/>
      <c r="AC107" s="893"/>
      <c r="AD107" s="894"/>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892"/>
      <c r="AC110" s="893"/>
      <c r="AD110" s="894"/>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892"/>
      <c r="AC113" s="893"/>
      <c r="AD113" s="894"/>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398</v>
      </c>
      <c r="AF115" s="419"/>
      <c r="AG115" s="419"/>
      <c r="AH115" s="420"/>
      <c r="AI115" s="418" t="s">
        <v>396</v>
      </c>
      <c r="AJ115" s="419"/>
      <c r="AK115" s="419"/>
      <c r="AL115" s="420"/>
      <c r="AM115" s="418" t="s">
        <v>425</v>
      </c>
      <c r="AN115" s="419"/>
      <c r="AO115" s="419"/>
      <c r="AP115" s="420"/>
      <c r="AQ115" s="588" t="s">
        <v>440</v>
      </c>
      <c r="AR115" s="589"/>
      <c r="AS115" s="589"/>
      <c r="AT115" s="589"/>
      <c r="AU115" s="589"/>
      <c r="AV115" s="589"/>
      <c r="AW115" s="589"/>
      <c r="AX115" s="590"/>
    </row>
    <row r="116" spans="1:50" ht="23.25" customHeight="1">
      <c r="A116" s="442"/>
      <c r="B116" s="443"/>
      <c r="C116" s="443"/>
      <c r="D116" s="443"/>
      <c r="E116" s="443"/>
      <c r="F116" s="444"/>
      <c r="G116" s="393" t="s">
        <v>585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586</v>
      </c>
      <c r="AC116" s="466"/>
      <c r="AD116" s="467"/>
      <c r="AE116" s="421">
        <v>0</v>
      </c>
      <c r="AF116" s="421"/>
      <c r="AG116" s="421"/>
      <c r="AH116" s="421"/>
      <c r="AI116" s="421">
        <v>0</v>
      </c>
      <c r="AJ116" s="421"/>
      <c r="AK116" s="421"/>
      <c r="AL116" s="421"/>
      <c r="AM116" s="421">
        <v>0</v>
      </c>
      <c r="AN116" s="421"/>
      <c r="AO116" s="421"/>
      <c r="AP116" s="421"/>
      <c r="AQ116" s="216">
        <v>0</v>
      </c>
      <c r="AR116" s="217"/>
      <c r="AS116" s="217"/>
      <c r="AT116" s="217"/>
      <c r="AU116" s="217"/>
      <c r="AV116" s="217"/>
      <c r="AW116" s="217"/>
      <c r="AX116" s="219"/>
    </row>
    <row r="117" spans="1:50" ht="27.75"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1" t="s">
        <v>602</v>
      </c>
      <c r="AF117" s="551"/>
      <c r="AG117" s="551"/>
      <c r="AH117" s="551"/>
      <c r="AI117" s="551" t="s">
        <v>602</v>
      </c>
      <c r="AJ117" s="551"/>
      <c r="AK117" s="551"/>
      <c r="AL117" s="551"/>
      <c r="AM117" s="551" t="s">
        <v>602</v>
      </c>
      <c r="AN117" s="551"/>
      <c r="AO117" s="551"/>
      <c r="AP117" s="551"/>
      <c r="AQ117" s="551" t="s">
        <v>602</v>
      </c>
      <c r="AR117" s="551"/>
      <c r="AS117" s="551"/>
      <c r="AT117" s="551"/>
      <c r="AU117" s="551"/>
      <c r="AV117" s="551"/>
      <c r="AW117" s="551"/>
      <c r="AX117" s="552"/>
    </row>
    <row r="118" spans="1:50" ht="1.5" customHeight="1" thickBo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398</v>
      </c>
      <c r="AF118" s="419"/>
      <c r="AG118" s="419"/>
      <c r="AH118" s="420"/>
      <c r="AI118" s="418" t="s">
        <v>396</v>
      </c>
      <c r="AJ118" s="419"/>
      <c r="AK118" s="419"/>
      <c r="AL118" s="420"/>
      <c r="AM118" s="418" t="s">
        <v>425</v>
      </c>
      <c r="AN118" s="419"/>
      <c r="AO118" s="419"/>
      <c r="AP118" s="420"/>
      <c r="AQ118" s="588" t="s">
        <v>440</v>
      </c>
      <c r="AR118" s="589"/>
      <c r="AS118" s="589"/>
      <c r="AT118" s="589"/>
      <c r="AU118" s="589"/>
      <c r="AV118" s="589"/>
      <c r="AW118" s="589"/>
      <c r="AX118" s="590"/>
    </row>
    <row r="119" spans="1:50" ht="23.25" hidden="1" customHeight="1" thickBo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0"/>
    </row>
    <row r="120" spans="1:50" ht="46.5" hidden="1" customHeight="1" thickBo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thickBo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398</v>
      </c>
      <c r="AF121" s="419"/>
      <c r="AG121" s="419"/>
      <c r="AH121" s="420"/>
      <c r="AI121" s="418" t="s">
        <v>396</v>
      </c>
      <c r="AJ121" s="419"/>
      <c r="AK121" s="419"/>
      <c r="AL121" s="420"/>
      <c r="AM121" s="418" t="s">
        <v>425</v>
      </c>
      <c r="AN121" s="419"/>
      <c r="AO121" s="419"/>
      <c r="AP121" s="420"/>
      <c r="AQ121" s="588" t="s">
        <v>440</v>
      </c>
      <c r="AR121" s="589"/>
      <c r="AS121" s="589"/>
      <c r="AT121" s="589"/>
      <c r="AU121" s="589"/>
      <c r="AV121" s="589"/>
      <c r="AW121" s="589"/>
      <c r="AX121" s="590"/>
    </row>
    <row r="122" spans="1:50" ht="23.25" hidden="1" customHeight="1" thickBo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thickBo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thickBo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398</v>
      </c>
      <c r="AF124" s="419"/>
      <c r="AG124" s="419"/>
      <c r="AH124" s="420"/>
      <c r="AI124" s="418" t="s">
        <v>396</v>
      </c>
      <c r="AJ124" s="419"/>
      <c r="AK124" s="419"/>
      <c r="AL124" s="420"/>
      <c r="AM124" s="418" t="s">
        <v>425</v>
      </c>
      <c r="AN124" s="419"/>
      <c r="AO124" s="419"/>
      <c r="AP124" s="420"/>
      <c r="AQ124" s="588" t="s">
        <v>440</v>
      </c>
      <c r="AR124" s="589"/>
      <c r="AS124" s="589"/>
      <c r="AT124" s="589"/>
      <c r="AU124" s="589"/>
      <c r="AV124" s="589"/>
      <c r="AW124" s="589"/>
      <c r="AX124" s="590"/>
    </row>
    <row r="125" spans="1:50" ht="23.25" hidden="1" customHeight="1" thickBo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thickBo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thickBot="1">
      <c r="A127" s="628"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88" t="s">
        <v>440</v>
      </c>
      <c r="AR127" s="589"/>
      <c r="AS127" s="589"/>
      <c r="AT127" s="589"/>
      <c r="AU127" s="589"/>
      <c r="AV127" s="589"/>
      <c r="AW127" s="589"/>
      <c r="AX127" s="590"/>
    </row>
    <row r="128" spans="1:50" ht="23.25" hidden="1" customHeight="1" thickBo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27.75" customHeight="1">
      <c r="A130" s="187" t="s">
        <v>413</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27.75" customHeight="1">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c r="A134" s="188"/>
      <c r="B134" s="185"/>
      <c r="C134" s="179"/>
      <c r="D134" s="185"/>
      <c r="E134" s="179"/>
      <c r="F134" s="180"/>
      <c r="G134" s="103" t="s">
        <v>589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v>0</v>
      </c>
      <c r="AN134" s="206"/>
      <c r="AO134" s="206"/>
      <c r="AP134" s="206"/>
      <c r="AQ134" s="205"/>
      <c r="AR134" s="206"/>
      <c r="AS134" s="206"/>
      <c r="AT134" s="206"/>
      <c r="AU134" s="205"/>
      <c r="AV134" s="206"/>
      <c r="AW134" s="206"/>
      <c r="AX134" s="207"/>
    </row>
    <row r="135" spans="1:50" ht="39"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4.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0.7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2.2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18"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1.2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16.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7"/>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182</v>
      </c>
      <c r="AC435" s="576"/>
      <c r="AD435" s="576"/>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7"/>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182</v>
      </c>
      <c r="AC440" s="576"/>
      <c r="AD440" s="57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7"/>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182</v>
      </c>
      <c r="AC445" s="576"/>
      <c r="AD445" s="57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7"/>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182</v>
      </c>
      <c r="AC450" s="576"/>
      <c r="AD450" s="57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7"/>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9.7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182</v>
      </c>
      <c r="AC455" s="576"/>
      <c r="AD455" s="57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7"/>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7"/>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7"/>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7"/>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7"/>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25"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3"/>
    </row>
    <row r="485" spans="1:50" ht="1.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7"/>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182</v>
      </c>
      <c r="AC489" s="576"/>
      <c r="AD489" s="57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7"/>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1.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182</v>
      </c>
      <c r="AC494" s="576"/>
      <c r="AD494" s="57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7"/>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182</v>
      </c>
      <c r="AC499" s="576"/>
      <c r="AD499" s="57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7"/>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182</v>
      </c>
      <c r="AC504" s="576"/>
      <c r="AD504" s="57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7"/>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182</v>
      </c>
      <c r="AC509" s="576"/>
      <c r="AD509" s="57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7"/>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7"/>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7"/>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7"/>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7"/>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25"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7"/>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182</v>
      </c>
      <c r="AC543" s="576"/>
      <c r="AD543" s="57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7"/>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182</v>
      </c>
      <c r="AC548" s="576"/>
      <c r="AD548" s="57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7"/>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182</v>
      </c>
      <c r="AC553" s="576"/>
      <c r="AD553" s="57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7"/>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182</v>
      </c>
      <c r="AC558" s="576"/>
      <c r="AD558" s="57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7"/>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182</v>
      </c>
      <c r="AC563" s="576"/>
      <c r="AD563" s="57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7"/>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7"/>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7"/>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7"/>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7"/>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7.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3.7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25"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7"/>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182</v>
      </c>
      <c r="AC597" s="576"/>
      <c r="AD597" s="57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7"/>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182</v>
      </c>
      <c r="AC602" s="576"/>
      <c r="AD602" s="57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7"/>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182</v>
      </c>
      <c r="AC607" s="576"/>
      <c r="AD607" s="57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7"/>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182</v>
      </c>
      <c r="AC612" s="576"/>
      <c r="AD612" s="57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7"/>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182</v>
      </c>
      <c r="AC617" s="576"/>
      <c r="AD617" s="57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7"/>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7"/>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7"/>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7"/>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7"/>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25"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7"/>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182</v>
      </c>
      <c r="AC651" s="576"/>
      <c r="AD651" s="57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7"/>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182</v>
      </c>
      <c r="AC656" s="576"/>
      <c r="AD656" s="57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7"/>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182</v>
      </c>
      <c r="AC661" s="576"/>
      <c r="AD661" s="57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7"/>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182</v>
      </c>
      <c r="AC666" s="576"/>
      <c r="AD666" s="57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7"/>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182</v>
      </c>
      <c r="AC671" s="576"/>
      <c r="AD671" s="57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7"/>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3" hidden="1" customHeight="1" thickBo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thickBo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thickBo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7"/>
      <c r="AR678" s="199"/>
      <c r="AS678" s="132" t="s">
        <v>236</v>
      </c>
      <c r="AT678" s="133"/>
      <c r="AU678" s="199"/>
      <c r="AV678" s="199"/>
      <c r="AW678" s="132" t="s">
        <v>181</v>
      </c>
      <c r="AX678" s="194"/>
    </row>
    <row r="679" spans="1:50" ht="23.25" hidden="1" customHeight="1" thickBo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thickBo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thickBo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thickBo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thickBo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7"/>
      <c r="AR683" s="199"/>
      <c r="AS683" s="132" t="s">
        <v>236</v>
      </c>
      <c r="AT683" s="133"/>
      <c r="AU683" s="199"/>
      <c r="AV683" s="199"/>
      <c r="AW683" s="132" t="s">
        <v>181</v>
      </c>
      <c r="AX683" s="194"/>
    </row>
    <row r="684" spans="1:50" ht="23.25" hidden="1" customHeight="1" thickBo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thickBo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thickBo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thickBo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thickBo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7"/>
      <c r="AR688" s="199"/>
      <c r="AS688" s="132" t="s">
        <v>236</v>
      </c>
      <c r="AT688" s="133"/>
      <c r="AU688" s="199"/>
      <c r="AV688" s="199"/>
      <c r="AW688" s="132" t="s">
        <v>181</v>
      </c>
      <c r="AX688" s="194"/>
    </row>
    <row r="689" spans="1:50" ht="23.25" hidden="1" customHeight="1" thickBo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thickBo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thickBo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thickBo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thickBo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7"/>
      <c r="AR693" s="199"/>
      <c r="AS693" s="132" t="s">
        <v>236</v>
      </c>
      <c r="AT693" s="133"/>
      <c r="AU693" s="199"/>
      <c r="AV693" s="199"/>
      <c r="AW693" s="132" t="s">
        <v>181</v>
      </c>
      <c r="AX693" s="194"/>
    </row>
    <row r="694" spans="1:50" ht="23.25" hidden="1" customHeight="1" thickBo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thickBo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thickBo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25" hidden="1" customHeight="1" thickBo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thickBo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27" customHeight="1">
      <c r="A702" s="867" t="s">
        <v>140</v>
      </c>
      <c r="B702" s="868"/>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5" t="s">
        <v>568</v>
      </c>
      <c r="AE702" s="346"/>
      <c r="AF702" s="346"/>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41.25" customHeight="1">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6" t="s">
        <v>568</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568</v>
      </c>
      <c r="AE704" s="780"/>
      <c r="AF704" s="780"/>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1.75" customHeight="1">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594</v>
      </c>
      <c r="AE705" s="712"/>
      <c r="AF705" s="712"/>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39"/>
      <c r="B706" s="640"/>
      <c r="C706" s="791"/>
      <c r="D706" s="792"/>
      <c r="E706" s="727" t="s">
        <v>387</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6" t="s">
        <v>595</v>
      </c>
      <c r="AE706" s="327"/>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23.25" customHeight="1">
      <c r="A707" s="639"/>
      <c r="B707" s="640"/>
      <c r="C707" s="793"/>
      <c r="D707" s="794"/>
      <c r="E707" s="730" t="s">
        <v>319</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595</v>
      </c>
      <c r="AE707" s="833"/>
      <c r="AF707" s="833"/>
      <c r="AG707" s="166"/>
      <c r="AH707" s="107"/>
      <c r="AI707" s="107"/>
      <c r="AJ707" s="107"/>
      <c r="AK707" s="107"/>
      <c r="AL707" s="107"/>
      <c r="AM707" s="107"/>
      <c r="AN707" s="107"/>
      <c r="AO707" s="107"/>
      <c r="AP707" s="107"/>
      <c r="AQ707" s="107"/>
      <c r="AR707" s="107"/>
      <c r="AS707" s="107"/>
      <c r="AT707" s="107"/>
      <c r="AU707" s="107"/>
      <c r="AV707" s="107"/>
      <c r="AW707" s="107"/>
      <c r="AX707" s="167"/>
    </row>
    <row r="708" spans="1:50" ht="23.15" customHeight="1">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594</v>
      </c>
      <c r="AE708" s="602"/>
      <c r="AF708" s="602"/>
      <c r="AG708" s="739"/>
      <c r="AH708" s="740"/>
      <c r="AI708" s="740"/>
      <c r="AJ708" s="740"/>
      <c r="AK708" s="740"/>
      <c r="AL708" s="740"/>
      <c r="AM708" s="740"/>
      <c r="AN708" s="740"/>
      <c r="AO708" s="740"/>
      <c r="AP708" s="740"/>
      <c r="AQ708" s="740"/>
      <c r="AR708" s="740"/>
      <c r="AS708" s="740"/>
      <c r="AT708" s="740"/>
      <c r="AU708" s="740"/>
      <c r="AV708" s="740"/>
      <c r="AW708" s="740"/>
      <c r="AX708" s="741"/>
    </row>
    <row r="709" spans="1:50" ht="23.15" customHeight="1">
      <c r="A709" s="639"/>
      <c r="B709" s="641"/>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594</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3.15" customHeight="1">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594</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3.15" customHeight="1">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6" t="s">
        <v>594</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3.15" customHeight="1">
      <c r="A712" s="639"/>
      <c r="B712" s="641"/>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79" t="s">
        <v>594</v>
      </c>
      <c r="AE712" s="780"/>
      <c r="AF712" s="780"/>
      <c r="AG712" s="807"/>
      <c r="AH712" s="808"/>
      <c r="AI712" s="808"/>
      <c r="AJ712" s="808"/>
      <c r="AK712" s="808"/>
      <c r="AL712" s="808"/>
      <c r="AM712" s="808"/>
      <c r="AN712" s="808"/>
      <c r="AO712" s="808"/>
      <c r="AP712" s="808"/>
      <c r="AQ712" s="808"/>
      <c r="AR712" s="808"/>
      <c r="AS712" s="808"/>
      <c r="AT712" s="808"/>
      <c r="AU712" s="808"/>
      <c r="AV712" s="808"/>
      <c r="AW712" s="808"/>
      <c r="AX712" s="809"/>
    </row>
    <row r="713" spans="1:50" ht="23.15" customHeight="1">
      <c r="A713" s="639"/>
      <c r="B713" s="641"/>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594</v>
      </c>
      <c r="AE713" s="327"/>
      <c r="AF713" s="660"/>
      <c r="AG713" s="100"/>
      <c r="AH713" s="101"/>
      <c r="AI713" s="101"/>
      <c r="AJ713" s="101"/>
      <c r="AK713" s="101"/>
      <c r="AL713" s="101"/>
      <c r="AM713" s="101"/>
      <c r="AN713" s="101"/>
      <c r="AO713" s="101"/>
      <c r="AP713" s="101"/>
      <c r="AQ713" s="101"/>
      <c r="AR713" s="101"/>
      <c r="AS713" s="101"/>
      <c r="AT713" s="101"/>
      <c r="AU713" s="101"/>
      <c r="AV713" s="101"/>
      <c r="AW713" s="101"/>
      <c r="AX713" s="102"/>
    </row>
    <row r="714" spans="1:50" ht="23.15" customHeight="1">
      <c r="A714" s="642"/>
      <c r="B714" s="643"/>
      <c r="C714" s="644" t="s">
        <v>328</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594</v>
      </c>
      <c r="AE714" s="805"/>
      <c r="AF714" s="806"/>
      <c r="AG714" s="733"/>
      <c r="AH714" s="734"/>
      <c r="AI714" s="734"/>
      <c r="AJ714" s="734"/>
      <c r="AK714" s="734"/>
      <c r="AL714" s="734"/>
      <c r="AM714" s="734"/>
      <c r="AN714" s="734"/>
      <c r="AO714" s="734"/>
      <c r="AP714" s="734"/>
      <c r="AQ714" s="734"/>
      <c r="AR714" s="734"/>
      <c r="AS714" s="734"/>
      <c r="AT714" s="734"/>
      <c r="AU714" s="734"/>
      <c r="AV714" s="734"/>
      <c r="AW714" s="734"/>
      <c r="AX714" s="735"/>
    </row>
    <row r="715" spans="1:50" ht="23.15" customHeight="1">
      <c r="A715" s="637" t="s">
        <v>40</v>
      </c>
      <c r="B715" s="781"/>
      <c r="C715" s="782" t="s">
        <v>329</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594</v>
      </c>
      <c r="AE715" s="602"/>
      <c r="AF715" s="653"/>
      <c r="AG715" s="739"/>
      <c r="AH715" s="740"/>
      <c r="AI715" s="740"/>
      <c r="AJ715" s="740"/>
      <c r="AK715" s="740"/>
      <c r="AL715" s="740"/>
      <c r="AM715" s="740"/>
      <c r="AN715" s="740"/>
      <c r="AO715" s="740"/>
      <c r="AP715" s="740"/>
      <c r="AQ715" s="740"/>
      <c r="AR715" s="740"/>
      <c r="AS715" s="740"/>
      <c r="AT715" s="740"/>
      <c r="AU715" s="740"/>
      <c r="AV715" s="740"/>
      <c r="AW715" s="740"/>
      <c r="AX715" s="741"/>
    </row>
    <row r="716" spans="1:50" ht="29.25" customHeight="1">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594</v>
      </c>
      <c r="AE716" s="624"/>
      <c r="AF716" s="624"/>
      <c r="AG716" s="100"/>
      <c r="AH716" s="101"/>
      <c r="AI716" s="101"/>
      <c r="AJ716" s="101"/>
      <c r="AK716" s="101"/>
      <c r="AL716" s="101"/>
      <c r="AM716" s="101"/>
      <c r="AN716" s="101"/>
      <c r="AO716" s="101"/>
      <c r="AP716" s="101"/>
      <c r="AQ716" s="101"/>
      <c r="AR716" s="101"/>
      <c r="AS716" s="101"/>
      <c r="AT716" s="101"/>
      <c r="AU716" s="101"/>
      <c r="AV716" s="101"/>
      <c r="AW716" s="101"/>
      <c r="AX716" s="102"/>
    </row>
    <row r="717" spans="1:50" ht="23.15" customHeight="1">
      <c r="A717" s="639"/>
      <c r="B717" s="641"/>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594</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3.15" customHeight="1">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594</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594</v>
      </c>
      <c r="AE719" s="602"/>
      <c r="AF719" s="602"/>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5"/>
      <c r="B720" s="77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5"/>
      <c r="B721" s="77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1.5" customHeight="1">
      <c r="A722" s="775"/>
      <c r="B722" s="77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5"/>
      <c r="B723" s="77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5"/>
      <c r="B724" s="77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77"/>
      <c r="B725" s="77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75" customHeight="1">
      <c r="A726" s="637" t="s">
        <v>48</v>
      </c>
      <c r="B726" s="799"/>
      <c r="C726" s="812" t="s">
        <v>53</v>
      </c>
      <c r="D726" s="834"/>
      <c r="E726" s="834"/>
      <c r="F726" s="835"/>
      <c r="G726" s="574" t="s">
        <v>570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1" customHeight="1" thickBot="1">
      <c r="A727" s="800"/>
      <c r="B727" s="801"/>
      <c r="C727" s="745" t="s">
        <v>57</v>
      </c>
      <c r="D727" s="746"/>
      <c r="E727" s="746"/>
      <c r="F727" s="747"/>
      <c r="G727" s="572" t="s">
        <v>570</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1"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51" customHeight="1" thickBot="1">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1.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51" customHeight="1" thickBot="1">
      <c r="A731" s="796"/>
      <c r="B731" s="797"/>
      <c r="C731" s="797"/>
      <c r="D731" s="797"/>
      <c r="E731" s="798"/>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1.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51" customHeight="1" thickBot="1">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1.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51" customHeight="1" thickBot="1">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47" t="s">
        <v>356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c r="A737" s="988" t="s">
        <v>409</v>
      </c>
      <c r="B737" s="209"/>
      <c r="C737" s="209"/>
      <c r="D737" s="210"/>
      <c r="E737" s="989"/>
      <c r="F737" s="989"/>
      <c r="G737" s="989"/>
      <c r="H737" s="989"/>
      <c r="I737" s="989"/>
      <c r="J737" s="989"/>
      <c r="K737" s="989"/>
      <c r="L737" s="989"/>
      <c r="M737" s="989"/>
      <c r="N737" s="365" t="s">
        <v>404</v>
      </c>
      <c r="O737" s="365"/>
      <c r="P737" s="365"/>
      <c r="Q737" s="365"/>
      <c r="R737" s="989"/>
      <c r="S737" s="989"/>
      <c r="T737" s="989"/>
      <c r="U737" s="989"/>
      <c r="V737" s="989"/>
      <c r="W737" s="989"/>
      <c r="X737" s="989"/>
      <c r="Y737" s="989"/>
      <c r="Z737" s="989"/>
      <c r="AA737" s="365" t="s">
        <v>403</v>
      </c>
      <c r="AB737" s="365"/>
      <c r="AC737" s="365"/>
      <c r="AD737" s="365"/>
      <c r="AE737" s="989"/>
      <c r="AF737" s="989"/>
      <c r="AG737" s="989"/>
      <c r="AH737" s="989"/>
      <c r="AI737" s="989"/>
      <c r="AJ737" s="989"/>
      <c r="AK737" s="989"/>
      <c r="AL737" s="989"/>
      <c r="AM737" s="989"/>
      <c r="AN737" s="365" t="s">
        <v>402</v>
      </c>
      <c r="AO737" s="365"/>
      <c r="AP737" s="365"/>
      <c r="AQ737" s="365"/>
      <c r="AR737" s="995"/>
      <c r="AS737" s="996"/>
      <c r="AT737" s="996"/>
      <c r="AU737" s="996"/>
      <c r="AV737" s="996"/>
      <c r="AW737" s="996"/>
      <c r="AX737" s="997"/>
      <c r="AY737" s="88"/>
      <c r="AZ737" s="88"/>
    </row>
    <row r="738" spans="1:52" ht="24.75" customHeight="1">
      <c r="A738" s="988" t="s">
        <v>401</v>
      </c>
      <c r="B738" s="209"/>
      <c r="C738" s="209"/>
      <c r="D738" s="210"/>
      <c r="E738" s="989"/>
      <c r="F738" s="989"/>
      <c r="G738" s="989"/>
      <c r="H738" s="989"/>
      <c r="I738" s="989"/>
      <c r="J738" s="989"/>
      <c r="K738" s="989"/>
      <c r="L738" s="989"/>
      <c r="M738" s="989"/>
      <c r="N738" s="365" t="s">
        <v>400</v>
      </c>
      <c r="O738" s="365"/>
      <c r="P738" s="365"/>
      <c r="Q738" s="365"/>
      <c r="R738" s="989"/>
      <c r="S738" s="989"/>
      <c r="T738" s="989"/>
      <c r="U738" s="989"/>
      <c r="V738" s="989"/>
      <c r="W738" s="989"/>
      <c r="X738" s="989"/>
      <c r="Y738" s="989"/>
      <c r="Z738" s="989"/>
      <c r="AA738" s="365" t="s">
        <v>399</v>
      </c>
      <c r="AB738" s="365"/>
      <c r="AC738" s="365"/>
      <c r="AD738" s="365"/>
      <c r="AE738" s="989"/>
      <c r="AF738" s="989"/>
      <c r="AG738" s="989"/>
      <c r="AH738" s="989"/>
      <c r="AI738" s="989"/>
      <c r="AJ738" s="989"/>
      <c r="AK738" s="989"/>
      <c r="AL738" s="989"/>
      <c r="AM738" s="989"/>
      <c r="AN738" s="365" t="s">
        <v>398</v>
      </c>
      <c r="AO738" s="365"/>
      <c r="AP738" s="365"/>
      <c r="AQ738" s="365"/>
      <c r="AR738" s="995"/>
      <c r="AS738" s="996"/>
      <c r="AT738" s="996"/>
      <c r="AU738" s="996"/>
      <c r="AV738" s="996"/>
      <c r="AW738" s="996"/>
      <c r="AX738" s="997"/>
    </row>
    <row r="739" spans="1:52" ht="24.75" customHeight="1">
      <c r="A739" s="988" t="s">
        <v>397</v>
      </c>
      <c r="B739" s="209"/>
      <c r="C739" s="209"/>
      <c r="D739" s="210"/>
      <c r="E739" s="989" t="s">
        <v>596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421</v>
      </c>
      <c r="B740" s="971"/>
      <c r="C740" s="971"/>
      <c r="D740" s="972"/>
      <c r="E740" s="973" t="s">
        <v>563</v>
      </c>
      <c r="F740" s="974"/>
      <c r="G740" s="974"/>
      <c r="H740" s="92" t="str">
        <f>IF(E740="", "", "(")</f>
        <v>(</v>
      </c>
      <c r="I740" s="974" t="s">
        <v>394</v>
      </c>
      <c r="J740" s="974"/>
      <c r="K740" s="92" t="str">
        <f>IF(OR(I740="　", I740=""), "", "-")</f>
        <v>-</v>
      </c>
      <c r="L740" s="975">
        <v>6</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7.75" customHeight="1">
      <c r="A741" s="611" t="s">
        <v>390</v>
      </c>
      <c r="B741" s="612"/>
      <c r="C741" s="612"/>
      <c r="D741" s="612"/>
      <c r="E741" s="612"/>
      <c r="F741" s="61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7.75" hidden="1" customHeight="1">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7.75" hidden="1" customHeight="1">
      <c r="A743" s="611"/>
      <c r="B743" s="612"/>
      <c r="C743" s="612"/>
      <c r="D743" s="612"/>
      <c r="E743" s="612"/>
      <c r="F743" s="6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1"/>
      <c r="B748" s="612"/>
      <c r="C748" s="612"/>
      <c r="D748" s="612"/>
      <c r="E748" s="612"/>
      <c r="F748" s="61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1"/>
      <c r="B749" s="612"/>
      <c r="C749" s="612"/>
      <c r="D749" s="612"/>
      <c r="E749" s="612"/>
      <c r="F749" s="61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1"/>
      <c r="B750" s="612"/>
      <c r="C750" s="612"/>
      <c r="D750" s="612"/>
      <c r="E750" s="612"/>
      <c r="F750" s="61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1"/>
      <c r="B752" s="612"/>
      <c r="C752" s="612"/>
      <c r="D752" s="612"/>
      <c r="E752" s="612"/>
      <c r="F752" s="61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0.75" customHeight="1">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5" customHeight="1" thickBot="1">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thickBot="1">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thickBot="1">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4.5" hidden="1" customHeight="1" thickBot="1">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thickBot="1">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c r="A778" s="611"/>
      <c r="B778" s="612"/>
      <c r="C778" s="612"/>
      <c r="D778" s="612"/>
      <c r="E778" s="612"/>
      <c r="F778" s="6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4"/>
      <c r="B779" s="615"/>
      <c r="C779" s="615"/>
      <c r="D779" s="615"/>
      <c r="E779" s="615"/>
      <c r="F779" s="6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5" t="s">
        <v>392</v>
      </c>
      <c r="B780" s="626"/>
      <c r="C780" s="626"/>
      <c r="D780" s="626"/>
      <c r="E780" s="626"/>
      <c r="F780" s="627"/>
      <c r="G780" s="592" t="s">
        <v>366</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367</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90"/>
    </row>
    <row r="781" spans="1:50" ht="24.75" customHeight="1">
      <c r="A781" s="628"/>
      <c r="B781" s="629"/>
      <c r="C781" s="629"/>
      <c r="D781" s="629"/>
      <c r="E781" s="629"/>
      <c r="F781" s="630"/>
      <c r="G781" s="812" t="s">
        <v>17</v>
      </c>
      <c r="H781" s="665"/>
      <c r="I781" s="665"/>
      <c r="J781" s="665"/>
      <c r="K781" s="665"/>
      <c r="L781" s="664" t="s">
        <v>18</v>
      </c>
      <c r="M781" s="665"/>
      <c r="N781" s="665"/>
      <c r="O781" s="665"/>
      <c r="P781" s="665"/>
      <c r="Q781" s="665"/>
      <c r="R781" s="665"/>
      <c r="S781" s="665"/>
      <c r="T781" s="665"/>
      <c r="U781" s="665"/>
      <c r="V781" s="665"/>
      <c r="W781" s="665"/>
      <c r="X781" s="666"/>
      <c r="Y781" s="650" t="s">
        <v>19</v>
      </c>
      <c r="Z781" s="651"/>
      <c r="AA781" s="651"/>
      <c r="AB781" s="795"/>
      <c r="AC781" s="812" t="s">
        <v>17</v>
      </c>
      <c r="AD781" s="665"/>
      <c r="AE781" s="665"/>
      <c r="AF781" s="665"/>
      <c r="AG781" s="665"/>
      <c r="AH781" s="664" t="s">
        <v>18</v>
      </c>
      <c r="AI781" s="665"/>
      <c r="AJ781" s="665"/>
      <c r="AK781" s="665"/>
      <c r="AL781" s="665"/>
      <c r="AM781" s="665"/>
      <c r="AN781" s="665"/>
      <c r="AO781" s="665"/>
      <c r="AP781" s="665"/>
      <c r="AQ781" s="665"/>
      <c r="AR781" s="665"/>
      <c r="AS781" s="665"/>
      <c r="AT781" s="666"/>
      <c r="AU781" s="650" t="s">
        <v>19</v>
      </c>
      <c r="AV781" s="651"/>
      <c r="AW781" s="651"/>
      <c r="AX781" s="652"/>
    </row>
    <row r="782" spans="1:50" ht="24.75" customHeight="1">
      <c r="A782" s="628"/>
      <c r="B782" s="629"/>
      <c r="C782" s="629"/>
      <c r="D782" s="629"/>
      <c r="E782" s="629"/>
      <c r="F782" s="630"/>
      <c r="G782" s="667" t="s">
        <v>597</v>
      </c>
      <c r="H782" s="668"/>
      <c r="I782" s="668"/>
      <c r="J782" s="668"/>
      <c r="K782" s="669"/>
      <c r="L782" s="661" t="s">
        <v>598</v>
      </c>
      <c r="M782" s="662"/>
      <c r="N782" s="662"/>
      <c r="O782" s="662"/>
      <c r="P782" s="662"/>
      <c r="Q782" s="662"/>
      <c r="R782" s="662"/>
      <c r="S782" s="662"/>
      <c r="T782" s="662"/>
      <c r="U782" s="662"/>
      <c r="V782" s="662"/>
      <c r="W782" s="662"/>
      <c r="X782" s="663"/>
      <c r="Y782" s="388">
        <v>0</v>
      </c>
      <c r="Z782" s="389"/>
      <c r="AA782" s="389"/>
      <c r="AB782" s="802"/>
      <c r="AC782" s="667"/>
      <c r="AD782" s="668"/>
      <c r="AE782" s="668"/>
      <c r="AF782" s="668"/>
      <c r="AG782" s="669"/>
      <c r="AH782" s="661"/>
      <c r="AI782" s="662"/>
      <c r="AJ782" s="662"/>
      <c r="AK782" s="662"/>
      <c r="AL782" s="662"/>
      <c r="AM782" s="662"/>
      <c r="AN782" s="662"/>
      <c r="AO782" s="662"/>
      <c r="AP782" s="662"/>
      <c r="AQ782" s="662"/>
      <c r="AR782" s="662"/>
      <c r="AS782" s="662"/>
      <c r="AT782" s="663"/>
      <c r="AU782" s="388"/>
      <c r="AV782" s="389"/>
      <c r="AW782" s="389"/>
      <c r="AX782" s="390"/>
    </row>
    <row r="783" spans="1:50" ht="24.75" customHeight="1">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5.25" hidden="1" customHeight="1">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24" customHeight="1">
      <c r="A792" s="628"/>
      <c r="B792" s="629"/>
      <c r="C792" s="629"/>
      <c r="D792" s="629"/>
      <c r="E792" s="629"/>
      <c r="F792" s="630"/>
      <c r="G792" s="823" t="s">
        <v>20</v>
      </c>
      <c r="H792" s="824"/>
      <c r="I792" s="824"/>
      <c r="J792" s="824"/>
      <c r="K792" s="824"/>
      <c r="L792" s="825"/>
      <c r="M792" s="826"/>
      <c r="N792" s="826"/>
      <c r="O792" s="826"/>
      <c r="P792" s="826"/>
      <c r="Q792" s="826"/>
      <c r="R792" s="826"/>
      <c r="S792" s="826"/>
      <c r="T792" s="826"/>
      <c r="U792" s="826"/>
      <c r="V792" s="826"/>
      <c r="W792" s="826"/>
      <c r="X792" s="827"/>
      <c r="Y792" s="828">
        <f>SUM(Y782:AB791)</f>
        <v>0</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0</v>
      </c>
      <c r="AV792" s="829"/>
      <c r="AW792" s="829"/>
      <c r="AX792" s="831"/>
    </row>
    <row r="793" spans="1:50" ht="6" hidden="1" customHeight="1">
      <c r="A793" s="628"/>
      <c r="B793" s="629"/>
      <c r="C793" s="629"/>
      <c r="D793" s="629"/>
      <c r="E793" s="629"/>
      <c r="F793" s="630"/>
      <c r="G793" s="592" t="s">
        <v>322</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321</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90"/>
    </row>
    <row r="794" spans="1:50" ht="24.75" hidden="1" customHeight="1">
      <c r="A794" s="628"/>
      <c r="B794" s="629"/>
      <c r="C794" s="629"/>
      <c r="D794" s="629"/>
      <c r="E794" s="629"/>
      <c r="F794" s="630"/>
      <c r="G794" s="812" t="s">
        <v>17</v>
      </c>
      <c r="H794" s="665"/>
      <c r="I794" s="665"/>
      <c r="J794" s="665"/>
      <c r="K794" s="665"/>
      <c r="L794" s="664" t="s">
        <v>18</v>
      </c>
      <c r="M794" s="665"/>
      <c r="N794" s="665"/>
      <c r="O794" s="665"/>
      <c r="P794" s="665"/>
      <c r="Q794" s="665"/>
      <c r="R794" s="665"/>
      <c r="S794" s="665"/>
      <c r="T794" s="665"/>
      <c r="U794" s="665"/>
      <c r="V794" s="665"/>
      <c r="W794" s="665"/>
      <c r="X794" s="666"/>
      <c r="Y794" s="650" t="s">
        <v>19</v>
      </c>
      <c r="Z794" s="651"/>
      <c r="AA794" s="651"/>
      <c r="AB794" s="795"/>
      <c r="AC794" s="812" t="s">
        <v>17</v>
      </c>
      <c r="AD794" s="665"/>
      <c r="AE794" s="665"/>
      <c r="AF794" s="665"/>
      <c r="AG794" s="665"/>
      <c r="AH794" s="664" t="s">
        <v>18</v>
      </c>
      <c r="AI794" s="665"/>
      <c r="AJ794" s="665"/>
      <c r="AK794" s="665"/>
      <c r="AL794" s="665"/>
      <c r="AM794" s="665"/>
      <c r="AN794" s="665"/>
      <c r="AO794" s="665"/>
      <c r="AP794" s="665"/>
      <c r="AQ794" s="665"/>
      <c r="AR794" s="665"/>
      <c r="AS794" s="665"/>
      <c r="AT794" s="666"/>
      <c r="AU794" s="650" t="s">
        <v>19</v>
      </c>
      <c r="AV794" s="651"/>
      <c r="AW794" s="651"/>
      <c r="AX794" s="652"/>
    </row>
    <row r="795" spans="1:50" ht="24.75" hidden="1" customHeight="1">
      <c r="A795" s="628"/>
      <c r="B795" s="629"/>
      <c r="C795" s="629"/>
      <c r="D795" s="629"/>
      <c r="E795" s="629"/>
      <c r="F795" s="630"/>
      <c r="G795" s="667"/>
      <c r="H795" s="668"/>
      <c r="I795" s="668"/>
      <c r="J795" s="668"/>
      <c r="K795" s="669"/>
      <c r="L795" s="661"/>
      <c r="M795" s="662"/>
      <c r="N795" s="662"/>
      <c r="O795" s="662"/>
      <c r="P795" s="662"/>
      <c r="Q795" s="662"/>
      <c r="R795" s="662"/>
      <c r="S795" s="662"/>
      <c r="T795" s="662"/>
      <c r="U795" s="662"/>
      <c r="V795" s="662"/>
      <c r="W795" s="662"/>
      <c r="X795" s="663"/>
      <c r="Y795" s="388"/>
      <c r="Z795" s="389"/>
      <c r="AA795" s="389"/>
      <c r="AB795" s="802"/>
      <c r="AC795" s="667"/>
      <c r="AD795" s="668"/>
      <c r="AE795" s="668"/>
      <c r="AF795" s="668"/>
      <c r="AG795" s="669"/>
      <c r="AH795" s="661"/>
      <c r="AI795" s="662"/>
      <c r="AJ795" s="662"/>
      <c r="AK795" s="662"/>
      <c r="AL795" s="662"/>
      <c r="AM795" s="662"/>
      <c r="AN795" s="662"/>
      <c r="AO795" s="662"/>
      <c r="AP795" s="662"/>
      <c r="AQ795" s="662"/>
      <c r="AR795" s="662"/>
      <c r="AS795" s="662"/>
      <c r="AT795" s="663"/>
      <c r="AU795" s="388"/>
      <c r="AV795" s="389"/>
      <c r="AW795" s="389"/>
      <c r="AX795" s="390"/>
    </row>
    <row r="796" spans="1:50" ht="24.75" hidden="1" customHeight="1">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 hidden="1" customHeight="1">
      <c r="A805" s="628"/>
      <c r="B805" s="629"/>
      <c r="C805" s="629"/>
      <c r="D805" s="629"/>
      <c r="E805" s="629"/>
      <c r="F805" s="630"/>
      <c r="G805" s="823" t="s">
        <v>20</v>
      </c>
      <c r="H805" s="824"/>
      <c r="I805" s="824"/>
      <c r="J805" s="824"/>
      <c r="K805" s="824"/>
      <c r="L805" s="825"/>
      <c r="M805" s="826"/>
      <c r="N805" s="826"/>
      <c r="O805" s="826"/>
      <c r="P805" s="826"/>
      <c r="Q805" s="826"/>
      <c r="R805" s="826"/>
      <c r="S805" s="826"/>
      <c r="T805" s="826"/>
      <c r="U805" s="826"/>
      <c r="V805" s="826"/>
      <c r="W805" s="826"/>
      <c r="X805" s="827"/>
      <c r="Y805" s="828">
        <f>SUM(Y795:AB804)</f>
        <v>0</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0</v>
      </c>
      <c r="AV805" s="829"/>
      <c r="AW805" s="829"/>
      <c r="AX805" s="831"/>
    </row>
    <row r="806" spans="1:50" ht="24.75" hidden="1" customHeight="1">
      <c r="A806" s="628"/>
      <c r="B806" s="629"/>
      <c r="C806" s="629"/>
      <c r="D806" s="629"/>
      <c r="E806" s="629"/>
      <c r="F806" s="630"/>
      <c r="G806" s="592" t="s">
        <v>323</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324</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90"/>
    </row>
    <row r="807" spans="1:50" ht="24.75" hidden="1" customHeight="1">
      <c r="A807" s="628"/>
      <c r="B807" s="629"/>
      <c r="C807" s="629"/>
      <c r="D807" s="629"/>
      <c r="E807" s="629"/>
      <c r="F807" s="630"/>
      <c r="G807" s="812" t="s">
        <v>17</v>
      </c>
      <c r="H807" s="665"/>
      <c r="I807" s="665"/>
      <c r="J807" s="665"/>
      <c r="K807" s="665"/>
      <c r="L807" s="664" t="s">
        <v>18</v>
      </c>
      <c r="M807" s="665"/>
      <c r="N807" s="665"/>
      <c r="O807" s="665"/>
      <c r="P807" s="665"/>
      <c r="Q807" s="665"/>
      <c r="R807" s="665"/>
      <c r="S807" s="665"/>
      <c r="T807" s="665"/>
      <c r="U807" s="665"/>
      <c r="V807" s="665"/>
      <c r="W807" s="665"/>
      <c r="X807" s="666"/>
      <c r="Y807" s="650" t="s">
        <v>19</v>
      </c>
      <c r="Z807" s="651"/>
      <c r="AA807" s="651"/>
      <c r="AB807" s="795"/>
      <c r="AC807" s="812" t="s">
        <v>17</v>
      </c>
      <c r="AD807" s="665"/>
      <c r="AE807" s="665"/>
      <c r="AF807" s="665"/>
      <c r="AG807" s="665"/>
      <c r="AH807" s="664" t="s">
        <v>18</v>
      </c>
      <c r="AI807" s="665"/>
      <c r="AJ807" s="665"/>
      <c r="AK807" s="665"/>
      <c r="AL807" s="665"/>
      <c r="AM807" s="665"/>
      <c r="AN807" s="665"/>
      <c r="AO807" s="665"/>
      <c r="AP807" s="665"/>
      <c r="AQ807" s="665"/>
      <c r="AR807" s="665"/>
      <c r="AS807" s="665"/>
      <c r="AT807" s="666"/>
      <c r="AU807" s="650" t="s">
        <v>19</v>
      </c>
      <c r="AV807" s="651"/>
      <c r="AW807" s="651"/>
      <c r="AX807" s="652"/>
    </row>
    <row r="808" spans="1:50" ht="24.75" hidden="1" customHeight="1">
      <c r="A808" s="628"/>
      <c r="B808" s="629"/>
      <c r="C808" s="629"/>
      <c r="D808" s="629"/>
      <c r="E808" s="629"/>
      <c r="F808" s="630"/>
      <c r="G808" s="667"/>
      <c r="H808" s="668"/>
      <c r="I808" s="668"/>
      <c r="J808" s="668"/>
      <c r="K808" s="669"/>
      <c r="L808" s="661"/>
      <c r="M808" s="662"/>
      <c r="N808" s="662"/>
      <c r="O808" s="662"/>
      <c r="P808" s="662"/>
      <c r="Q808" s="662"/>
      <c r="R808" s="662"/>
      <c r="S808" s="662"/>
      <c r="T808" s="662"/>
      <c r="U808" s="662"/>
      <c r="V808" s="662"/>
      <c r="W808" s="662"/>
      <c r="X808" s="663"/>
      <c r="Y808" s="388"/>
      <c r="Z808" s="389"/>
      <c r="AA808" s="389"/>
      <c r="AB808" s="802"/>
      <c r="AC808" s="667"/>
      <c r="AD808" s="668"/>
      <c r="AE808" s="668"/>
      <c r="AF808" s="668"/>
      <c r="AG808" s="669"/>
      <c r="AH808" s="661"/>
      <c r="AI808" s="662"/>
      <c r="AJ808" s="662"/>
      <c r="AK808" s="662"/>
      <c r="AL808" s="662"/>
      <c r="AM808" s="662"/>
      <c r="AN808" s="662"/>
      <c r="AO808" s="662"/>
      <c r="AP808" s="662"/>
      <c r="AQ808" s="662"/>
      <c r="AR808" s="662"/>
      <c r="AS808" s="662"/>
      <c r="AT808" s="663"/>
      <c r="AU808" s="388"/>
      <c r="AV808" s="389"/>
      <c r="AW808" s="389"/>
      <c r="AX808" s="390"/>
    </row>
    <row r="809" spans="1:50" ht="24.75" hidden="1" customHeight="1">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hidden="1" customHeight="1">
      <c r="A818" s="628"/>
      <c r="B818" s="629"/>
      <c r="C818" s="629"/>
      <c r="D818" s="629"/>
      <c r="E818" s="629"/>
      <c r="F818" s="630"/>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c r="A819" s="628"/>
      <c r="B819" s="629"/>
      <c r="C819" s="629"/>
      <c r="D819" s="629"/>
      <c r="E819" s="629"/>
      <c r="F819" s="630"/>
      <c r="G819" s="592" t="s">
        <v>269</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183</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90"/>
    </row>
    <row r="820" spans="1:50" ht="24.75" hidden="1" customHeight="1">
      <c r="A820" s="628"/>
      <c r="B820" s="629"/>
      <c r="C820" s="629"/>
      <c r="D820" s="629"/>
      <c r="E820" s="629"/>
      <c r="F820" s="630"/>
      <c r="G820" s="812" t="s">
        <v>17</v>
      </c>
      <c r="H820" s="665"/>
      <c r="I820" s="665"/>
      <c r="J820" s="665"/>
      <c r="K820" s="665"/>
      <c r="L820" s="664" t="s">
        <v>18</v>
      </c>
      <c r="M820" s="665"/>
      <c r="N820" s="665"/>
      <c r="O820" s="665"/>
      <c r="P820" s="665"/>
      <c r="Q820" s="665"/>
      <c r="R820" s="665"/>
      <c r="S820" s="665"/>
      <c r="T820" s="665"/>
      <c r="U820" s="665"/>
      <c r="V820" s="665"/>
      <c r="W820" s="665"/>
      <c r="X820" s="666"/>
      <c r="Y820" s="650" t="s">
        <v>19</v>
      </c>
      <c r="Z820" s="651"/>
      <c r="AA820" s="651"/>
      <c r="AB820" s="795"/>
      <c r="AC820" s="812" t="s">
        <v>17</v>
      </c>
      <c r="AD820" s="665"/>
      <c r="AE820" s="665"/>
      <c r="AF820" s="665"/>
      <c r="AG820" s="665"/>
      <c r="AH820" s="664" t="s">
        <v>18</v>
      </c>
      <c r="AI820" s="665"/>
      <c r="AJ820" s="665"/>
      <c r="AK820" s="665"/>
      <c r="AL820" s="665"/>
      <c r="AM820" s="665"/>
      <c r="AN820" s="665"/>
      <c r="AO820" s="665"/>
      <c r="AP820" s="665"/>
      <c r="AQ820" s="665"/>
      <c r="AR820" s="665"/>
      <c r="AS820" s="665"/>
      <c r="AT820" s="666"/>
      <c r="AU820" s="650" t="s">
        <v>19</v>
      </c>
      <c r="AV820" s="651"/>
      <c r="AW820" s="651"/>
      <c r="AX820" s="652"/>
    </row>
    <row r="821" spans="1:50" s="16" customFormat="1" ht="24.75" hidden="1" customHeight="1">
      <c r="A821" s="628"/>
      <c r="B821" s="629"/>
      <c r="C821" s="629"/>
      <c r="D821" s="629"/>
      <c r="E821" s="629"/>
      <c r="F821" s="630"/>
      <c r="G821" s="667"/>
      <c r="H821" s="668"/>
      <c r="I821" s="668"/>
      <c r="J821" s="668"/>
      <c r="K821" s="669"/>
      <c r="L821" s="661"/>
      <c r="M821" s="662"/>
      <c r="N821" s="662"/>
      <c r="O821" s="662"/>
      <c r="P821" s="662"/>
      <c r="Q821" s="662"/>
      <c r="R821" s="662"/>
      <c r="S821" s="662"/>
      <c r="T821" s="662"/>
      <c r="U821" s="662"/>
      <c r="V821" s="662"/>
      <c r="W821" s="662"/>
      <c r="X821" s="663"/>
      <c r="Y821" s="388"/>
      <c r="Z821" s="389"/>
      <c r="AA821" s="389"/>
      <c r="AB821" s="802"/>
      <c r="AC821" s="667"/>
      <c r="AD821" s="668"/>
      <c r="AE821" s="668"/>
      <c r="AF821" s="668"/>
      <c r="AG821" s="669"/>
      <c r="AH821" s="661"/>
      <c r="AI821" s="662"/>
      <c r="AJ821" s="662"/>
      <c r="AK821" s="662"/>
      <c r="AL821" s="662"/>
      <c r="AM821" s="662"/>
      <c r="AN821" s="662"/>
      <c r="AO821" s="662"/>
      <c r="AP821" s="662"/>
      <c r="AQ821" s="662"/>
      <c r="AR821" s="662"/>
      <c r="AS821" s="662"/>
      <c r="AT821" s="663"/>
      <c r="AU821" s="388"/>
      <c r="AV821" s="389"/>
      <c r="AW821" s="389"/>
      <c r="AX821" s="390"/>
    </row>
    <row r="822" spans="1:50" ht="24.75" hidden="1" customHeight="1">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hidden="1" customHeight="1">
      <c r="A831" s="628"/>
      <c r="B831" s="629"/>
      <c r="C831" s="629"/>
      <c r="D831" s="629"/>
      <c r="E831" s="629"/>
      <c r="F831" s="630"/>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7.5"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6"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15.75"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9.75"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8.25"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5.5"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6.75"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27"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12"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10.5"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17.25"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7.5"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cfRule type="expression" dxfId="2781" priority="13679">
      <formula>IF(RIGHT(TEXT(Y784,"0.#"),1)=".",FALSE,TRUE)</formula>
    </cfRule>
    <cfRule type="expression" dxfId="2780" priority="13680">
      <formula>IF(RIGHT(TEXT(Y784,"0.#"),1)=".",TRUE,FALSE)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6"/>
      <c r="AA2" s="827"/>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1"/>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1"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6"/>
      <c r="AA9" s="827"/>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1"/>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1"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6"/>
      <c r="AA16" s="827"/>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1"/>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1"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6"/>
      <c r="AA23" s="827"/>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1"/>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1"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6"/>
      <c r="AA30" s="827"/>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1"/>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1"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6"/>
      <c r="AA37" s="827"/>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1"/>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1"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6"/>
      <c r="AA44" s="827"/>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1"/>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1"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6"/>
      <c r="AA51" s="827"/>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1"/>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1"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6"/>
      <c r="AA58" s="827"/>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1"/>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1"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6"/>
      <c r="AA65" s="827"/>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1"/>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6"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0"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2" t="s">
        <v>372</v>
      </c>
      <c r="H2" s="593"/>
      <c r="I2" s="593"/>
      <c r="J2" s="593"/>
      <c r="K2" s="593"/>
      <c r="L2" s="593"/>
      <c r="M2" s="593"/>
      <c r="N2" s="593"/>
      <c r="O2" s="593"/>
      <c r="P2" s="593"/>
      <c r="Q2" s="593"/>
      <c r="R2" s="593"/>
      <c r="S2" s="593"/>
      <c r="T2" s="593"/>
      <c r="U2" s="593"/>
      <c r="V2" s="593"/>
      <c r="W2" s="593"/>
      <c r="X2" s="593"/>
      <c r="Y2" s="593"/>
      <c r="Z2" s="593"/>
      <c r="AA2" s="593"/>
      <c r="AB2" s="594"/>
      <c r="AC2" s="592"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c r="A4" s="1049"/>
      <c r="B4" s="1050"/>
      <c r="C4" s="1050"/>
      <c r="D4" s="1050"/>
      <c r="E4" s="1050"/>
      <c r="F4" s="1051"/>
      <c r="G4" s="667"/>
      <c r="H4" s="668"/>
      <c r="I4" s="668"/>
      <c r="J4" s="668"/>
      <c r="K4" s="669"/>
      <c r="L4" s="661"/>
      <c r="M4" s="662"/>
      <c r="N4" s="662"/>
      <c r="O4" s="662"/>
      <c r="P4" s="662"/>
      <c r="Q4" s="662"/>
      <c r="R4" s="662"/>
      <c r="S4" s="662"/>
      <c r="T4" s="662"/>
      <c r="U4" s="662"/>
      <c r="V4" s="662"/>
      <c r="W4" s="662"/>
      <c r="X4" s="663"/>
      <c r="Y4" s="388"/>
      <c r="Z4" s="389"/>
      <c r="AA4" s="389"/>
      <c r="AB4" s="802"/>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c r="A5" s="1049"/>
      <c r="B5" s="1050"/>
      <c r="C5" s="1050"/>
      <c r="D5" s="1050"/>
      <c r="E5" s="1050"/>
      <c r="F5" s="1051"/>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c r="A6" s="1049"/>
      <c r="B6" s="1050"/>
      <c r="C6" s="1050"/>
      <c r="D6" s="1050"/>
      <c r="E6" s="1050"/>
      <c r="F6" s="1051"/>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c r="A7" s="1049"/>
      <c r="B7" s="1050"/>
      <c r="C7" s="1050"/>
      <c r="D7" s="1050"/>
      <c r="E7" s="1050"/>
      <c r="F7" s="1051"/>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c r="A8" s="1049"/>
      <c r="B8" s="1050"/>
      <c r="C8" s="1050"/>
      <c r="D8" s="1050"/>
      <c r="E8" s="1050"/>
      <c r="F8" s="1051"/>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c r="A9" s="1049"/>
      <c r="B9" s="1050"/>
      <c r="C9" s="1050"/>
      <c r="D9" s="1050"/>
      <c r="E9" s="1050"/>
      <c r="F9" s="1051"/>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c r="A10" s="1049"/>
      <c r="B10" s="1050"/>
      <c r="C10" s="1050"/>
      <c r="D10" s="1050"/>
      <c r="E10" s="1050"/>
      <c r="F10" s="1051"/>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c r="A11" s="1049"/>
      <c r="B11" s="1050"/>
      <c r="C11" s="1050"/>
      <c r="D11" s="1050"/>
      <c r="E11" s="1050"/>
      <c r="F11" s="1051"/>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c r="A12" s="1049"/>
      <c r="B12" s="1050"/>
      <c r="C12" s="1050"/>
      <c r="D12" s="1050"/>
      <c r="E12" s="1050"/>
      <c r="F12" s="1051"/>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c r="A13" s="1049"/>
      <c r="B13" s="1050"/>
      <c r="C13" s="1050"/>
      <c r="D13" s="1050"/>
      <c r="E13" s="1050"/>
      <c r="F13" s="1051"/>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c r="A14" s="1049"/>
      <c r="B14" s="1050"/>
      <c r="C14" s="1050"/>
      <c r="D14" s="1050"/>
      <c r="E14" s="1050"/>
      <c r="F14" s="1051"/>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c r="A15" s="1049"/>
      <c r="B15" s="1050"/>
      <c r="C15" s="1050"/>
      <c r="D15" s="1050"/>
      <c r="E15" s="1050"/>
      <c r="F15" s="1051"/>
      <c r="G15" s="592" t="s">
        <v>271</v>
      </c>
      <c r="H15" s="593"/>
      <c r="I15" s="593"/>
      <c r="J15" s="593"/>
      <c r="K15" s="593"/>
      <c r="L15" s="593"/>
      <c r="M15" s="593"/>
      <c r="N15" s="593"/>
      <c r="O15" s="593"/>
      <c r="P15" s="593"/>
      <c r="Q15" s="593"/>
      <c r="R15" s="593"/>
      <c r="S15" s="593"/>
      <c r="T15" s="593"/>
      <c r="U15" s="593"/>
      <c r="V15" s="593"/>
      <c r="W15" s="593"/>
      <c r="X15" s="593"/>
      <c r="Y15" s="593"/>
      <c r="Z15" s="593"/>
      <c r="AA15" s="593"/>
      <c r="AB15" s="594"/>
      <c r="AC15" s="592" t="s">
        <v>272</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c r="A16" s="1049"/>
      <c r="B16" s="1050"/>
      <c r="C16" s="1050"/>
      <c r="D16" s="1050"/>
      <c r="E16" s="1050"/>
      <c r="F16" s="1051"/>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c r="A17" s="1049"/>
      <c r="B17" s="1050"/>
      <c r="C17" s="1050"/>
      <c r="D17" s="1050"/>
      <c r="E17" s="1050"/>
      <c r="F17" s="1051"/>
      <c r="G17" s="667"/>
      <c r="H17" s="668"/>
      <c r="I17" s="668"/>
      <c r="J17" s="668"/>
      <c r="K17" s="669"/>
      <c r="L17" s="661"/>
      <c r="M17" s="662"/>
      <c r="N17" s="662"/>
      <c r="O17" s="662"/>
      <c r="P17" s="662"/>
      <c r="Q17" s="662"/>
      <c r="R17" s="662"/>
      <c r="S17" s="662"/>
      <c r="T17" s="662"/>
      <c r="U17" s="662"/>
      <c r="V17" s="662"/>
      <c r="W17" s="662"/>
      <c r="X17" s="663"/>
      <c r="Y17" s="388"/>
      <c r="Z17" s="389"/>
      <c r="AA17" s="389"/>
      <c r="AB17" s="802"/>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c r="A18" s="1049"/>
      <c r="B18" s="1050"/>
      <c r="C18" s="1050"/>
      <c r="D18" s="1050"/>
      <c r="E18" s="1050"/>
      <c r="F18" s="1051"/>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c r="A19" s="1049"/>
      <c r="B19" s="1050"/>
      <c r="C19" s="1050"/>
      <c r="D19" s="1050"/>
      <c r="E19" s="1050"/>
      <c r="F19" s="1051"/>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c r="A20" s="1049"/>
      <c r="B20" s="1050"/>
      <c r="C20" s="1050"/>
      <c r="D20" s="1050"/>
      <c r="E20" s="1050"/>
      <c r="F20" s="1051"/>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c r="A21" s="1049"/>
      <c r="B21" s="1050"/>
      <c r="C21" s="1050"/>
      <c r="D21" s="1050"/>
      <c r="E21" s="1050"/>
      <c r="F21" s="1051"/>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c r="A22" s="1049"/>
      <c r="B22" s="1050"/>
      <c r="C22" s="1050"/>
      <c r="D22" s="1050"/>
      <c r="E22" s="1050"/>
      <c r="F22" s="1051"/>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c r="A23" s="1049"/>
      <c r="B23" s="1050"/>
      <c r="C23" s="1050"/>
      <c r="D23" s="1050"/>
      <c r="E23" s="1050"/>
      <c r="F23" s="1051"/>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c r="A24" s="1049"/>
      <c r="B24" s="1050"/>
      <c r="C24" s="1050"/>
      <c r="D24" s="1050"/>
      <c r="E24" s="1050"/>
      <c r="F24" s="1051"/>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c r="A25" s="1049"/>
      <c r="B25" s="1050"/>
      <c r="C25" s="1050"/>
      <c r="D25" s="1050"/>
      <c r="E25" s="1050"/>
      <c r="F25" s="1051"/>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c r="A26" s="1049"/>
      <c r="B26" s="1050"/>
      <c r="C26" s="1050"/>
      <c r="D26" s="1050"/>
      <c r="E26" s="1050"/>
      <c r="F26" s="1051"/>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c r="A27" s="1049"/>
      <c r="B27" s="1050"/>
      <c r="C27" s="1050"/>
      <c r="D27" s="1050"/>
      <c r="E27" s="1050"/>
      <c r="F27" s="1051"/>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c r="A28" s="1049"/>
      <c r="B28" s="1050"/>
      <c r="C28" s="1050"/>
      <c r="D28" s="1050"/>
      <c r="E28" s="1050"/>
      <c r="F28" s="1051"/>
      <c r="G28" s="592" t="s">
        <v>270</v>
      </c>
      <c r="H28" s="593"/>
      <c r="I28" s="593"/>
      <c r="J28" s="593"/>
      <c r="K28" s="593"/>
      <c r="L28" s="593"/>
      <c r="M28" s="593"/>
      <c r="N28" s="593"/>
      <c r="O28" s="593"/>
      <c r="P28" s="593"/>
      <c r="Q28" s="593"/>
      <c r="R28" s="593"/>
      <c r="S28" s="593"/>
      <c r="T28" s="593"/>
      <c r="U28" s="593"/>
      <c r="V28" s="593"/>
      <c r="W28" s="593"/>
      <c r="X28" s="593"/>
      <c r="Y28" s="593"/>
      <c r="Z28" s="593"/>
      <c r="AA28" s="593"/>
      <c r="AB28" s="594"/>
      <c r="AC28" s="592" t="s">
        <v>273</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c r="A29" s="1049"/>
      <c r="B29" s="1050"/>
      <c r="C29" s="1050"/>
      <c r="D29" s="1050"/>
      <c r="E29" s="1050"/>
      <c r="F29" s="1051"/>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c r="A30" s="1049"/>
      <c r="B30" s="1050"/>
      <c r="C30" s="1050"/>
      <c r="D30" s="1050"/>
      <c r="E30" s="1050"/>
      <c r="F30" s="1051"/>
      <c r="G30" s="667"/>
      <c r="H30" s="668"/>
      <c r="I30" s="668"/>
      <c r="J30" s="668"/>
      <c r="K30" s="669"/>
      <c r="L30" s="661"/>
      <c r="M30" s="662"/>
      <c r="N30" s="662"/>
      <c r="O30" s="662"/>
      <c r="P30" s="662"/>
      <c r="Q30" s="662"/>
      <c r="R30" s="662"/>
      <c r="S30" s="662"/>
      <c r="T30" s="662"/>
      <c r="U30" s="662"/>
      <c r="V30" s="662"/>
      <c r="W30" s="662"/>
      <c r="X30" s="663"/>
      <c r="Y30" s="388"/>
      <c r="Z30" s="389"/>
      <c r="AA30" s="389"/>
      <c r="AB30" s="802"/>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c r="A31" s="1049"/>
      <c r="B31" s="1050"/>
      <c r="C31" s="1050"/>
      <c r="D31" s="1050"/>
      <c r="E31" s="1050"/>
      <c r="F31" s="1051"/>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c r="A32" s="1049"/>
      <c r="B32" s="1050"/>
      <c r="C32" s="1050"/>
      <c r="D32" s="1050"/>
      <c r="E32" s="1050"/>
      <c r="F32" s="1051"/>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c r="A33" s="1049"/>
      <c r="B33" s="1050"/>
      <c r="C33" s="1050"/>
      <c r="D33" s="1050"/>
      <c r="E33" s="1050"/>
      <c r="F33" s="1051"/>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c r="A34" s="1049"/>
      <c r="B34" s="1050"/>
      <c r="C34" s="1050"/>
      <c r="D34" s="1050"/>
      <c r="E34" s="1050"/>
      <c r="F34" s="1051"/>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c r="A35" s="1049"/>
      <c r="B35" s="1050"/>
      <c r="C35" s="1050"/>
      <c r="D35" s="1050"/>
      <c r="E35" s="1050"/>
      <c r="F35" s="1051"/>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c r="A36" s="1049"/>
      <c r="B36" s="1050"/>
      <c r="C36" s="1050"/>
      <c r="D36" s="1050"/>
      <c r="E36" s="1050"/>
      <c r="F36" s="1051"/>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c r="A37" s="1049"/>
      <c r="B37" s="1050"/>
      <c r="C37" s="1050"/>
      <c r="D37" s="1050"/>
      <c r="E37" s="1050"/>
      <c r="F37" s="1051"/>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c r="A38" s="1049"/>
      <c r="B38" s="1050"/>
      <c r="C38" s="1050"/>
      <c r="D38" s="1050"/>
      <c r="E38" s="1050"/>
      <c r="F38" s="1051"/>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c r="A39" s="1049"/>
      <c r="B39" s="1050"/>
      <c r="C39" s="1050"/>
      <c r="D39" s="1050"/>
      <c r="E39" s="1050"/>
      <c r="F39" s="1051"/>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c r="A40" s="1049"/>
      <c r="B40" s="1050"/>
      <c r="C40" s="1050"/>
      <c r="D40" s="1050"/>
      <c r="E40" s="1050"/>
      <c r="F40" s="1051"/>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c r="A41" s="1049"/>
      <c r="B41" s="1050"/>
      <c r="C41" s="1050"/>
      <c r="D41" s="1050"/>
      <c r="E41" s="1050"/>
      <c r="F41" s="1051"/>
      <c r="G41" s="592" t="s">
        <v>318</v>
      </c>
      <c r="H41" s="593"/>
      <c r="I41" s="593"/>
      <c r="J41" s="593"/>
      <c r="K41" s="593"/>
      <c r="L41" s="593"/>
      <c r="M41" s="593"/>
      <c r="N41" s="593"/>
      <c r="O41" s="593"/>
      <c r="P41" s="593"/>
      <c r="Q41" s="593"/>
      <c r="R41" s="593"/>
      <c r="S41" s="593"/>
      <c r="T41" s="593"/>
      <c r="U41" s="593"/>
      <c r="V41" s="593"/>
      <c r="W41" s="593"/>
      <c r="X41" s="593"/>
      <c r="Y41" s="593"/>
      <c r="Z41" s="593"/>
      <c r="AA41" s="593"/>
      <c r="AB41" s="594"/>
      <c r="AC41" s="592" t="s">
        <v>184</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c r="A42" s="1049"/>
      <c r="B42" s="1050"/>
      <c r="C42" s="1050"/>
      <c r="D42" s="1050"/>
      <c r="E42" s="1050"/>
      <c r="F42" s="1051"/>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c r="A43" s="1049"/>
      <c r="B43" s="1050"/>
      <c r="C43" s="1050"/>
      <c r="D43" s="1050"/>
      <c r="E43" s="1050"/>
      <c r="F43" s="1051"/>
      <c r="G43" s="667"/>
      <c r="H43" s="668"/>
      <c r="I43" s="668"/>
      <c r="J43" s="668"/>
      <c r="K43" s="669"/>
      <c r="L43" s="661"/>
      <c r="M43" s="662"/>
      <c r="N43" s="662"/>
      <c r="O43" s="662"/>
      <c r="P43" s="662"/>
      <c r="Q43" s="662"/>
      <c r="R43" s="662"/>
      <c r="S43" s="662"/>
      <c r="T43" s="662"/>
      <c r="U43" s="662"/>
      <c r="V43" s="662"/>
      <c r="W43" s="662"/>
      <c r="X43" s="663"/>
      <c r="Y43" s="388"/>
      <c r="Z43" s="389"/>
      <c r="AA43" s="389"/>
      <c r="AB43" s="802"/>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c r="A44" s="1049"/>
      <c r="B44" s="1050"/>
      <c r="C44" s="1050"/>
      <c r="D44" s="1050"/>
      <c r="E44" s="1050"/>
      <c r="F44" s="1051"/>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c r="A45" s="1049"/>
      <c r="B45" s="1050"/>
      <c r="C45" s="1050"/>
      <c r="D45" s="1050"/>
      <c r="E45" s="1050"/>
      <c r="F45" s="1051"/>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c r="A46" s="1049"/>
      <c r="B46" s="1050"/>
      <c r="C46" s="1050"/>
      <c r="D46" s="1050"/>
      <c r="E46" s="1050"/>
      <c r="F46" s="1051"/>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c r="A47" s="1049"/>
      <c r="B47" s="1050"/>
      <c r="C47" s="1050"/>
      <c r="D47" s="1050"/>
      <c r="E47" s="1050"/>
      <c r="F47" s="1051"/>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c r="A48" s="1049"/>
      <c r="B48" s="1050"/>
      <c r="C48" s="1050"/>
      <c r="D48" s="1050"/>
      <c r="E48" s="1050"/>
      <c r="F48" s="1051"/>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c r="A49" s="1049"/>
      <c r="B49" s="1050"/>
      <c r="C49" s="1050"/>
      <c r="D49" s="1050"/>
      <c r="E49" s="1050"/>
      <c r="F49" s="1051"/>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c r="A50" s="1049"/>
      <c r="B50" s="1050"/>
      <c r="C50" s="1050"/>
      <c r="D50" s="1050"/>
      <c r="E50" s="1050"/>
      <c r="F50" s="1051"/>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c r="A51" s="1049"/>
      <c r="B51" s="1050"/>
      <c r="C51" s="1050"/>
      <c r="D51" s="1050"/>
      <c r="E51" s="1050"/>
      <c r="F51" s="1051"/>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c r="A52" s="1049"/>
      <c r="B52" s="1050"/>
      <c r="C52" s="1050"/>
      <c r="D52" s="1050"/>
      <c r="E52" s="1050"/>
      <c r="F52" s="1051"/>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2" t="s">
        <v>185</v>
      </c>
      <c r="H55" s="593"/>
      <c r="I55" s="593"/>
      <c r="J55" s="593"/>
      <c r="K55" s="593"/>
      <c r="L55" s="593"/>
      <c r="M55" s="593"/>
      <c r="N55" s="593"/>
      <c r="O55" s="593"/>
      <c r="P55" s="593"/>
      <c r="Q55" s="593"/>
      <c r="R55" s="593"/>
      <c r="S55" s="593"/>
      <c r="T55" s="593"/>
      <c r="U55" s="593"/>
      <c r="V55" s="593"/>
      <c r="W55" s="593"/>
      <c r="X55" s="593"/>
      <c r="Y55" s="593"/>
      <c r="Z55" s="593"/>
      <c r="AA55" s="593"/>
      <c r="AB55" s="594"/>
      <c r="AC55" s="592" t="s">
        <v>274</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c r="A56" s="1049"/>
      <c r="B56" s="1050"/>
      <c r="C56" s="1050"/>
      <c r="D56" s="1050"/>
      <c r="E56" s="1050"/>
      <c r="F56" s="1051"/>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c r="A57" s="1049"/>
      <c r="B57" s="1050"/>
      <c r="C57" s="1050"/>
      <c r="D57" s="1050"/>
      <c r="E57" s="1050"/>
      <c r="F57" s="1051"/>
      <c r="G57" s="667"/>
      <c r="H57" s="668"/>
      <c r="I57" s="668"/>
      <c r="J57" s="668"/>
      <c r="K57" s="669"/>
      <c r="L57" s="661"/>
      <c r="M57" s="662"/>
      <c r="N57" s="662"/>
      <c r="O57" s="662"/>
      <c r="P57" s="662"/>
      <c r="Q57" s="662"/>
      <c r="R57" s="662"/>
      <c r="S57" s="662"/>
      <c r="T57" s="662"/>
      <c r="U57" s="662"/>
      <c r="V57" s="662"/>
      <c r="W57" s="662"/>
      <c r="X57" s="663"/>
      <c r="Y57" s="388"/>
      <c r="Z57" s="389"/>
      <c r="AA57" s="389"/>
      <c r="AB57" s="802"/>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c r="A58" s="1049"/>
      <c r="B58" s="1050"/>
      <c r="C58" s="1050"/>
      <c r="D58" s="1050"/>
      <c r="E58" s="1050"/>
      <c r="F58" s="1051"/>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c r="A59" s="1049"/>
      <c r="B59" s="1050"/>
      <c r="C59" s="1050"/>
      <c r="D59" s="1050"/>
      <c r="E59" s="1050"/>
      <c r="F59" s="1051"/>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c r="A60" s="1049"/>
      <c r="B60" s="1050"/>
      <c r="C60" s="1050"/>
      <c r="D60" s="1050"/>
      <c r="E60" s="1050"/>
      <c r="F60" s="1051"/>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c r="A61" s="1049"/>
      <c r="B61" s="1050"/>
      <c r="C61" s="1050"/>
      <c r="D61" s="1050"/>
      <c r="E61" s="1050"/>
      <c r="F61" s="1051"/>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c r="A62" s="1049"/>
      <c r="B62" s="1050"/>
      <c r="C62" s="1050"/>
      <c r="D62" s="1050"/>
      <c r="E62" s="1050"/>
      <c r="F62" s="1051"/>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c r="A63" s="1049"/>
      <c r="B63" s="1050"/>
      <c r="C63" s="1050"/>
      <c r="D63" s="1050"/>
      <c r="E63" s="1050"/>
      <c r="F63" s="1051"/>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c r="A64" s="1049"/>
      <c r="B64" s="1050"/>
      <c r="C64" s="1050"/>
      <c r="D64" s="1050"/>
      <c r="E64" s="1050"/>
      <c r="F64" s="1051"/>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c r="A65" s="1049"/>
      <c r="B65" s="1050"/>
      <c r="C65" s="1050"/>
      <c r="D65" s="1050"/>
      <c r="E65" s="1050"/>
      <c r="F65" s="1051"/>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c r="A66" s="1049"/>
      <c r="B66" s="1050"/>
      <c r="C66" s="1050"/>
      <c r="D66" s="1050"/>
      <c r="E66" s="1050"/>
      <c r="F66" s="1051"/>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c r="A67" s="1049"/>
      <c r="B67" s="1050"/>
      <c r="C67" s="1050"/>
      <c r="D67" s="1050"/>
      <c r="E67" s="1050"/>
      <c r="F67" s="1051"/>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c r="A68" s="1049"/>
      <c r="B68" s="1050"/>
      <c r="C68" s="1050"/>
      <c r="D68" s="1050"/>
      <c r="E68" s="1050"/>
      <c r="F68" s="1051"/>
      <c r="G68" s="592" t="s">
        <v>275</v>
      </c>
      <c r="H68" s="593"/>
      <c r="I68" s="593"/>
      <c r="J68" s="593"/>
      <c r="K68" s="593"/>
      <c r="L68" s="593"/>
      <c r="M68" s="593"/>
      <c r="N68" s="593"/>
      <c r="O68" s="593"/>
      <c r="P68" s="593"/>
      <c r="Q68" s="593"/>
      <c r="R68" s="593"/>
      <c r="S68" s="593"/>
      <c r="T68" s="593"/>
      <c r="U68" s="593"/>
      <c r="V68" s="593"/>
      <c r="W68" s="593"/>
      <c r="X68" s="593"/>
      <c r="Y68" s="593"/>
      <c r="Z68" s="593"/>
      <c r="AA68" s="593"/>
      <c r="AB68" s="594"/>
      <c r="AC68" s="592" t="s">
        <v>276</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c r="A69" s="1049"/>
      <c r="B69" s="1050"/>
      <c r="C69" s="1050"/>
      <c r="D69" s="1050"/>
      <c r="E69" s="1050"/>
      <c r="F69" s="1051"/>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c r="A70" s="1049"/>
      <c r="B70" s="1050"/>
      <c r="C70" s="1050"/>
      <c r="D70" s="1050"/>
      <c r="E70" s="1050"/>
      <c r="F70" s="1051"/>
      <c r="G70" s="667"/>
      <c r="H70" s="668"/>
      <c r="I70" s="668"/>
      <c r="J70" s="668"/>
      <c r="K70" s="669"/>
      <c r="L70" s="661"/>
      <c r="M70" s="662"/>
      <c r="N70" s="662"/>
      <c r="O70" s="662"/>
      <c r="P70" s="662"/>
      <c r="Q70" s="662"/>
      <c r="R70" s="662"/>
      <c r="S70" s="662"/>
      <c r="T70" s="662"/>
      <c r="U70" s="662"/>
      <c r="V70" s="662"/>
      <c r="W70" s="662"/>
      <c r="X70" s="663"/>
      <c r="Y70" s="388"/>
      <c r="Z70" s="389"/>
      <c r="AA70" s="389"/>
      <c r="AB70" s="802"/>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c r="A71" s="1049"/>
      <c r="B71" s="1050"/>
      <c r="C71" s="1050"/>
      <c r="D71" s="1050"/>
      <c r="E71" s="1050"/>
      <c r="F71" s="1051"/>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c r="A72" s="1049"/>
      <c r="B72" s="1050"/>
      <c r="C72" s="1050"/>
      <c r="D72" s="1050"/>
      <c r="E72" s="1050"/>
      <c r="F72" s="1051"/>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c r="A73" s="1049"/>
      <c r="B73" s="1050"/>
      <c r="C73" s="1050"/>
      <c r="D73" s="1050"/>
      <c r="E73" s="1050"/>
      <c r="F73" s="1051"/>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c r="A74" s="1049"/>
      <c r="B74" s="1050"/>
      <c r="C74" s="1050"/>
      <c r="D74" s="1050"/>
      <c r="E74" s="1050"/>
      <c r="F74" s="1051"/>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c r="A75" s="1049"/>
      <c r="B75" s="1050"/>
      <c r="C75" s="1050"/>
      <c r="D75" s="1050"/>
      <c r="E75" s="1050"/>
      <c r="F75" s="1051"/>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c r="A76" s="1049"/>
      <c r="B76" s="1050"/>
      <c r="C76" s="1050"/>
      <c r="D76" s="1050"/>
      <c r="E76" s="1050"/>
      <c r="F76" s="1051"/>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c r="A77" s="1049"/>
      <c r="B77" s="1050"/>
      <c r="C77" s="1050"/>
      <c r="D77" s="1050"/>
      <c r="E77" s="1050"/>
      <c r="F77" s="1051"/>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c r="A78" s="1049"/>
      <c r="B78" s="1050"/>
      <c r="C78" s="1050"/>
      <c r="D78" s="1050"/>
      <c r="E78" s="1050"/>
      <c r="F78" s="1051"/>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c r="A79" s="1049"/>
      <c r="B79" s="1050"/>
      <c r="C79" s="1050"/>
      <c r="D79" s="1050"/>
      <c r="E79" s="1050"/>
      <c r="F79" s="1051"/>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c r="A80" s="1049"/>
      <c r="B80" s="1050"/>
      <c r="C80" s="1050"/>
      <c r="D80" s="1050"/>
      <c r="E80" s="1050"/>
      <c r="F80" s="1051"/>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c r="A81" s="1049"/>
      <c r="B81" s="1050"/>
      <c r="C81" s="1050"/>
      <c r="D81" s="1050"/>
      <c r="E81" s="1050"/>
      <c r="F81" s="1051"/>
      <c r="G81" s="592" t="s">
        <v>277</v>
      </c>
      <c r="H81" s="593"/>
      <c r="I81" s="593"/>
      <c r="J81" s="593"/>
      <c r="K81" s="593"/>
      <c r="L81" s="593"/>
      <c r="M81" s="593"/>
      <c r="N81" s="593"/>
      <c r="O81" s="593"/>
      <c r="P81" s="593"/>
      <c r="Q81" s="593"/>
      <c r="R81" s="593"/>
      <c r="S81" s="593"/>
      <c r="T81" s="593"/>
      <c r="U81" s="593"/>
      <c r="V81" s="593"/>
      <c r="W81" s="593"/>
      <c r="X81" s="593"/>
      <c r="Y81" s="593"/>
      <c r="Z81" s="593"/>
      <c r="AA81" s="593"/>
      <c r="AB81" s="594"/>
      <c r="AC81" s="592" t="s">
        <v>278</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c r="A82" s="1049"/>
      <c r="B82" s="1050"/>
      <c r="C82" s="1050"/>
      <c r="D82" s="1050"/>
      <c r="E82" s="1050"/>
      <c r="F82" s="1051"/>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c r="A83" s="1049"/>
      <c r="B83" s="1050"/>
      <c r="C83" s="1050"/>
      <c r="D83" s="1050"/>
      <c r="E83" s="1050"/>
      <c r="F83" s="1051"/>
      <c r="G83" s="667"/>
      <c r="H83" s="668"/>
      <c r="I83" s="668"/>
      <c r="J83" s="668"/>
      <c r="K83" s="669"/>
      <c r="L83" s="661"/>
      <c r="M83" s="662"/>
      <c r="N83" s="662"/>
      <c r="O83" s="662"/>
      <c r="P83" s="662"/>
      <c r="Q83" s="662"/>
      <c r="R83" s="662"/>
      <c r="S83" s="662"/>
      <c r="T83" s="662"/>
      <c r="U83" s="662"/>
      <c r="V83" s="662"/>
      <c r="W83" s="662"/>
      <c r="X83" s="663"/>
      <c r="Y83" s="388"/>
      <c r="Z83" s="389"/>
      <c r="AA83" s="389"/>
      <c r="AB83" s="802"/>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c r="A84" s="1049"/>
      <c r="B84" s="1050"/>
      <c r="C84" s="1050"/>
      <c r="D84" s="1050"/>
      <c r="E84" s="1050"/>
      <c r="F84" s="1051"/>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c r="A85" s="1049"/>
      <c r="B85" s="1050"/>
      <c r="C85" s="1050"/>
      <c r="D85" s="1050"/>
      <c r="E85" s="1050"/>
      <c r="F85" s="1051"/>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c r="A86" s="1049"/>
      <c r="B86" s="1050"/>
      <c r="C86" s="1050"/>
      <c r="D86" s="1050"/>
      <c r="E86" s="1050"/>
      <c r="F86" s="1051"/>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c r="A87" s="1049"/>
      <c r="B87" s="1050"/>
      <c r="C87" s="1050"/>
      <c r="D87" s="1050"/>
      <c r="E87" s="1050"/>
      <c r="F87" s="1051"/>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c r="A88" s="1049"/>
      <c r="B88" s="1050"/>
      <c r="C88" s="1050"/>
      <c r="D88" s="1050"/>
      <c r="E88" s="1050"/>
      <c r="F88" s="1051"/>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c r="A89" s="1049"/>
      <c r="B89" s="1050"/>
      <c r="C89" s="1050"/>
      <c r="D89" s="1050"/>
      <c r="E89" s="1050"/>
      <c r="F89" s="1051"/>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c r="A90" s="1049"/>
      <c r="B90" s="1050"/>
      <c r="C90" s="1050"/>
      <c r="D90" s="1050"/>
      <c r="E90" s="1050"/>
      <c r="F90" s="1051"/>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c r="A91" s="1049"/>
      <c r="B91" s="1050"/>
      <c r="C91" s="1050"/>
      <c r="D91" s="1050"/>
      <c r="E91" s="1050"/>
      <c r="F91" s="1051"/>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c r="A92" s="1049"/>
      <c r="B92" s="1050"/>
      <c r="C92" s="1050"/>
      <c r="D92" s="1050"/>
      <c r="E92" s="1050"/>
      <c r="F92" s="1051"/>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c r="A93" s="1049"/>
      <c r="B93" s="1050"/>
      <c r="C93" s="1050"/>
      <c r="D93" s="1050"/>
      <c r="E93" s="1050"/>
      <c r="F93" s="1051"/>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c r="A94" s="1049"/>
      <c r="B94" s="1050"/>
      <c r="C94" s="1050"/>
      <c r="D94" s="1050"/>
      <c r="E94" s="1050"/>
      <c r="F94" s="1051"/>
      <c r="G94" s="592" t="s">
        <v>279</v>
      </c>
      <c r="H94" s="593"/>
      <c r="I94" s="593"/>
      <c r="J94" s="593"/>
      <c r="K94" s="593"/>
      <c r="L94" s="593"/>
      <c r="M94" s="593"/>
      <c r="N94" s="593"/>
      <c r="O94" s="593"/>
      <c r="P94" s="593"/>
      <c r="Q94" s="593"/>
      <c r="R94" s="593"/>
      <c r="S94" s="593"/>
      <c r="T94" s="593"/>
      <c r="U94" s="593"/>
      <c r="V94" s="593"/>
      <c r="W94" s="593"/>
      <c r="X94" s="593"/>
      <c r="Y94" s="593"/>
      <c r="Z94" s="593"/>
      <c r="AA94" s="593"/>
      <c r="AB94" s="594"/>
      <c r="AC94" s="592" t="s">
        <v>186</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c r="A95" s="1049"/>
      <c r="B95" s="1050"/>
      <c r="C95" s="1050"/>
      <c r="D95" s="1050"/>
      <c r="E95" s="1050"/>
      <c r="F95" s="1051"/>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c r="A96" s="1049"/>
      <c r="B96" s="1050"/>
      <c r="C96" s="1050"/>
      <c r="D96" s="1050"/>
      <c r="E96" s="1050"/>
      <c r="F96" s="1051"/>
      <c r="G96" s="667"/>
      <c r="H96" s="668"/>
      <c r="I96" s="668"/>
      <c r="J96" s="668"/>
      <c r="K96" s="669"/>
      <c r="L96" s="661"/>
      <c r="M96" s="662"/>
      <c r="N96" s="662"/>
      <c r="O96" s="662"/>
      <c r="P96" s="662"/>
      <c r="Q96" s="662"/>
      <c r="R96" s="662"/>
      <c r="S96" s="662"/>
      <c r="T96" s="662"/>
      <c r="U96" s="662"/>
      <c r="V96" s="662"/>
      <c r="W96" s="662"/>
      <c r="X96" s="663"/>
      <c r="Y96" s="388"/>
      <c r="Z96" s="389"/>
      <c r="AA96" s="389"/>
      <c r="AB96" s="802"/>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c r="A97" s="1049"/>
      <c r="B97" s="1050"/>
      <c r="C97" s="1050"/>
      <c r="D97" s="1050"/>
      <c r="E97" s="1050"/>
      <c r="F97" s="1051"/>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c r="A98" s="1049"/>
      <c r="B98" s="1050"/>
      <c r="C98" s="1050"/>
      <c r="D98" s="1050"/>
      <c r="E98" s="1050"/>
      <c r="F98" s="1051"/>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c r="A99" s="1049"/>
      <c r="B99" s="1050"/>
      <c r="C99" s="1050"/>
      <c r="D99" s="1050"/>
      <c r="E99" s="1050"/>
      <c r="F99" s="1051"/>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c r="A100" s="1049"/>
      <c r="B100" s="1050"/>
      <c r="C100" s="1050"/>
      <c r="D100" s="1050"/>
      <c r="E100" s="1050"/>
      <c r="F100" s="1051"/>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c r="A101" s="1049"/>
      <c r="B101" s="1050"/>
      <c r="C101" s="1050"/>
      <c r="D101" s="1050"/>
      <c r="E101" s="1050"/>
      <c r="F101" s="1051"/>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c r="A102" s="1049"/>
      <c r="B102" s="1050"/>
      <c r="C102" s="1050"/>
      <c r="D102" s="1050"/>
      <c r="E102" s="1050"/>
      <c r="F102" s="1051"/>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c r="A103" s="1049"/>
      <c r="B103" s="1050"/>
      <c r="C103" s="1050"/>
      <c r="D103" s="1050"/>
      <c r="E103" s="1050"/>
      <c r="F103" s="1051"/>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c r="A104" s="1049"/>
      <c r="B104" s="1050"/>
      <c r="C104" s="1050"/>
      <c r="D104" s="1050"/>
      <c r="E104" s="1050"/>
      <c r="F104" s="1051"/>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c r="A105" s="1049"/>
      <c r="B105" s="1050"/>
      <c r="C105" s="1050"/>
      <c r="D105" s="1050"/>
      <c r="E105" s="1050"/>
      <c r="F105" s="1051"/>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2" t="s">
        <v>187</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280</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c r="A109" s="1049"/>
      <c r="B109" s="1050"/>
      <c r="C109" s="1050"/>
      <c r="D109" s="1050"/>
      <c r="E109" s="1050"/>
      <c r="F109" s="1051"/>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c r="A110" s="1049"/>
      <c r="B110" s="1050"/>
      <c r="C110" s="1050"/>
      <c r="D110" s="1050"/>
      <c r="E110" s="1050"/>
      <c r="F110" s="1051"/>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2"/>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c r="A111" s="1049"/>
      <c r="B111" s="1050"/>
      <c r="C111" s="1050"/>
      <c r="D111" s="1050"/>
      <c r="E111" s="1050"/>
      <c r="F111" s="1051"/>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c r="A112" s="1049"/>
      <c r="B112" s="1050"/>
      <c r="C112" s="1050"/>
      <c r="D112" s="1050"/>
      <c r="E112" s="1050"/>
      <c r="F112" s="1051"/>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c r="A113" s="1049"/>
      <c r="B113" s="1050"/>
      <c r="C113" s="1050"/>
      <c r="D113" s="1050"/>
      <c r="E113" s="1050"/>
      <c r="F113" s="1051"/>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c r="A114" s="1049"/>
      <c r="B114" s="1050"/>
      <c r="C114" s="1050"/>
      <c r="D114" s="1050"/>
      <c r="E114" s="1050"/>
      <c r="F114" s="1051"/>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c r="A115" s="1049"/>
      <c r="B115" s="1050"/>
      <c r="C115" s="1050"/>
      <c r="D115" s="1050"/>
      <c r="E115" s="1050"/>
      <c r="F115" s="1051"/>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c r="A116" s="1049"/>
      <c r="B116" s="1050"/>
      <c r="C116" s="1050"/>
      <c r="D116" s="1050"/>
      <c r="E116" s="1050"/>
      <c r="F116" s="1051"/>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c r="A117" s="1049"/>
      <c r="B117" s="1050"/>
      <c r="C117" s="1050"/>
      <c r="D117" s="1050"/>
      <c r="E117" s="1050"/>
      <c r="F117" s="1051"/>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c r="A118" s="1049"/>
      <c r="B118" s="1050"/>
      <c r="C118" s="1050"/>
      <c r="D118" s="1050"/>
      <c r="E118" s="1050"/>
      <c r="F118" s="1051"/>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c r="A119" s="1049"/>
      <c r="B119" s="1050"/>
      <c r="C119" s="1050"/>
      <c r="D119" s="1050"/>
      <c r="E119" s="1050"/>
      <c r="F119" s="1051"/>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c r="A120" s="1049"/>
      <c r="B120" s="1050"/>
      <c r="C120" s="1050"/>
      <c r="D120" s="1050"/>
      <c r="E120" s="1050"/>
      <c r="F120" s="1051"/>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c r="A121" s="1049"/>
      <c r="B121" s="1050"/>
      <c r="C121" s="1050"/>
      <c r="D121" s="1050"/>
      <c r="E121" s="1050"/>
      <c r="F121" s="1051"/>
      <c r="G121" s="592" t="s">
        <v>281</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282</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c r="A122" s="1049"/>
      <c r="B122" s="1050"/>
      <c r="C122" s="1050"/>
      <c r="D122" s="1050"/>
      <c r="E122" s="1050"/>
      <c r="F122" s="1051"/>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c r="A123" s="1049"/>
      <c r="B123" s="1050"/>
      <c r="C123" s="1050"/>
      <c r="D123" s="1050"/>
      <c r="E123" s="1050"/>
      <c r="F123" s="1051"/>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2"/>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c r="A124" s="1049"/>
      <c r="B124" s="1050"/>
      <c r="C124" s="1050"/>
      <c r="D124" s="1050"/>
      <c r="E124" s="1050"/>
      <c r="F124" s="1051"/>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c r="A125" s="1049"/>
      <c r="B125" s="1050"/>
      <c r="C125" s="1050"/>
      <c r="D125" s="1050"/>
      <c r="E125" s="1050"/>
      <c r="F125" s="1051"/>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c r="A126" s="1049"/>
      <c r="B126" s="1050"/>
      <c r="C126" s="1050"/>
      <c r="D126" s="1050"/>
      <c r="E126" s="1050"/>
      <c r="F126" s="1051"/>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c r="A127" s="1049"/>
      <c r="B127" s="1050"/>
      <c r="C127" s="1050"/>
      <c r="D127" s="1050"/>
      <c r="E127" s="1050"/>
      <c r="F127" s="1051"/>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c r="A128" s="1049"/>
      <c r="B128" s="1050"/>
      <c r="C128" s="1050"/>
      <c r="D128" s="1050"/>
      <c r="E128" s="1050"/>
      <c r="F128" s="1051"/>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c r="A129" s="1049"/>
      <c r="B129" s="1050"/>
      <c r="C129" s="1050"/>
      <c r="D129" s="1050"/>
      <c r="E129" s="1050"/>
      <c r="F129" s="1051"/>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c r="A130" s="1049"/>
      <c r="B130" s="1050"/>
      <c r="C130" s="1050"/>
      <c r="D130" s="1050"/>
      <c r="E130" s="1050"/>
      <c r="F130" s="1051"/>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c r="A131" s="1049"/>
      <c r="B131" s="1050"/>
      <c r="C131" s="1050"/>
      <c r="D131" s="1050"/>
      <c r="E131" s="1050"/>
      <c r="F131" s="1051"/>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c r="A132" s="1049"/>
      <c r="B132" s="1050"/>
      <c r="C132" s="1050"/>
      <c r="D132" s="1050"/>
      <c r="E132" s="1050"/>
      <c r="F132" s="1051"/>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c r="A133" s="1049"/>
      <c r="B133" s="1050"/>
      <c r="C133" s="1050"/>
      <c r="D133" s="1050"/>
      <c r="E133" s="1050"/>
      <c r="F133" s="1051"/>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c r="A134" s="1049"/>
      <c r="B134" s="1050"/>
      <c r="C134" s="1050"/>
      <c r="D134" s="1050"/>
      <c r="E134" s="1050"/>
      <c r="F134" s="1051"/>
      <c r="G134" s="592" t="s">
        <v>283</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284</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c r="A135" s="1049"/>
      <c r="B135" s="1050"/>
      <c r="C135" s="1050"/>
      <c r="D135" s="1050"/>
      <c r="E135" s="1050"/>
      <c r="F135" s="1051"/>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c r="A136" s="1049"/>
      <c r="B136" s="1050"/>
      <c r="C136" s="1050"/>
      <c r="D136" s="1050"/>
      <c r="E136" s="1050"/>
      <c r="F136" s="1051"/>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2"/>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c r="A137" s="1049"/>
      <c r="B137" s="1050"/>
      <c r="C137" s="1050"/>
      <c r="D137" s="1050"/>
      <c r="E137" s="1050"/>
      <c r="F137" s="1051"/>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c r="A138" s="1049"/>
      <c r="B138" s="1050"/>
      <c r="C138" s="1050"/>
      <c r="D138" s="1050"/>
      <c r="E138" s="1050"/>
      <c r="F138" s="1051"/>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c r="A139" s="1049"/>
      <c r="B139" s="1050"/>
      <c r="C139" s="1050"/>
      <c r="D139" s="1050"/>
      <c r="E139" s="1050"/>
      <c r="F139" s="1051"/>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c r="A140" s="1049"/>
      <c r="B140" s="1050"/>
      <c r="C140" s="1050"/>
      <c r="D140" s="1050"/>
      <c r="E140" s="1050"/>
      <c r="F140" s="1051"/>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c r="A141" s="1049"/>
      <c r="B141" s="1050"/>
      <c r="C141" s="1050"/>
      <c r="D141" s="1050"/>
      <c r="E141" s="1050"/>
      <c r="F141" s="1051"/>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c r="A142" s="1049"/>
      <c r="B142" s="1050"/>
      <c r="C142" s="1050"/>
      <c r="D142" s="1050"/>
      <c r="E142" s="1050"/>
      <c r="F142" s="1051"/>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c r="A143" s="1049"/>
      <c r="B143" s="1050"/>
      <c r="C143" s="1050"/>
      <c r="D143" s="1050"/>
      <c r="E143" s="1050"/>
      <c r="F143" s="1051"/>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c r="A144" s="1049"/>
      <c r="B144" s="1050"/>
      <c r="C144" s="1050"/>
      <c r="D144" s="1050"/>
      <c r="E144" s="1050"/>
      <c r="F144" s="1051"/>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c r="A145" s="1049"/>
      <c r="B145" s="1050"/>
      <c r="C145" s="1050"/>
      <c r="D145" s="1050"/>
      <c r="E145" s="1050"/>
      <c r="F145" s="1051"/>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c r="A146" s="1049"/>
      <c r="B146" s="1050"/>
      <c r="C146" s="1050"/>
      <c r="D146" s="1050"/>
      <c r="E146" s="1050"/>
      <c r="F146" s="1051"/>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c r="A147" s="1049"/>
      <c r="B147" s="1050"/>
      <c r="C147" s="1050"/>
      <c r="D147" s="1050"/>
      <c r="E147" s="1050"/>
      <c r="F147" s="1051"/>
      <c r="G147" s="592" t="s">
        <v>285</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188</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c r="A148" s="1049"/>
      <c r="B148" s="1050"/>
      <c r="C148" s="1050"/>
      <c r="D148" s="1050"/>
      <c r="E148" s="1050"/>
      <c r="F148" s="1051"/>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c r="A149" s="1049"/>
      <c r="B149" s="1050"/>
      <c r="C149" s="1050"/>
      <c r="D149" s="1050"/>
      <c r="E149" s="1050"/>
      <c r="F149" s="1051"/>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2"/>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c r="A150" s="1049"/>
      <c r="B150" s="1050"/>
      <c r="C150" s="1050"/>
      <c r="D150" s="1050"/>
      <c r="E150" s="1050"/>
      <c r="F150" s="1051"/>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c r="A151" s="1049"/>
      <c r="B151" s="1050"/>
      <c r="C151" s="1050"/>
      <c r="D151" s="1050"/>
      <c r="E151" s="1050"/>
      <c r="F151" s="1051"/>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c r="A152" s="1049"/>
      <c r="B152" s="1050"/>
      <c r="C152" s="1050"/>
      <c r="D152" s="1050"/>
      <c r="E152" s="1050"/>
      <c r="F152" s="1051"/>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c r="A153" s="1049"/>
      <c r="B153" s="1050"/>
      <c r="C153" s="1050"/>
      <c r="D153" s="1050"/>
      <c r="E153" s="1050"/>
      <c r="F153" s="1051"/>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c r="A154" s="1049"/>
      <c r="B154" s="1050"/>
      <c r="C154" s="1050"/>
      <c r="D154" s="1050"/>
      <c r="E154" s="1050"/>
      <c r="F154" s="1051"/>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c r="A155" s="1049"/>
      <c r="B155" s="1050"/>
      <c r="C155" s="1050"/>
      <c r="D155" s="1050"/>
      <c r="E155" s="1050"/>
      <c r="F155" s="1051"/>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c r="A156" s="1049"/>
      <c r="B156" s="1050"/>
      <c r="C156" s="1050"/>
      <c r="D156" s="1050"/>
      <c r="E156" s="1050"/>
      <c r="F156" s="1051"/>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c r="A157" s="1049"/>
      <c r="B157" s="1050"/>
      <c r="C157" s="1050"/>
      <c r="D157" s="1050"/>
      <c r="E157" s="1050"/>
      <c r="F157" s="1051"/>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c r="A158" s="1049"/>
      <c r="B158" s="1050"/>
      <c r="C158" s="1050"/>
      <c r="D158" s="1050"/>
      <c r="E158" s="1050"/>
      <c r="F158" s="1051"/>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2" t="s">
        <v>189</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286</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c r="A162" s="1049"/>
      <c r="B162" s="1050"/>
      <c r="C162" s="1050"/>
      <c r="D162" s="1050"/>
      <c r="E162" s="1050"/>
      <c r="F162" s="1051"/>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c r="A163" s="1049"/>
      <c r="B163" s="1050"/>
      <c r="C163" s="1050"/>
      <c r="D163" s="1050"/>
      <c r="E163" s="1050"/>
      <c r="F163" s="1051"/>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2"/>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c r="A164" s="1049"/>
      <c r="B164" s="1050"/>
      <c r="C164" s="1050"/>
      <c r="D164" s="1050"/>
      <c r="E164" s="1050"/>
      <c r="F164" s="1051"/>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c r="A165" s="1049"/>
      <c r="B165" s="1050"/>
      <c r="C165" s="1050"/>
      <c r="D165" s="1050"/>
      <c r="E165" s="1050"/>
      <c r="F165" s="1051"/>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c r="A166" s="1049"/>
      <c r="B166" s="1050"/>
      <c r="C166" s="1050"/>
      <c r="D166" s="1050"/>
      <c r="E166" s="1050"/>
      <c r="F166" s="1051"/>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c r="A167" s="1049"/>
      <c r="B167" s="1050"/>
      <c r="C167" s="1050"/>
      <c r="D167" s="1050"/>
      <c r="E167" s="1050"/>
      <c r="F167" s="1051"/>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c r="A168" s="1049"/>
      <c r="B168" s="1050"/>
      <c r="C168" s="1050"/>
      <c r="D168" s="1050"/>
      <c r="E168" s="1050"/>
      <c r="F168" s="1051"/>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c r="A169" s="1049"/>
      <c r="B169" s="1050"/>
      <c r="C169" s="1050"/>
      <c r="D169" s="1050"/>
      <c r="E169" s="1050"/>
      <c r="F169" s="1051"/>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c r="A170" s="1049"/>
      <c r="B170" s="1050"/>
      <c r="C170" s="1050"/>
      <c r="D170" s="1050"/>
      <c r="E170" s="1050"/>
      <c r="F170" s="1051"/>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c r="A171" s="1049"/>
      <c r="B171" s="1050"/>
      <c r="C171" s="1050"/>
      <c r="D171" s="1050"/>
      <c r="E171" s="1050"/>
      <c r="F171" s="1051"/>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c r="A172" s="1049"/>
      <c r="B172" s="1050"/>
      <c r="C172" s="1050"/>
      <c r="D172" s="1050"/>
      <c r="E172" s="1050"/>
      <c r="F172" s="1051"/>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c r="A173" s="1049"/>
      <c r="B173" s="1050"/>
      <c r="C173" s="1050"/>
      <c r="D173" s="1050"/>
      <c r="E173" s="1050"/>
      <c r="F173" s="1051"/>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c r="A174" s="1049"/>
      <c r="B174" s="1050"/>
      <c r="C174" s="1050"/>
      <c r="D174" s="1050"/>
      <c r="E174" s="1050"/>
      <c r="F174" s="1051"/>
      <c r="G174" s="592" t="s">
        <v>287</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288</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c r="A175" s="1049"/>
      <c r="B175" s="1050"/>
      <c r="C175" s="1050"/>
      <c r="D175" s="1050"/>
      <c r="E175" s="1050"/>
      <c r="F175" s="1051"/>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c r="A176" s="1049"/>
      <c r="B176" s="1050"/>
      <c r="C176" s="1050"/>
      <c r="D176" s="1050"/>
      <c r="E176" s="1050"/>
      <c r="F176" s="1051"/>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2"/>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c r="A177" s="1049"/>
      <c r="B177" s="1050"/>
      <c r="C177" s="1050"/>
      <c r="D177" s="1050"/>
      <c r="E177" s="1050"/>
      <c r="F177" s="1051"/>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c r="A178" s="1049"/>
      <c r="B178" s="1050"/>
      <c r="C178" s="1050"/>
      <c r="D178" s="1050"/>
      <c r="E178" s="1050"/>
      <c r="F178" s="1051"/>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c r="A179" s="1049"/>
      <c r="B179" s="1050"/>
      <c r="C179" s="1050"/>
      <c r="D179" s="1050"/>
      <c r="E179" s="1050"/>
      <c r="F179" s="1051"/>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c r="A180" s="1049"/>
      <c r="B180" s="1050"/>
      <c r="C180" s="1050"/>
      <c r="D180" s="1050"/>
      <c r="E180" s="1050"/>
      <c r="F180" s="1051"/>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c r="A181" s="1049"/>
      <c r="B181" s="1050"/>
      <c r="C181" s="1050"/>
      <c r="D181" s="1050"/>
      <c r="E181" s="1050"/>
      <c r="F181" s="1051"/>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c r="A182" s="1049"/>
      <c r="B182" s="1050"/>
      <c r="C182" s="1050"/>
      <c r="D182" s="1050"/>
      <c r="E182" s="1050"/>
      <c r="F182" s="1051"/>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c r="A183" s="1049"/>
      <c r="B183" s="1050"/>
      <c r="C183" s="1050"/>
      <c r="D183" s="1050"/>
      <c r="E183" s="1050"/>
      <c r="F183" s="1051"/>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c r="A184" s="1049"/>
      <c r="B184" s="1050"/>
      <c r="C184" s="1050"/>
      <c r="D184" s="1050"/>
      <c r="E184" s="1050"/>
      <c r="F184" s="1051"/>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c r="A185" s="1049"/>
      <c r="B185" s="1050"/>
      <c r="C185" s="1050"/>
      <c r="D185" s="1050"/>
      <c r="E185" s="1050"/>
      <c r="F185" s="1051"/>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c r="A186" s="1049"/>
      <c r="B186" s="1050"/>
      <c r="C186" s="1050"/>
      <c r="D186" s="1050"/>
      <c r="E186" s="1050"/>
      <c r="F186" s="1051"/>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c r="A187" s="1049"/>
      <c r="B187" s="1050"/>
      <c r="C187" s="1050"/>
      <c r="D187" s="1050"/>
      <c r="E187" s="1050"/>
      <c r="F187" s="1051"/>
      <c r="G187" s="592" t="s">
        <v>290</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289</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c r="A188" s="1049"/>
      <c r="B188" s="1050"/>
      <c r="C188" s="1050"/>
      <c r="D188" s="1050"/>
      <c r="E188" s="1050"/>
      <c r="F188" s="1051"/>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c r="A189" s="1049"/>
      <c r="B189" s="1050"/>
      <c r="C189" s="1050"/>
      <c r="D189" s="1050"/>
      <c r="E189" s="1050"/>
      <c r="F189" s="1051"/>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2"/>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c r="A190" s="1049"/>
      <c r="B190" s="1050"/>
      <c r="C190" s="1050"/>
      <c r="D190" s="1050"/>
      <c r="E190" s="1050"/>
      <c r="F190" s="1051"/>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c r="A191" s="1049"/>
      <c r="B191" s="1050"/>
      <c r="C191" s="1050"/>
      <c r="D191" s="1050"/>
      <c r="E191" s="1050"/>
      <c r="F191" s="1051"/>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c r="A192" s="1049"/>
      <c r="B192" s="1050"/>
      <c r="C192" s="1050"/>
      <c r="D192" s="1050"/>
      <c r="E192" s="1050"/>
      <c r="F192" s="1051"/>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c r="A193" s="1049"/>
      <c r="B193" s="1050"/>
      <c r="C193" s="1050"/>
      <c r="D193" s="1050"/>
      <c r="E193" s="1050"/>
      <c r="F193" s="1051"/>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c r="A194" s="1049"/>
      <c r="B194" s="1050"/>
      <c r="C194" s="1050"/>
      <c r="D194" s="1050"/>
      <c r="E194" s="1050"/>
      <c r="F194" s="1051"/>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c r="A195" s="1049"/>
      <c r="B195" s="1050"/>
      <c r="C195" s="1050"/>
      <c r="D195" s="1050"/>
      <c r="E195" s="1050"/>
      <c r="F195" s="1051"/>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c r="A196" s="1049"/>
      <c r="B196" s="1050"/>
      <c r="C196" s="1050"/>
      <c r="D196" s="1050"/>
      <c r="E196" s="1050"/>
      <c r="F196" s="1051"/>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c r="A197" s="1049"/>
      <c r="B197" s="1050"/>
      <c r="C197" s="1050"/>
      <c r="D197" s="1050"/>
      <c r="E197" s="1050"/>
      <c r="F197" s="1051"/>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c r="A198" s="1049"/>
      <c r="B198" s="1050"/>
      <c r="C198" s="1050"/>
      <c r="D198" s="1050"/>
      <c r="E198" s="1050"/>
      <c r="F198" s="1051"/>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c r="A199" s="1049"/>
      <c r="B199" s="1050"/>
      <c r="C199" s="1050"/>
      <c r="D199" s="1050"/>
      <c r="E199" s="1050"/>
      <c r="F199" s="1051"/>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c r="A200" s="1049"/>
      <c r="B200" s="1050"/>
      <c r="C200" s="1050"/>
      <c r="D200" s="1050"/>
      <c r="E200" s="1050"/>
      <c r="F200" s="1051"/>
      <c r="G200" s="592" t="s">
        <v>291</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190</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c r="A201" s="1049"/>
      <c r="B201" s="1050"/>
      <c r="C201" s="1050"/>
      <c r="D201" s="1050"/>
      <c r="E201" s="1050"/>
      <c r="F201" s="1051"/>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c r="A202" s="1049"/>
      <c r="B202" s="1050"/>
      <c r="C202" s="1050"/>
      <c r="D202" s="1050"/>
      <c r="E202" s="1050"/>
      <c r="F202" s="1051"/>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2"/>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c r="A203" s="1049"/>
      <c r="B203" s="1050"/>
      <c r="C203" s="1050"/>
      <c r="D203" s="1050"/>
      <c r="E203" s="1050"/>
      <c r="F203" s="1051"/>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c r="A204" s="1049"/>
      <c r="B204" s="1050"/>
      <c r="C204" s="1050"/>
      <c r="D204" s="1050"/>
      <c r="E204" s="1050"/>
      <c r="F204" s="1051"/>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c r="A205" s="1049"/>
      <c r="B205" s="1050"/>
      <c r="C205" s="1050"/>
      <c r="D205" s="1050"/>
      <c r="E205" s="1050"/>
      <c r="F205" s="1051"/>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c r="A206" s="1049"/>
      <c r="B206" s="1050"/>
      <c r="C206" s="1050"/>
      <c r="D206" s="1050"/>
      <c r="E206" s="1050"/>
      <c r="F206" s="1051"/>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c r="A207" s="1049"/>
      <c r="B207" s="1050"/>
      <c r="C207" s="1050"/>
      <c r="D207" s="1050"/>
      <c r="E207" s="1050"/>
      <c r="F207" s="1051"/>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c r="A208" s="1049"/>
      <c r="B208" s="1050"/>
      <c r="C208" s="1050"/>
      <c r="D208" s="1050"/>
      <c r="E208" s="1050"/>
      <c r="F208" s="1051"/>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c r="A209" s="1049"/>
      <c r="B209" s="1050"/>
      <c r="C209" s="1050"/>
      <c r="D209" s="1050"/>
      <c r="E209" s="1050"/>
      <c r="F209" s="1051"/>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c r="A210" s="1049"/>
      <c r="B210" s="1050"/>
      <c r="C210" s="1050"/>
      <c r="D210" s="1050"/>
      <c r="E210" s="1050"/>
      <c r="F210" s="1051"/>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c r="A211" s="1049"/>
      <c r="B211" s="1050"/>
      <c r="C211" s="1050"/>
      <c r="D211" s="1050"/>
      <c r="E211" s="1050"/>
      <c r="F211" s="1051"/>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2" t="s">
        <v>191</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292</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c r="A215" s="1049"/>
      <c r="B215" s="1050"/>
      <c r="C215" s="1050"/>
      <c r="D215" s="1050"/>
      <c r="E215" s="1050"/>
      <c r="F215" s="1051"/>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c r="A216" s="1049"/>
      <c r="B216" s="1050"/>
      <c r="C216" s="1050"/>
      <c r="D216" s="1050"/>
      <c r="E216" s="1050"/>
      <c r="F216" s="1051"/>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2"/>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c r="A217" s="1049"/>
      <c r="B217" s="1050"/>
      <c r="C217" s="1050"/>
      <c r="D217" s="1050"/>
      <c r="E217" s="1050"/>
      <c r="F217" s="1051"/>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c r="A218" s="1049"/>
      <c r="B218" s="1050"/>
      <c r="C218" s="1050"/>
      <c r="D218" s="1050"/>
      <c r="E218" s="1050"/>
      <c r="F218" s="1051"/>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c r="A219" s="1049"/>
      <c r="B219" s="1050"/>
      <c r="C219" s="1050"/>
      <c r="D219" s="1050"/>
      <c r="E219" s="1050"/>
      <c r="F219" s="1051"/>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c r="A220" s="1049"/>
      <c r="B220" s="1050"/>
      <c r="C220" s="1050"/>
      <c r="D220" s="1050"/>
      <c r="E220" s="1050"/>
      <c r="F220" s="1051"/>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c r="A221" s="1049"/>
      <c r="B221" s="1050"/>
      <c r="C221" s="1050"/>
      <c r="D221" s="1050"/>
      <c r="E221" s="1050"/>
      <c r="F221" s="1051"/>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c r="A222" s="1049"/>
      <c r="B222" s="1050"/>
      <c r="C222" s="1050"/>
      <c r="D222" s="1050"/>
      <c r="E222" s="1050"/>
      <c r="F222" s="1051"/>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c r="A223" s="1049"/>
      <c r="B223" s="1050"/>
      <c r="C223" s="1050"/>
      <c r="D223" s="1050"/>
      <c r="E223" s="1050"/>
      <c r="F223" s="1051"/>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c r="A224" s="1049"/>
      <c r="B224" s="1050"/>
      <c r="C224" s="1050"/>
      <c r="D224" s="1050"/>
      <c r="E224" s="1050"/>
      <c r="F224" s="1051"/>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c r="A225" s="1049"/>
      <c r="B225" s="1050"/>
      <c r="C225" s="1050"/>
      <c r="D225" s="1050"/>
      <c r="E225" s="1050"/>
      <c r="F225" s="1051"/>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c r="A226" s="1049"/>
      <c r="B226" s="1050"/>
      <c r="C226" s="1050"/>
      <c r="D226" s="1050"/>
      <c r="E226" s="1050"/>
      <c r="F226" s="1051"/>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c r="A227" s="1049"/>
      <c r="B227" s="1050"/>
      <c r="C227" s="1050"/>
      <c r="D227" s="1050"/>
      <c r="E227" s="1050"/>
      <c r="F227" s="1051"/>
      <c r="G227" s="592" t="s">
        <v>293</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294</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c r="A228" s="1049"/>
      <c r="B228" s="1050"/>
      <c r="C228" s="1050"/>
      <c r="D228" s="1050"/>
      <c r="E228" s="1050"/>
      <c r="F228" s="1051"/>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c r="A229" s="1049"/>
      <c r="B229" s="1050"/>
      <c r="C229" s="1050"/>
      <c r="D229" s="1050"/>
      <c r="E229" s="1050"/>
      <c r="F229" s="1051"/>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2"/>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c r="A230" s="1049"/>
      <c r="B230" s="1050"/>
      <c r="C230" s="1050"/>
      <c r="D230" s="1050"/>
      <c r="E230" s="1050"/>
      <c r="F230" s="1051"/>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c r="A231" s="1049"/>
      <c r="B231" s="1050"/>
      <c r="C231" s="1050"/>
      <c r="D231" s="1050"/>
      <c r="E231" s="1050"/>
      <c r="F231" s="1051"/>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c r="A232" s="1049"/>
      <c r="B232" s="1050"/>
      <c r="C232" s="1050"/>
      <c r="D232" s="1050"/>
      <c r="E232" s="1050"/>
      <c r="F232" s="1051"/>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c r="A233" s="1049"/>
      <c r="B233" s="1050"/>
      <c r="C233" s="1050"/>
      <c r="D233" s="1050"/>
      <c r="E233" s="1050"/>
      <c r="F233" s="1051"/>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c r="A234" s="1049"/>
      <c r="B234" s="1050"/>
      <c r="C234" s="1050"/>
      <c r="D234" s="1050"/>
      <c r="E234" s="1050"/>
      <c r="F234" s="1051"/>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c r="A235" s="1049"/>
      <c r="B235" s="1050"/>
      <c r="C235" s="1050"/>
      <c r="D235" s="1050"/>
      <c r="E235" s="1050"/>
      <c r="F235" s="1051"/>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c r="A236" s="1049"/>
      <c r="B236" s="1050"/>
      <c r="C236" s="1050"/>
      <c r="D236" s="1050"/>
      <c r="E236" s="1050"/>
      <c r="F236" s="1051"/>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c r="A237" s="1049"/>
      <c r="B237" s="1050"/>
      <c r="C237" s="1050"/>
      <c r="D237" s="1050"/>
      <c r="E237" s="1050"/>
      <c r="F237" s="1051"/>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c r="A238" s="1049"/>
      <c r="B238" s="1050"/>
      <c r="C238" s="1050"/>
      <c r="D238" s="1050"/>
      <c r="E238" s="1050"/>
      <c r="F238" s="1051"/>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c r="A239" s="1049"/>
      <c r="B239" s="1050"/>
      <c r="C239" s="1050"/>
      <c r="D239" s="1050"/>
      <c r="E239" s="1050"/>
      <c r="F239" s="1051"/>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c r="A240" s="1049"/>
      <c r="B240" s="1050"/>
      <c r="C240" s="1050"/>
      <c r="D240" s="1050"/>
      <c r="E240" s="1050"/>
      <c r="F240" s="1051"/>
      <c r="G240" s="592" t="s">
        <v>295</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296</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c r="A241" s="1049"/>
      <c r="B241" s="1050"/>
      <c r="C241" s="1050"/>
      <c r="D241" s="1050"/>
      <c r="E241" s="1050"/>
      <c r="F241" s="1051"/>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c r="A242" s="1049"/>
      <c r="B242" s="1050"/>
      <c r="C242" s="1050"/>
      <c r="D242" s="1050"/>
      <c r="E242" s="1050"/>
      <c r="F242" s="1051"/>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2"/>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c r="A243" s="1049"/>
      <c r="B243" s="1050"/>
      <c r="C243" s="1050"/>
      <c r="D243" s="1050"/>
      <c r="E243" s="1050"/>
      <c r="F243" s="1051"/>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c r="A244" s="1049"/>
      <c r="B244" s="1050"/>
      <c r="C244" s="1050"/>
      <c r="D244" s="1050"/>
      <c r="E244" s="1050"/>
      <c r="F244" s="1051"/>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c r="A245" s="1049"/>
      <c r="B245" s="1050"/>
      <c r="C245" s="1050"/>
      <c r="D245" s="1050"/>
      <c r="E245" s="1050"/>
      <c r="F245" s="1051"/>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c r="A246" s="1049"/>
      <c r="B246" s="1050"/>
      <c r="C246" s="1050"/>
      <c r="D246" s="1050"/>
      <c r="E246" s="1050"/>
      <c r="F246" s="1051"/>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c r="A247" s="1049"/>
      <c r="B247" s="1050"/>
      <c r="C247" s="1050"/>
      <c r="D247" s="1050"/>
      <c r="E247" s="1050"/>
      <c r="F247" s="1051"/>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c r="A248" s="1049"/>
      <c r="B248" s="1050"/>
      <c r="C248" s="1050"/>
      <c r="D248" s="1050"/>
      <c r="E248" s="1050"/>
      <c r="F248" s="1051"/>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c r="A249" s="1049"/>
      <c r="B249" s="1050"/>
      <c r="C249" s="1050"/>
      <c r="D249" s="1050"/>
      <c r="E249" s="1050"/>
      <c r="F249" s="1051"/>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c r="A250" s="1049"/>
      <c r="B250" s="1050"/>
      <c r="C250" s="1050"/>
      <c r="D250" s="1050"/>
      <c r="E250" s="1050"/>
      <c r="F250" s="1051"/>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c r="A251" s="1049"/>
      <c r="B251" s="1050"/>
      <c r="C251" s="1050"/>
      <c r="D251" s="1050"/>
      <c r="E251" s="1050"/>
      <c r="F251" s="1051"/>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c r="A252" s="1049"/>
      <c r="B252" s="1050"/>
      <c r="C252" s="1050"/>
      <c r="D252" s="1050"/>
      <c r="E252" s="1050"/>
      <c r="F252" s="1051"/>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c r="A253" s="1049"/>
      <c r="B253" s="1050"/>
      <c r="C253" s="1050"/>
      <c r="D253" s="1050"/>
      <c r="E253" s="1050"/>
      <c r="F253" s="1051"/>
      <c r="G253" s="592" t="s">
        <v>297</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192</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c r="A254" s="1049"/>
      <c r="B254" s="1050"/>
      <c r="C254" s="1050"/>
      <c r="D254" s="1050"/>
      <c r="E254" s="1050"/>
      <c r="F254" s="1051"/>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c r="A255" s="1049"/>
      <c r="B255" s="1050"/>
      <c r="C255" s="1050"/>
      <c r="D255" s="1050"/>
      <c r="E255" s="1050"/>
      <c r="F255" s="1051"/>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2"/>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c r="A256" s="1049"/>
      <c r="B256" s="1050"/>
      <c r="C256" s="1050"/>
      <c r="D256" s="1050"/>
      <c r="E256" s="1050"/>
      <c r="F256" s="1051"/>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c r="A257" s="1049"/>
      <c r="B257" s="1050"/>
      <c r="C257" s="1050"/>
      <c r="D257" s="1050"/>
      <c r="E257" s="1050"/>
      <c r="F257" s="1051"/>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c r="A258" s="1049"/>
      <c r="B258" s="1050"/>
      <c r="C258" s="1050"/>
      <c r="D258" s="1050"/>
      <c r="E258" s="1050"/>
      <c r="F258" s="1051"/>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c r="A259" s="1049"/>
      <c r="B259" s="1050"/>
      <c r="C259" s="1050"/>
      <c r="D259" s="1050"/>
      <c r="E259" s="1050"/>
      <c r="F259" s="1051"/>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c r="A260" s="1049"/>
      <c r="B260" s="1050"/>
      <c r="C260" s="1050"/>
      <c r="D260" s="1050"/>
      <c r="E260" s="1050"/>
      <c r="F260" s="1051"/>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c r="A261" s="1049"/>
      <c r="B261" s="1050"/>
      <c r="C261" s="1050"/>
      <c r="D261" s="1050"/>
      <c r="E261" s="1050"/>
      <c r="F261" s="1051"/>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c r="A262" s="1049"/>
      <c r="B262" s="1050"/>
      <c r="C262" s="1050"/>
      <c r="D262" s="1050"/>
      <c r="E262" s="1050"/>
      <c r="F262" s="1051"/>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c r="A263" s="1049"/>
      <c r="B263" s="1050"/>
      <c r="C263" s="1050"/>
      <c r="D263" s="1050"/>
      <c r="E263" s="1050"/>
      <c r="F263" s="1051"/>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c r="A264" s="1049"/>
      <c r="B264" s="1050"/>
      <c r="C264" s="1050"/>
      <c r="D264" s="1050"/>
      <c r="E264" s="1050"/>
      <c r="F264" s="1051"/>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2020-06-17T09:59:45Z</cp:lastPrinted>
  <dcterms:created xsi:type="dcterms:W3CDTF">2012-03-13T00:50:25Z</dcterms:created>
  <dcterms:modified xsi:type="dcterms:W3CDTF">2020-09-15T03:15:17Z</dcterms:modified>
</cp:coreProperties>
</file>