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<sst xmlns="http://schemas.openxmlformats.org/spreadsheetml/2006/main" count="2869" uniqueCount="650">
  <si>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</si>
  <si>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</si>
  <si>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</si>
  <si>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</si>
  <si>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</si>
  <si>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</si>
  <si>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</si>
  <si>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</si>
  <si>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</si>
  <si>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</si>
  <si>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</si>
  <si>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</si>
  <si>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</si>
  <si>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</si>
  <si>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</si>
  <si>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</si>
  <si>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</si>
  <si>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</si>
  <si>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</si>
  <si>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</si>
  <si>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</si>
  <si>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</si>
  <si>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</si>
  <si>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</si>
  <si>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</si>
  <si>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</si>
  <si>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</si>
  <si>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</si>
  <si>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</si>
  <si>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</si>
  <si>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</si>
  <si>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</si>
  <si>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</si>
  <si>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</si>
  <si>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</si>
  <si>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</si>
  <si>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</si>
  <si>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</si>
  <si>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</si>
  <si>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</si>
  <si>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</si>
  <si>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</si>
  <si>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</si>
  <si>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</si>
  <si>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</si>
  <si>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</si>
  <si>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</si>
  <si>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</si>
  <si>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</si>
  <si>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</si>
  <si>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</si>
  <si>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</si>
  <si>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</si>
  <si>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</si>
  <si>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</si>
  <si>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</si>
  <si>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</si>
  <si>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</si>
  <si>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</si>
  <si>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</si>
  <si>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</si>
  <si>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</si>
  <si>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</si>
  <si>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</si>
  <si>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</si>
  <si>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</si>
  <si>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</si>
  <si>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</si>
  <si>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</si>
  <si>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</si>
  <si>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</si>
  <si>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</si>
  <si>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</si>
  <si>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</si>
  <si>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</si>
  <si>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</si>
  <si>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</si>
  <si>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</si>
  <si>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</si>
  <si>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</si>
  <si>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</si>
  <si>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</si>
  <si>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</si>
  <si>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</si>
  <si>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</si>
  <si>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</si>
  <si>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</si>
  <si>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</si>
  <si>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</si>
  <si>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</si>
  <si>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</si>
  <si>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</si>
  <si>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</si>
  <si>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</si>
  <si>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</si>
  <si>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</si>
  <si>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</si>
  <si>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</si>
  <si>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</si>
  <si>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</si>
  <si>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</si>
  <si>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</si>
  <si>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</si>
  <si>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</si>
  <si>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</si>
  <si>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</si>
  <si>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</si>
  <si>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</si>
  <si>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</si>
  <si>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</si>
  <si>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</si>
  <si>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</si>
  <si>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</si>
  <si>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</si>
  <si>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</si>
  <si>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</si>
  <si>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</si>
  <si>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</si>
  <si>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</si>
  <si>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</si>
  <si>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</si>
  <si>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</si>
  <si>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</si>
  <si>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</si>
  <si>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</si>
  <si>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</si>
  <si>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</si>
  <si>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</si>
  <si>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</si>
  <si>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</si>
  <si>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</si>
  <si>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</si>
  <si>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</si>
  <si>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</si>
  <si>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</si>
  <si>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</si>
  <si>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</si>
  <si>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</si>
  <si>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</si>
  <si>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</si>
  <si>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</si>
  <si>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</si>
  <si>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</si>
  <si>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</si>
  <si>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</si>
  <si>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</si>
  <si>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</si>
  <si>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</si>
  <si>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</si>
  <si>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</si>
  <si>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</si>
  <si>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</si>
  <si>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</si>
  <si>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</si>
  <si>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</si>
  <si>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</si>
  <si>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</si>
  <si>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</si>
  <si>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</si>
  <si>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</si>
  <si>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</si>
  <si>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</si>
  <si>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</si>
  <si>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</si>
  <si>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</si>
  <si>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</si>
  <si>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</si>
  <si>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</si>
  <si>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</si>
  <si>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</si>
  <si>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</si>
  <si>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</si>
  <si>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</si>
  <si>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</si>
  <si>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</si>
  <si>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</si>
  <si>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</si>
  <si>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</si>
  <si>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</si>
  <si>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</si>
  <si>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</si>
  <si>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</si>
  <si>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</si>
  <si>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</si>
  <si>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</si>
  <si>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</si>
  <si>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</si>
  <si>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</si>
  <si>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</si>
  <si>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</si>
  <si>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</si>
  <si>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</si>
  <si>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</si>
  <si>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</si>
  <si>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</si>
  <si>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</si>
  <si>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</si>
  <si>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</si>
  <si>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</si>
  <si>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</si>
  <si>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</si>
  <si>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</si>
  <si>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</si>
  <si>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</si>
  <si>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</si>
  <si>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</si>
  <si>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</si>
  <si>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</si>
  <si>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</si>
  <si>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</si>
  <si>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</si>
  <si>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</si>
  <si>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</si>
  <si>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</si>
  <si>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</si>
  <si>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</si>
  <si>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</si>
  <si>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</si>
  <si>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</si>
  <si>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</si>
  <si>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</si>
  <si>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</si>
  <si>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</si>
  <si>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</si>
  <si>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</si>
  <si>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</si>
  <si>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</si>
  <si>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</si>
  <si>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</si>
  <si>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</si>
  <si>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</si>
  <si>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</si>
  <si>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</si>
  <si>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</si>
  <si>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</si>
  <si>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</si>
  <si>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</si>
  <si>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</si>
  <si>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</si>
  <si>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</si>
  <si>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</si>
  <si>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</si>
  <si>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</si>
  <si>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</si>
  <si>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</si>
  <si>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</si>
  <si>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</si>
  <si>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</si>
  <si>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</si>
  <si>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</si>
  <si>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</si>
  <si>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</si>
  <si>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</si>
  <si>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</si>
  <si>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</si>
  <si>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</si>
  <si>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</si>
  <si>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</si>
  <si>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</si>
  <si>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</si>
  <si>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</si>
  <si>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</si>
  <si>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</si>
  <si>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</si>
  <si>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</si>
  <si>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</si>
  <si>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</si>
  <si>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</si>
  <si>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</si>
  <si>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</si>
  <si>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</si>
  <si>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</si>
  <si>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</si>
  <si>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</si>
  <si>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</si>
  <si>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</si>
  <si>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</si>
  <si>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</si>
  <si>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</si>
  <si>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</si>
  <si>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</si>
  <si>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</si>
  <si>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</si>
  <si>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</si>
  <si>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</si>
  <si>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</si>
  <si>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</si>
  <si>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</si>
  <si>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</si>
  <si>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</si>
  <si>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</si>
  <si>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</si>
  <si>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</si>
  <si>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</si>
  <si>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</si>
  <si>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</si>
  <si>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</si>
  <si>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</si>
  <si>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</si>
  <si>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</si>
  <si>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</si>
  <si>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</si>
  <si>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</si>
  <si>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</si>
  <si>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</si>
  <si>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</si>
  <si>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</si>
  <si>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</si>
  <si>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</si>
  <si>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</si>
  <si>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</si>
  <si>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</si>
  <si>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</si>
  <si>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</si>
  <si>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</si>
  <si>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</si>
  <si>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</si>
  <si>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</si>
  <si>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</si>
  <si>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</si>
  <si>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</si>
  <si>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</si>
  <si>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</si>
  <si>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</si>
  <si>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</si>
  <si>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</si>
  <si>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</si>
  <si>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</si>
  <si>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</si>
  <si>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</si>
  <si>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</si>
  <si>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</si>
  <si>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</si>
  <si>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</si>
  <si>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</si>
  <si>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</si>
  <si>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</si>
  <si>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</si>
  <si>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</si>
  <si>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</si>
  <si>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</si>
  <si>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</si>
  <si>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</si>
  <si>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</si>
  <si>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</si>
  <si>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</si>
  <si>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</si>
  <si>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</si>
  <si>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</si>
  <si>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</si>
  <si>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</si>
  <si>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</si>
  <si>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</si>
  <si>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</si>
  <si>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</si>
  <si>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</si>
  <si>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</si>
  <si>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</si>
  <si>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</si>
  <si>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</si>
  <si>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</si>
  <si>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</si>
  <si>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</si>
  <si>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</si>
  <si>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</si>
  <si>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</si>
  <si>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</si>
  <si>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</si>
  <si>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</si>
  <si>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</si>
  <si>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</si>
  <si>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</si>
  <si>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</si>
  <si>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</si>
  <si>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</si>
  <si>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</si>
  <si>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</si>
  <si>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</si>
  <si>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</si>
  <si>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</si>
  <si>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</si>
  <si>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</si>
  <si>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</si>
  <si>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</si>
  <si>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</si>
  <si>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</si>
  <si>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</si>
  <si>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</si>
  <si>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</si>
  <si>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</si>
  <si>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</si>
  <si>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</si>
  <si>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</si>
  <si>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</si>
  <si>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</si>
  <si>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</si>
  <si>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</si>
  <si>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</si>
  <si>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</si>
  <si>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</si>
  <si>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</si>
  <si>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</si>
  <si>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</si>
  <si>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</si>
  <si>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</si>
  <si>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</si>
  <si>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</si>
  <si>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</si>
  <si>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</si>
  <si>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</si>
  <si>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</si>
  <si>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</si>
  <si>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</si>
  <si>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</si>
  <si>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</si>
  <si>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</si>
  <si>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</si>
  <si>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</si>
  <si>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</si>
  <si>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</si>
  <si>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</si>
  <si>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</si>
  <si>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</si>
  <si>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</si>
  <si>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</si>
  <si>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</si>
  <si>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</si>
  <si>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</si>
  <si>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</si>
  <si>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</si>
  <si>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</si>
  <si>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</si>
  <si>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</si>
  <si>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</si>
  <si>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</si>
  <si>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</si>
  <si>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</si>
  <si>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</si>
  <si>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</si>
  <si>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</si>
  <si>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</si>
  <si>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</si>
  <si>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</si>
  <si>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</si>
  <si>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</si>
  <si>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</si>
  <si>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</si>
  <si>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</si>
  <si>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</si>
  <si>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</si>
  <si>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</si>
  <si>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</si>
  <si>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</si>
  <si>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</si>
  <si>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</si>
  <si>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</si>
  <si>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</si>
  <si>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</si>
  <si>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</si>
  <si>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</si>
  <si>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</si>
  <si>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</si>
  <si>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</si>
  <si>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</si>
  <si>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</si>
  <si>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</si>
  <si>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</si>
  <si>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</si>
  <si>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</si>
  <si>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</si>
  <si>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</si>
  <si>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</si>
  <si>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</si>
  <si>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</si>
  <si>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</si>
  <si>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</si>
  <si>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</si>
  <si>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</si>
  <si>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</si>
  <si>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</si>
  <si>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</si>
  <si>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</si>
  <si>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</si>
  <si>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</si>
  <si>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</si>
  <si>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</si>
  <si>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</si>
  <si>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</si>
  <si>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</si>
  <si>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</si>
  <si>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</si>
  <si>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</si>
  <si>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</si>
  <si>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</si>
  <si>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</si>
  <si>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</si>
  <si>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</si>
  <si>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</si>
  <si>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</si>
  <si>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</si>
  <si>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</si>
  <si>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</si>
  <si>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</si>
  <si>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</si>
  <si>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</si>
  <si>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</si>
  <si>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</si>
  <si>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</si>
  <si>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</si>
  <si>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</si>
  <si>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</si>
  <si>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</si>
  <si>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</si>
  <si>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</si>
  <si>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</si>
  <si>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</si>
  <si>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</si>
  <si>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</si>
  <si>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</si>
  <si>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</si>
  <si>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</si>
  <si>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</si>
  <si>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</si>
  <si>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</si>
  <si>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</si>
  <si>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</si>
  <si>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</si>
  <si>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</si>
  <si>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</si>
  <si>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</si>
  <si>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</si>
  <si>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</si>
  <si>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</si>
  <si>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</si>
  <si>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</si>
  <si>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</si>
  <si>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</si>
  <si>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</si>
  <si>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</si>
  <si>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</si>
  <si>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</si>
  <si>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</si>
  <si>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</si>
  <si>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</si>
  <si>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</si>
  <si>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</si>
  <si>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</si>
  <si>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</si>
  <si>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</si>
  <si>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</si>
  <si>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</si>
  <si>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</si>
  <si>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</si>
  <si>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</si>
  <si>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</si>
  <si>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</si>
  <si>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</si>
  <si>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</si>
  <si>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</si>
  <si>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</si>
  <si>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</si>
  <si>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</si>
  <si>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</si>
  <si>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</si>
  <si>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</si>
  <si>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</si>
  <si>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大野　祥</t>
    <rPh sb="0" eb="2">
      <t>カチョウ</t>
    </rPh>
    <rPh sb="3" eb="5">
      <t>オオノ</t>
    </rPh>
    <rPh sb="6" eb="7">
      <t>ショウ</t>
    </rPh>
    <phoneticPr fontId="5"/>
  </si>
  <si>
    <t>外務省設置法第４条３項</t>
    <rPh sb="0" eb="3">
      <t>ガイムショウ</t>
    </rPh>
    <rPh sb="3" eb="7">
      <t>セッチホウダイ</t>
    </rPh>
    <rPh sb="8" eb="9">
      <t>ジョウ</t>
    </rPh>
    <rPh sb="10" eb="11">
      <t>コウ</t>
    </rPh>
    <phoneticPr fontId="5"/>
  </si>
  <si>
    <t>２０２０年NPT運用検討会議第１回準備委員会における岸田元外務大臣ステートメント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モト</t>
    </rPh>
    <rPh sb="29" eb="31">
      <t>ガイム</t>
    </rPh>
    <rPh sb="31" eb="33">
      <t>ダイジン</t>
    </rPh>
    <phoneticPr fontId="5"/>
  </si>
  <si>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こと。</t>
    <rPh sb="0" eb="3">
      <t>カクグンシュク</t>
    </rPh>
    <rPh sb="4" eb="5">
      <t>スス</t>
    </rPh>
    <rPh sb="6" eb="7">
      <t>カタ</t>
    </rPh>
    <rPh sb="12" eb="15">
      <t>カクヘイキ</t>
    </rPh>
    <rPh sb="15" eb="16">
      <t>コク</t>
    </rPh>
    <rPh sb="17" eb="18">
      <t>ヒ</t>
    </rPh>
    <rPh sb="18" eb="21">
      <t>カクヘイキ</t>
    </rPh>
    <rPh sb="21" eb="22">
      <t>コク</t>
    </rPh>
    <rPh sb="23" eb="25">
      <t>イケン</t>
    </rPh>
    <rPh sb="26" eb="28">
      <t>タイリツ</t>
    </rPh>
    <rPh sb="29" eb="30">
      <t>ミ</t>
    </rPh>
    <rPh sb="33" eb="34">
      <t>ナカ</t>
    </rPh>
    <rPh sb="36" eb="39">
      <t>カクグンシュク</t>
    </rPh>
    <rPh sb="40" eb="42">
      <t>チケン</t>
    </rPh>
    <rPh sb="43" eb="44">
      <t>ユウ</t>
    </rPh>
    <rPh sb="46" eb="49">
      <t>カクヘイキ</t>
    </rPh>
    <rPh sb="49" eb="50">
      <t>コク</t>
    </rPh>
    <rPh sb="51" eb="52">
      <t>ヒ</t>
    </rPh>
    <rPh sb="52" eb="55">
      <t>カクヘイキ</t>
    </rPh>
    <rPh sb="55" eb="56">
      <t>コク</t>
    </rPh>
    <rPh sb="56" eb="58">
      <t>ソウホウ</t>
    </rPh>
    <rPh sb="59" eb="62">
      <t>ユウシキシャ</t>
    </rPh>
    <rPh sb="63" eb="65">
      <t>ニホン</t>
    </rPh>
    <phoneticPr fontId="5"/>
  </si>
  <si>
    <t>本事業においては，核軍縮に知見を有する核兵器国と非核兵器国双方の有識者を日本に招いて核軍縮の実質的な進展に資するための議論を行う。令和元年度中には第５回会合を東京で行い，「議長レポート」が作成され，若宮副大臣に提出された。また，２０２０年３月には，有識者に加え，核兵器国と非核兵器国の政府関係者も招待し，１．５トラックでの会合を開催した。次回NPT運用検討会議の意義ある成果を重視する我が国として，国際的な核軍縮に向けた機運を高める観点から係る取組は極めて有意義。</t>
    <rPh sb="0" eb="1">
      <t>ホン</t>
    </rPh>
    <rPh sb="1" eb="3">
      <t>ジギョウ</t>
    </rPh>
    <rPh sb="9" eb="12">
      <t>カクグンシュク</t>
    </rPh>
    <rPh sb="13" eb="15">
      <t>チケン</t>
    </rPh>
    <rPh sb="16" eb="17">
      <t>ユウ</t>
    </rPh>
    <rPh sb="19" eb="22">
      <t>カクヘイキ</t>
    </rPh>
    <rPh sb="22" eb="23">
      <t>コク</t>
    </rPh>
    <rPh sb="24" eb="25">
      <t>ヒ</t>
    </rPh>
    <rPh sb="25" eb="28">
      <t>カクヘイキ</t>
    </rPh>
    <rPh sb="28" eb="29">
      <t>コク</t>
    </rPh>
    <rPh sb="29" eb="31">
      <t>ソウホウ</t>
    </rPh>
    <rPh sb="32" eb="35">
      <t>ユウシキシャ</t>
    </rPh>
    <rPh sb="36" eb="38">
      <t>ニホン</t>
    </rPh>
    <rPh sb="39" eb="40">
      <t>マネ</t>
    </rPh>
    <rPh sb="42" eb="45">
      <t>カクグンシュク</t>
    </rPh>
    <rPh sb="46" eb="49">
      <t>ジッシツテキ</t>
    </rPh>
    <rPh sb="50" eb="52">
      <t>シンテン</t>
    </rPh>
    <rPh sb="53" eb="54">
      <t>シ</t>
    </rPh>
    <rPh sb="59" eb="61">
      <t>ギロン</t>
    </rPh>
    <rPh sb="62" eb="63">
      <t>オコナ</t>
    </rPh>
    <rPh sb="65" eb="67">
      <t>レイワ</t>
    </rPh>
    <rPh sb="67" eb="69">
      <t>ガンネン</t>
    </rPh>
    <rPh sb="69" eb="70">
      <t>ド</t>
    </rPh>
    <rPh sb="70" eb="71">
      <t>チュウ</t>
    </rPh>
    <rPh sb="73" eb="74">
      <t>ダイ</t>
    </rPh>
    <rPh sb="75" eb="76">
      <t>カイ</t>
    </rPh>
    <rPh sb="76" eb="78">
      <t>カイゴウ</t>
    </rPh>
    <rPh sb="79" eb="81">
      <t>トウキョウ</t>
    </rPh>
    <rPh sb="82" eb="83">
      <t>オコナ</t>
    </rPh>
    <rPh sb="86" eb="88">
      <t>ギチョウ</t>
    </rPh>
    <rPh sb="94" eb="96">
      <t>サクセイ</t>
    </rPh>
    <rPh sb="99" eb="101">
      <t>ワカミヤ</t>
    </rPh>
    <rPh sb="101" eb="104">
      <t>フクダイジン</t>
    </rPh>
    <rPh sb="105" eb="107">
      <t>テイシュツ</t>
    </rPh>
    <rPh sb="118" eb="119">
      <t>ネン</t>
    </rPh>
    <rPh sb="120" eb="121">
      <t>ガツ</t>
    </rPh>
    <rPh sb="124" eb="127">
      <t>ユウシキシャ</t>
    </rPh>
    <rPh sb="128" eb="129">
      <t>クワ</t>
    </rPh>
    <rPh sb="131" eb="134">
      <t>カクヘイキ</t>
    </rPh>
    <rPh sb="134" eb="135">
      <t>コク</t>
    </rPh>
    <rPh sb="136" eb="137">
      <t>ヒ</t>
    </rPh>
    <rPh sb="137" eb="140">
      <t>カクヘイキ</t>
    </rPh>
    <rPh sb="140" eb="141">
      <t>コク</t>
    </rPh>
    <rPh sb="142" eb="144">
      <t>セイフ</t>
    </rPh>
    <rPh sb="144" eb="147">
      <t>カンケイシャ</t>
    </rPh>
    <rPh sb="148" eb="150">
      <t>ショウタイ</t>
    </rPh>
    <rPh sb="161" eb="163">
      <t>カイゴウ</t>
    </rPh>
    <rPh sb="164" eb="166">
      <t>カイサイ</t>
    </rPh>
    <rPh sb="169" eb="171">
      <t>ジカイ</t>
    </rPh>
    <rPh sb="174" eb="176">
      <t>ウンヨウ</t>
    </rPh>
    <rPh sb="176" eb="178">
      <t>ケントウ</t>
    </rPh>
    <rPh sb="178" eb="180">
      <t>カイギ</t>
    </rPh>
    <rPh sb="181" eb="183">
      <t>イギ</t>
    </rPh>
    <rPh sb="185" eb="187">
      <t>セイカ</t>
    </rPh>
    <rPh sb="188" eb="190">
      <t>ジュウシ</t>
    </rPh>
    <rPh sb="192" eb="193">
      <t>ワ</t>
    </rPh>
    <rPh sb="194" eb="195">
      <t>クニ</t>
    </rPh>
    <rPh sb="199" eb="202">
      <t>コクサイテキ</t>
    </rPh>
    <rPh sb="203" eb="206">
      <t>カクグンシュク</t>
    </rPh>
    <rPh sb="207" eb="208">
      <t>ム</t>
    </rPh>
    <rPh sb="210" eb="212">
      <t>キウン</t>
    </rPh>
    <rPh sb="213" eb="214">
      <t>タカ</t>
    </rPh>
    <rPh sb="216" eb="218">
      <t>カンテン</t>
    </rPh>
    <rPh sb="220" eb="221">
      <t>カカ</t>
    </rPh>
    <rPh sb="222" eb="224">
      <t>トリクミ</t>
    </rPh>
    <rPh sb="225" eb="226">
      <t>キワ</t>
    </rPh>
    <rPh sb="228" eb="231">
      <t>ユウイギ</t>
    </rPh>
    <phoneticPr fontId="5"/>
  </si>
  <si>
    <t>庁費</t>
    <rPh sb="0" eb="1">
      <t>チョウ</t>
    </rPh>
    <rPh sb="1" eb="2">
      <t>ヒ</t>
    </rPh>
    <phoneticPr fontId="5"/>
  </si>
  <si>
    <t>文化人等招へい費</t>
    <rPh sb="0" eb="3">
      <t>ブンカジン</t>
    </rPh>
    <rPh sb="3" eb="4">
      <t>トウ</t>
    </rPh>
    <rPh sb="4" eb="5">
      <t>ショウ</t>
    </rPh>
    <rPh sb="7" eb="8">
      <t>ヒ</t>
    </rPh>
    <phoneticPr fontId="5"/>
  </si>
  <si>
    <t>諸謝金</t>
    <rPh sb="0" eb="3">
      <t>ショシャキン</t>
    </rPh>
    <phoneticPr fontId="5"/>
  </si>
  <si>
    <t>本件事業でとりまとめられた提言等を活用しつつ，NPT体制の維持・強化を図り，核軍縮の実質的な進展を図る。</t>
    <rPh sb="0" eb="2">
      <t>ホンケン</t>
    </rPh>
    <rPh sb="2" eb="4">
      <t>ジギョウ</t>
    </rPh>
    <rPh sb="13" eb="15">
      <t>テイゲン</t>
    </rPh>
    <rPh sb="15" eb="16">
      <t>トウ</t>
    </rPh>
    <rPh sb="17" eb="19">
      <t>カツヨウ</t>
    </rPh>
    <rPh sb="26" eb="28">
      <t>タイセイ</t>
    </rPh>
    <rPh sb="29" eb="31">
      <t>イジ</t>
    </rPh>
    <rPh sb="32" eb="34">
      <t>キョウカ</t>
    </rPh>
    <rPh sb="35" eb="36">
      <t>ハカ</t>
    </rPh>
    <rPh sb="38" eb="41">
      <t>カクグンシュク</t>
    </rPh>
    <rPh sb="42" eb="45">
      <t>ジッシツテキ</t>
    </rPh>
    <rPh sb="46" eb="48">
      <t>シンテン</t>
    </rPh>
    <rPh sb="49" eb="50">
      <t>ハカ</t>
    </rPh>
    <phoneticPr fontId="5"/>
  </si>
  <si>
    <t>２０２０年NPT運用検討会議及び同準備委員会での成果文書（含む議長サマリー）への提言内容の反映。</t>
    <rPh sb="4" eb="5">
      <t>ネン</t>
    </rPh>
    <rPh sb="8" eb="10">
      <t>ウンヨウ</t>
    </rPh>
    <rPh sb="10" eb="12">
      <t>ケントウ</t>
    </rPh>
    <rPh sb="12" eb="14">
      <t>カイギ</t>
    </rPh>
    <rPh sb="14" eb="15">
      <t>オヨ</t>
    </rPh>
    <rPh sb="16" eb="17">
      <t>ドウ</t>
    </rPh>
    <rPh sb="17" eb="19">
      <t>ジュンビ</t>
    </rPh>
    <rPh sb="19" eb="22">
      <t>イインカイ</t>
    </rPh>
    <rPh sb="24" eb="26">
      <t>セイカ</t>
    </rPh>
    <rPh sb="26" eb="28">
      <t>ブンショ</t>
    </rPh>
    <rPh sb="29" eb="30">
      <t>フク</t>
    </rPh>
    <rPh sb="31" eb="33">
      <t>ギチョウ</t>
    </rPh>
    <rPh sb="40" eb="42">
      <t>テイゲン</t>
    </rPh>
    <rPh sb="42" eb="44">
      <t>ナイヨウ</t>
    </rPh>
    <rPh sb="45" eb="47">
      <t>ハンエイ</t>
    </rPh>
    <phoneticPr fontId="5"/>
  </si>
  <si>
    <t>要素</t>
    <rPh sb="0" eb="2">
      <t>ヨウソ</t>
    </rPh>
    <phoneticPr fontId="5"/>
  </si>
  <si>
    <t>2020年NPT運用検討会議第３回準備委員会作業文書（NPT/CONF.2020/PC.III/WP.29）</t>
    <rPh sb="4" eb="5">
      <t>ネン</t>
    </rPh>
    <rPh sb="8" eb="10">
      <t>ウンヨウ</t>
    </rPh>
    <rPh sb="10" eb="12">
      <t>ケントウ</t>
    </rPh>
    <rPh sb="12" eb="14">
      <t>カイギ</t>
    </rPh>
    <rPh sb="14" eb="15">
      <t>ダイ</t>
    </rPh>
    <rPh sb="16" eb="17">
      <t>カイ</t>
    </rPh>
    <rPh sb="17" eb="19">
      <t>ジュンビ</t>
    </rPh>
    <rPh sb="19" eb="22">
      <t>イインカイ</t>
    </rPh>
    <rPh sb="22" eb="24">
      <t>サギョウ</t>
    </rPh>
    <rPh sb="24" eb="26">
      <t>ブンショ</t>
    </rPh>
    <phoneticPr fontId="5"/>
  </si>
  <si>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5"/>
  </si>
  <si>
    <t>メディアで本件事業が取り上げられた数。</t>
    <rPh sb="5" eb="7">
      <t>ホンケン</t>
    </rPh>
    <rPh sb="7" eb="9">
      <t>ジギョウ</t>
    </rPh>
    <rPh sb="10" eb="11">
      <t>ト</t>
    </rPh>
    <rPh sb="12" eb="13">
      <t>ア</t>
    </rPh>
    <rPh sb="17" eb="18">
      <t>カズ</t>
    </rPh>
    <phoneticPr fontId="5"/>
  </si>
  <si>
    <t>-</t>
    <phoneticPr fontId="5"/>
  </si>
  <si>
    <t>回</t>
    <rPh sb="0" eb="1">
      <t>カイ</t>
    </rPh>
    <phoneticPr fontId="5"/>
  </si>
  <si>
    <t>-</t>
    <phoneticPr fontId="5"/>
  </si>
  <si>
    <t>当課調べ。</t>
    <rPh sb="0" eb="2">
      <t>トウカ</t>
    </rPh>
    <rPh sb="2" eb="3">
      <t>シラ</t>
    </rPh>
    <phoneticPr fontId="5"/>
  </si>
  <si>
    <t>賢人会議関連会合の開催</t>
    <rPh sb="0" eb="2">
      <t>ケンジン</t>
    </rPh>
    <rPh sb="2" eb="4">
      <t>カイギ</t>
    </rPh>
    <rPh sb="4" eb="6">
      <t>カンレン</t>
    </rPh>
    <rPh sb="6" eb="8">
      <t>カイゴウ</t>
    </rPh>
    <rPh sb="9" eb="11">
      <t>カイサイ</t>
    </rPh>
    <phoneticPr fontId="5"/>
  </si>
  <si>
    <t>NPT運用検討会議準備委員会への提言の提出</t>
    <rPh sb="3" eb="5">
      <t>ウンヨウ</t>
    </rPh>
    <rPh sb="5" eb="7">
      <t>ケントウ</t>
    </rPh>
    <rPh sb="7" eb="9">
      <t>カイギ</t>
    </rPh>
    <rPh sb="9" eb="11">
      <t>ジュンビ</t>
    </rPh>
    <rPh sb="11" eb="14">
      <t>イインカイ</t>
    </rPh>
    <rPh sb="16" eb="18">
      <t>テイゲン</t>
    </rPh>
    <rPh sb="19" eb="21">
      <t>テイシュツ</t>
    </rPh>
    <phoneticPr fontId="5"/>
  </si>
  <si>
    <t>本</t>
    <rPh sb="0" eb="1">
      <t>ホン</t>
    </rPh>
    <phoneticPr fontId="5"/>
  </si>
  <si>
    <t>基本目標II　分野別外交：国民の安全の確保と繁栄を目指し，望ましい国際環境を確保すること。</t>
    <rPh sb="0" eb="2">
      <t>キホン</t>
    </rPh>
    <rPh sb="2" eb="4">
      <t>モクヒョウ</t>
    </rPh>
    <rPh sb="7" eb="9">
      <t>ブンヤ</t>
    </rPh>
    <rPh sb="9" eb="10">
      <t>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</si>
  <si>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施策II-１　国際の平和と安定に対する取組　９　軍備管理・軍縮・不拡散への取組</t>
    <rPh sb="0" eb="2">
      <t>シサク</t>
    </rPh>
    <rPh sb="7" eb="9">
      <t>コクサイ</t>
    </rPh>
    <rPh sb="10" eb="12">
      <t>ヘイワ</t>
    </rPh>
    <rPh sb="13" eb="15">
      <t>アンテイ</t>
    </rPh>
    <rPh sb="16" eb="17">
      <t>タイ</t>
    </rPh>
    <rPh sb="19" eb="21">
      <t>トリクミ</t>
    </rPh>
    <rPh sb="24" eb="26">
      <t>グンビ</t>
    </rPh>
    <rPh sb="26" eb="28">
      <t>カンリ</t>
    </rPh>
    <rPh sb="29" eb="31">
      <t>グンシュク</t>
    </rPh>
    <rPh sb="32" eb="35">
      <t>フカクサン</t>
    </rPh>
    <rPh sb="37" eb="39">
      <t>トリクミ</t>
    </rPh>
    <phoneticPr fontId="5"/>
  </si>
  <si>
    <t>核軍縮を実質的に進展させるための国際的な取組を強化する。</t>
    <rPh sb="0" eb="3">
      <t>カクグンシュク</t>
    </rPh>
    <rPh sb="4" eb="7">
      <t>ジッシツテキ</t>
    </rPh>
    <rPh sb="8" eb="10">
      <t>シンテン</t>
    </rPh>
    <rPh sb="16" eb="19">
      <t>コクサイテキ</t>
    </rPh>
    <rPh sb="20" eb="22">
      <t>トリクミ</t>
    </rPh>
    <rPh sb="23" eb="25">
      <t>キョウカ</t>
    </rPh>
    <phoneticPr fontId="5"/>
  </si>
  <si>
    <t>核兵器のない世界の実現に向けて様々なアプローチを有する国々の信頼関係を再構築し，実践的な核軍縮措置について建設的に議論を行うことで，実質的な核軍縮の進展に貢献する。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7">
      <t>カクグンシュク</t>
    </rPh>
    <rPh sb="47" eb="49">
      <t>ソチ</t>
    </rPh>
    <rPh sb="53" eb="56">
      <t>ケンセツテキ</t>
    </rPh>
    <rPh sb="57" eb="59">
      <t>ギロン</t>
    </rPh>
    <rPh sb="60" eb="61">
      <t>オコナ</t>
    </rPh>
    <rPh sb="66" eb="69">
      <t>ジッシツテキ</t>
    </rPh>
    <rPh sb="70" eb="73">
      <t>カクグンシュク</t>
    </rPh>
    <rPh sb="74" eb="76">
      <t>シンテン</t>
    </rPh>
    <rPh sb="77" eb="79">
      <t>コウケン</t>
    </rPh>
    <phoneticPr fontId="5"/>
  </si>
  <si>
    <t>本件事業を通じて，関係国間での信頼関係の再構築を図り，核軍縮の実質的な進展に資する提言等をとりまとめ，NPT運用検討会議にインプットし，次回NPT運用検討会議の意義ある成果に向けた機運を高める。</t>
    <rPh sb="0" eb="2">
      <t>ホンケン</t>
    </rPh>
    <rPh sb="2" eb="4">
      <t>ジギョウ</t>
    </rPh>
    <rPh sb="5" eb="6">
      <t>ツウ</t>
    </rPh>
    <rPh sb="9" eb="12">
      <t>カンケイコク</t>
    </rPh>
    <rPh sb="12" eb="13">
      <t>カン</t>
    </rPh>
    <rPh sb="15" eb="17">
      <t>シンライ</t>
    </rPh>
    <rPh sb="17" eb="19">
      <t>カンケイ</t>
    </rPh>
    <rPh sb="20" eb="23">
      <t>サイコウチク</t>
    </rPh>
    <rPh sb="24" eb="25">
      <t>ハカ</t>
    </rPh>
    <rPh sb="27" eb="30">
      <t>カクグンシュク</t>
    </rPh>
    <rPh sb="31" eb="34">
      <t>ジッシツテキ</t>
    </rPh>
    <rPh sb="35" eb="37">
      <t>シンテン</t>
    </rPh>
    <rPh sb="38" eb="39">
      <t>シ</t>
    </rPh>
    <rPh sb="41" eb="43">
      <t>テイゲン</t>
    </rPh>
    <rPh sb="43" eb="44">
      <t>トウ</t>
    </rPh>
    <rPh sb="54" eb="56">
      <t>ウンヨウ</t>
    </rPh>
    <rPh sb="56" eb="58">
      <t>ケントウ</t>
    </rPh>
    <rPh sb="58" eb="60">
      <t>カイギ</t>
    </rPh>
    <rPh sb="68" eb="70">
      <t>ジカイ</t>
    </rPh>
    <rPh sb="73" eb="75">
      <t>ウンヨウ</t>
    </rPh>
    <rPh sb="75" eb="77">
      <t>ケントウ</t>
    </rPh>
    <rPh sb="77" eb="79">
      <t>カイギ</t>
    </rPh>
    <rPh sb="80" eb="82">
      <t>イギ</t>
    </rPh>
    <rPh sb="84" eb="86">
      <t>セイカ</t>
    </rPh>
    <rPh sb="87" eb="88">
      <t>ム</t>
    </rPh>
    <rPh sb="90" eb="92">
      <t>キウン</t>
    </rPh>
    <rPh sb="93" eb="94">
      <t>タカ</t>
    </rPh>
    <phoneticPr fontId="5"/>
  </si>
  <si>
    <t>2019年に開催されたNPT運用検討会議第３回準備委員会において、賢人会議の成果物を作業文書として提出。</t>
    <rPh sb="4" eb="5">
      <t>ネン</t>
    </rPh>
    <rPh sb="6" eb="8">
      <t>カイサイ</t>
    </rPh>
    <rPh sb="14" eb="16">
      <t>ウンヨウ</t>
    </rPh>
    <rPh sb="16" eb="18">
      <t>ケントウ</t>
    </rPh>
    <rPh sb="18" eb="20">
      <t>カイギ</t>
    </rPh>
    <rPh sb="20" eb="21">
      <t>ダイ</t>
    </rPh>
    <rPh sb="22" eb="23">
      <t>カイ</t>
    </rPh>
    <rPh sb="23" eb="25">
      <t>ジュンビ</t>
    </rPh>
    <rPh sb="25" eb="28">
      <t>イインカイ</t>
    </rPh>
    <rPh sb="33" eb="35">
      <t>ケンジン</t>
    </rPh>
    <rPh sb="35" eb="37">
      <t>カイギ</t>
    </rPh>
    <rPh sb="38" eb="41">
      <t>セイカブツ</t>
    </rPh>
    <rPh sb="42" eb="44">
      <t>サギョウ</t>
    </rPh>
    <rPh sb="44" eb="46">
      <t>ブンショ</t>
    </rPh>
    <rPh sb="49" eb="51">
      <t>テイシュツ</t>
    </rPh>
    <phoneticPr fontId="5"/>
  </si>
  <si>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rPh sb="0" eb="3">
      <t>カクヘイキ</t>
    </rPh>
    <rPh sb="6" eb="8">
      <t>セカイ</t>
    </rPh>
    <rPh sb="9" eb="11">
      <t>ジツゲン</t>
    </rPh>
    <rPh sb="12" eb="13">
      <t>ム</t>
    </rPh>
    <rPh sb="15" eb="17">
      <t>サマザマ</t>
    </rPh>
    <rPh sb="24" eb="25">
      <t>ユウ</t>
    </rPh>
    <rPh sb="27" eb="29">
      <t>クニグニ</t>
    </rPh>
    <rPh sb="30" eb="32">
      <t>シンライ</t>
    </rPh>
    <rPh sb="32" eb="34">
      <t>カンケイ</t>
    </rPh>
    <rPh sb="35" eb="38">
      <t>サイコウチク</t>
    </rPh>
    <rPh sb="40" eb="43">
      <t>ジッセンテキ</t>
    </rPh>
    <rPh sb="44" eb="45">
      <t>カク</t>
    </rPh>
    <rPh sb="45" eb="47">
      <t>グンシュク</t>
    </rPh>
    <rPh sb="47" eb="49">
      <t>ソチ</t>
    </rPh>
    <rPh sb="53" eb="56">
      <t>ケンセツテキ</t>
    </rPh>
    <rPh sb="57" eb="59">
      <t>ギロン</t>
    </rPh>
    <rPh sb="60" eb="61">
      <t>オコナ</t>
    </rPh>
    <rPh sb="62" eb="64">
      <t>カンキョウ</t>
    </rPh>
    <rPh sb="64" eb="66">
      <t>セイビ</t>
    </rPh>
    <rPh sb="67" eb="68">
      <t>オコナ</t>
    </rPh>
    <rPh sb="73" eb="76">
      <t>ジッセンテキ</t>
    </rPh>
    <rPh sb="77" eb="80">
      <t>カクグンシュク</t>
    </rPh>
    <rPh sb="81" eb="82">
      <t>ハカ</t>
    </rPh>
    <rPh sb="84" eb="86">
      <t>コクサイ</t>
    </rPh>
    <rPh sb="86" eb="88">
      <t>シャカイ</t>
    </rPh>
    <rPh sb="89" eb="91">
      <t>ヘイワ</t>
    </rPh>
    <rPh sb="92" eb="94">
      <t>アンテイ</t>
    </rPh>
    <rPh sb="95" eb="97">
      <t>キョウカ</t>
    </rPh>
    <phoneticPr fontId="5"/>
  </si>
  <si>
    <t>○</t>
  </si>
  <si>
    <t>唯一の被爆国として，核兵器のない世界の実現に向けて核軍縮を実質的に進展させて行くべく，我が国が各種の取組を行うことへの我が国国民及び国際社会の期待は大きい。</t>
    <rPh sb="0" eb="2">
      <t>ユイイツ</t>
    </rPh>
    <rPh sb="3" eb="5">
      <t>ヒバク</t>
    </rPh>
    <rPh sb="5" eb="6">
      <t>コク</t>
    </rPh>
    <rPh sb="10" eb="13">
      <t>カクヘイキ</t>
    </rPh>
    <rPh sb="16" eb="18">
      <t>セカイ</t>
    </rPh>
    <rPh sb="19" eb="21">
      <t>ジツゲン</t>
    </rPh>
    <rPh sb="22" eb="23">
      <t>ム</t>
    </rPh>
    <rPh sb="25" eb="28">
      <t>カクグンシュク</t>
    </rPh>
    <rPh sb="29" eb="32">
      <t>ジッシツテキ</t>
    </rPh>
    <rPh sb="33" eb="35">
      <t>シンテン</t>
    </rPh>
    <rPh sb="38" eb="39">
      <t>イ</t>
    </rPh>
    <rPh sb="43" eb="44">
      <t>ワ</t>
    </rPh>
    <rPh sb="45" eb="46">
      <t>クニ</t>
    </rPh>
    <rPh sb="47" eb="49">
      <t>カクシュ</t>
    </rPh>
    <rPh sb="50" eb="52">
      <t>トリクミ</t>
    </rPh>
    <rPh sb="53" eb="54">
      <t>オコナ</t>
    </rPh>
    <rPh sb="59" eb="60">
      <t>ワ</t>
    </rPh>
    <rPh sb="61" eb="62">
      <t>クニ</t>
    </rPh>
    <rPh sb="62" eb="64">
      <t>コクミン</t>
    </rPh>
    <rPh sb="64" eb="65">
      <t>オヨ</t>
    </rPh>
    <rPh sb="66" eb="68">
      <t>コクサイ</t>
    </rPh>
    <rPh sb="68" eb="70">
      <t>シャカイ</t>
    </rPh>
    <rPh sb="71" eb="73">
      <t>キタイ</t>
    </rPh>
    <rPh sb="74" eb="75">
      <t>オオ</t>
    </rPh>
    <phoneticPr fontId="5"/>
  </si>
  <si>
    <t>核兵器保有国及び非核兵器保有国との信頼関係の再構築や，核兵器国を巻き込んで実質的な核軍縮を図ることは我が国政府以外での主体では困難。</t>
    <rPh sb="0" eb="3">
      <t>カクヘイキ</t>
    </rPh>
    <rPh sb="3" eb="6">
      <t>ホユウコク</t>
    </rPh>
    <rPh sb="6" eb="7">
      <t>オヨ</t>
    </rPh>
    <rPh sb="8" eb="9">
      <t>ヒ</t>
    </rPh>
    <rPh sb="9" eb="12">
      <t>カクヘイキ</t>
    </rPh>
    <rPh sb="12" eb="15">
      <t>ホユウコク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9" eb="61">
      <t>シュタイ</t>
    </rPh>
    <rPh sb="63" eb="65">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</si>
  <si>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7">
      <t>カク</t>
    </rPh>
    <rPh sb="47" eb="49">
      <t>グンシュク</t>
    </rPh>
    <rPh sb="50" eb="53">
      <t>フカクサン</t>
    </rPh>
    <rPh sb="54" eb="56">
      <t>シンテン</t>
    </rPh>
    <rPh sb="57" eb="58">
      <t>ハカ</t>
    </rPh>
    <rPh sb="59" eb="61">
      <t>ホンケン</t>
    </rPh>
    <rPh sb="61" eb="63">
      <t>ジギョウ</t>
    </rPh>
    <rPh sb="64" eb="66">
      <t>セイフ</t>
    </rPh>
    <rPh sb="66" eb="67">
      <t>ナイ</t>
    </rPh>
    <rPh sb="69" eb="72">
      <t>ユウセンド</t>
    </rPh>
    <rPh sb="73" eb="74">
      <t>タカ</t>
    </rPh>
    <phoneticPr fontId="5"/>
  </si>
  <si>
    <t>無</t>
  </si>
  <si>
    <t>‐</t>
  </si>
  <si>
    <t>真に必要なものとするように精査を行っている。</t>
    <rPh sb="0" eb="1">
      <t>シン</t>
    </rPh>
    <rPh sb="2" eb="4">
      <t>ヒツヨウ</t>
    </rPh>
    <rPh sb="13" eb="15">
      <t>セイサ</t>
    </rPh>
    <rPh sb="16" eb="17">
      <t>オコナ</t>
    </rPh>
    <phoneticPr fontId="5"/>
  </si>
  <si>
    <t>一般競争入札や見積もり合わせを経て支出先を選定している。</t>
    <rPh sb="0" eb="2">
      <t>イッパン</t>
    </rPh>
    <rPh sb="2" eb="4">
      <t>キョウソウ</t>
    </rPh>
    <rPh sb="4" eb="6">
      <t>ニュウサツ</t>
    </rPh>
    <rPh sb="7" eb="9">
      <t>ミツ</t>
    </rPh>
    <rPh sb="11" eb="12">
      <t>ア</t>
    </rPh>
    <rPh sb="15" eb="16">
      <t>ヘ</t>
    </rPh>
    <rPh sb="17" eb="19">
      <t>シシュツ</t>
    </rPh>
    <rPh sb="19" eb="20">
      <t>サキ</t>
    </rPh>
    <rPh sb="21" eb="23">
      <t>センテイ</t>
    </rPh>
    <phoneticPr fontId="5"/>
  </si>
  <si>
    <t>本件事業については，一般競争入札乃至見積もり合わせを経た上で適切に選定しており，妥当である。</t>
    <rPh sb="0" eb="2">
      <t>ホンケン</t>
    </rPh>
    <rPh sb="2" eb="4">
      <t>ジギョウ</t>
    </rPh>
    <rPh sb="10" eb="12">
      <t>イッパン</t>
    </rPh>
    <rPh sb="12" eb="14">
      <t>キョウソウ</t>
    </rPh>
    <rPh sb="14" eb="16">
      <t>ニュウサツ</t>
    </rPh>
    <rPh sb="16" eb="18">
      <t>ナイシ</t>
    </rPh>
    <rPh sb="18" eb="20">
      <t>ミツ</t>
    </rPh>
    <rPh sb="22" eb="23">
      <t>ア</t>
    </rPh>
    <rPh sb="26" eb="27">
      <t>ヘ</t>
    </rPh>
    <rPh sb="28" eb="29">
      <t>ウエ</t>
    </rPh>
    <rPh sb="30" eb="32">
      <t>テキセツ</t>
    </rPh>
    <rPh sb="33" eb="35">
      <t>センテイ</t>
    </rPh>
    <rPh sb="40" eb="42">
      <t>ダトウ</t>
    </rPh>
    <phoneticPr fontId="5"/>
  </si>
  <si>
    <t>過去の会合を参考に検討しており，妥当である。</t>
    <rPh sb="0" eb="2">
      <t>カコ</t>
    </rPh>
    <rPh sb="3" eb="5">
      <t>カイゴウ</t>
    </rPh>
    <rPh sb="6" eb="8">
      <t>サンコウ</t>
    </rPh>
    <rPh sb="9" eb="11">
      <t>ケントウ</t>
    </rPh>
    <rPh sb="16" eb="18">
      <t>ダトウ</t>
    </rPh>
    <phoneticPr fontId="5"/>
  </si>
  <si>
    <t>参加者やアジェンダを踏まえ効率的な日程や動きになるよう検討を行ない，コスト削減を行っている。</t>
    <rPh sb="0" eb="3">
      <t>サンカシャ</t>
    </rPh>
    <rPh sb="10" eb="11">
      <t>フ</t>
    </rPh>
    <rPh sb="13" eb="15">
      <t>コウリツ</t>
    </rPh>
    <rPh sb="15" eb="16">
      <t>テキ</t>
    </rPh>
    <rPh sb="17" eb="19">
      <t>ニッテイ</t>
    </rPh>
    <rPh sb="20" eb="21">
      <t>ウゴ</t>
    </rPh>
    <rPh sb="27" eb="29">
      <t>ケントウ</t>
    </rPh>
    <rPh sb="30" eb="31">
      <t>オコナ</t>
    </rPh>
    <rPh sb="37" eb="39">
      <t>サクゲン</t>
    </rPh>
    <rPh sb="40" eb="41">
      <t>オコナ</t>
    </rPh>
    <phoneticPr fontId="5"/>
  </si>
  <si>
    <t>本件事業の成果物は2020年NPT運用検討会議第３回準備委員会に作業文書として提出された。</t>
    <rPh sb="0" eb="2">
      <t>ホンケン</t>
    </rPh>
    <rPh sb="2" eb="4">
      <t>ジギョウ</t>
    </rPh>
    <rPh sb="5" eb="7">
      <t>セイカ</t>
    </rPh>
    <rPh sb="7" eb="8">
      <t>ブツ</t>
    </rPh>
    <rPh sb="13" eb="14">
      <t>ネン</t>
    </rPh>
    <rPh sb="17" eb="19">
      <t>ウンヨウ</t>
    </rPh>
    <rPh sb="19" eb="21">
      <t>ケントウ</t>
    </rPh>
    <rPh sb="21" eb="23">
      <t>カイギ</t>
    </rPh>
    <rPh sb="23" eb="24">
      <t>ダイ</t>
    </rPh>
    <rPh sb="25" eb="26">
      <t>カイ</t>
    </rPh>
    <rPh sb="26" eb="28">
      <t>ジュンビ</t>
    </rPh>
    <rPh sb="28" eb="31">
      <t>イインカイ</t>
    </rPh>
    <rPh sb="32" eb="34">
      <t>サギョウ</t>
    </rPh>
    <rPh sb="34" eb="36">
      <t>ブンショ</t>
    </rPh>
    <rPh sb="39" eb="41">
      <t>テイシュツ</t>
    </rPh>
    <phoneticPr fontId="5"/>
  </si>
  <si>
    <t>本件事業にかかる会合の開催及び成果物の提出については活動見込みのとおり。</t>
    <rPh sb="0" eb="2">
      <t>ホンケン</t>
    </rPh>
    <rPh sb="2" eb="4">
      <t>ジギョウ</t>
    </rPh>
    <rPh sb="8" eb="10">
      <t>カイゴウ</t>
    </rPh>
    <rPh sb="11" eb="13">
      <t>カイサイ</t>
    </rPh>
    <rPh sb="13" eb="14">
      <t>オヨ</t>
    </rPh>
    <rPh sb="15" eb="18">
      <t>セイカブツ</t>
    </rPh>
    <rPh sb="19" eb="21">
      <t>テイシュツ</t>
    </rPh>
    <rPh sb="26" eb="28">
      <t>カツドウ</t>
    </rPh>
    <rPh sb="28" eb="30">
      <t>ミコ</t>
    </rPh>
    <phoneticPr fontId="5"/>
  </si>
  <si>
    <t>本件事業の成果物は2020年NPT運用検討会議第３回準備委員会に作業文書として提出されるとともに，関係国に対してもインプットされている。</t>
    <rPh sb="49" eb="52">
      <t>カンケイコク</t>
    </rPh>
    <rPh sb="53" eb="54">
      <t>タイ</t>
    </rPh>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</si>
  <si>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</si>
  <si>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賢人会議関連会合は，有識者及び政府関係者により，核軍縮の実質的な進展に資する議論を行うことを目的とする一方，国連ぐしゅく会議は国連軍縮部が主催し，広く軍縮分野にかかるテーマを国内外の有識者・実務者・個人の立場で議論し，国内外において我が国の軍縮に向けた姿勢と取組を広報することを目的としている。</t>
    <rPh sb="0" eb="2">
      <t>ケンジン</t>
    </rPh>
    <rPh sb="2" eb="4">
      <t>カイギ</t>
    </rPh>
    <rPh sb="4" eb="6">
      <t>カンレン</t>
    </rPh>
    <rPh sb="6" eb="8">
      <t>カイゴウ</t>
    </rPh>
    <rPh sb="10" eb="13">
      <t>ユウシキシャ</t>
    </rPh>
    <rPh sb="13" eb="14">
      <t>オヨ</t>
    </rPh>
    <rPh sb="15" eb="17">
      <t>セイフ</t>
    </rPh>
    <rPh sb="17" eb="20">
      <t>カンケイシャ</t>
    </rPh>
    <rPh sb="24" eb="27">
      <t>カクグンシュク</t>
    </rPh>
    <rPh sb="28" eb="31">
      <t>ジッシツテキ</t>
    </rPh>
    <rPh sb="32" eb="34">
      <t>シンテン</t>
    </rPh>
    <rPh sb="35" eb="36">
      <t>シ</t>
    </rPh>
    <rPh sb="38" eb="40">
      <t>ギロン</t>
    </rPh>
    <rPh sb="41" eb="42">
      <t>オコナ</t>
    </rPh>
    <rPh sb="46" eb="48">
      <t>モクテキ</t>
    </rPh>
    <rPh sb="51" eb="53">
      <t>イッポウ</t>
    </rPh>
    <rPh sb="54" eb="56">
      <t>コクレン</t>
    </rPh>
    <rPh sb="60" eb="62">
      <t>カイギ</t>
    </rPh>
    <rPh sb="63" eb="65">
      <t>コクレン</t>
    </rPh>
    <rPh sb="65" eb="67">
      <t>グンシュク</t>
    </rPh>
    <rPh sb="67" eb="68">
      <t>ブ</t>
    </rPh>
    <rPh sb="69" eb="71">
      <t>シュサイ</t>
    </rPh>
    <rPh sb="73" eb="74">
      <t>ヒロ</t>
    </rPh>
    <rPh sb="75" eb="77">
      <t>グンシュク</t>
    </rPh>
    <rPh sb="77" eb="79">
      <t>ブンヤ</t>
    </rPh>
    <rPh sb="87" eb="90">
      <t>コクナイガイ</t>
    </rPh>
    <rPh sb="91" eb="94">
      <t>ユウシキシャ</t>
    </rPh>
    <rPh sb="95" eb="98">
      <t>ジツムシャ</t>
    </rPh>
    <rPh sb="99" eb="101">
      <t>コジン</t>
    </rPh>
    <rPh sb="102" eb="104">
      <t>タチバ</t>
    </rPh>
    <rPh sb="105" eb="107">
      <t>ギロン</t>
    </rPh>
    <rPh sb="109" eb="112">
      <t>コクナイガイ</t>
    </rPh>
    <rPh sb="116" eb="117">
      <t>ワ</t>
    </rPh>
    <rPh sb="118" eb="119">
      <t>クニ</t>
    </rPh>
    <rPh sb="120" eb="122">
      <t>グンシュク</t>
    </rPh>
    <rPh sb="123" eb="124">
      <t>ム</t>
    </rPh>
    <rPh sb="126" eb="128">
      <t>シセイ</t>
    </rPh>
    <rPh sb="129" eb="131">
      <t>トリクミ</t>
    </rPh>
    <rPh sb="132" eb="134">
      <t>コウホウ</t>
    </rPh>
    <rPh sb="139" eb="141">
      <t>モクテキ</t>
    </rPh>
    <phoneticPr fontId="5"/>
  </si>
  <si>
    <t>賢人会議関連会合の取組については関心を持つ国も多く，世界各国から高い評価を得ている。</t>
    <rPh sb="0" eb="2">
      <t>ケンジン</t>
    </rPh>
    <rPh sb="2" eb="4">
      <t>カイギ</t>
    </rPh>
    <rPh sb="4" eb="6">
      <t>カンレン</t>
    </rPh>
    <rPh sb="6" eb="8">
      <t>カイゴウ</t>
    </rPh>
    <rPh sb="9" eb="11">
      <t>トリクミ</t>
    </rPh>
    <rPh sb="16" eb="18">
      <t>カンシン</t>
    </rPh>
    <rPh sb="19" eb="20">
      <t>モ</t>
    </rPh>
    <rPh sb="21" eb="22">
      <t>クニ</t>
    </rPh>
    <rPh sb="23" eb="24">
      <t>オオ</t>
    </rPh>
    <rPh sb="26" eb="28">
      <t>セカイ</t>
    </rPh>
    <rPh sb="28" eb="30">
      <t>カッコク</t>
    </rPh>
    <rPh sb="32" eb="33">
      <t>タカ</t>
    </rPh>
    <rPh sb="34" eb="36">
      <t>ヒョウカ</t>
    </rPh>
    <rPh sb="37" eb="38">
      <t>エ</t>
    </rPh>
    <phoneticPr fontId="5"/>
  </si>
  <si>
    <t>新30-0009</t>
    <rPh sb="0" eb="1">
      <t>シン</t>
    </rPh>
    <phoneticPr fontId="5"/>
  </si>
  <si>
    <t>新30-0011</t>
    <rPh sb="0" eb="1">
      <t>シン</t>
    </rPh>
    <phoneticPr fontId="5"/>
  </si>
  <si>
    <t>-</t>
    <phoneticPr fontId="5"/>
  </si>
  <si>
    <t>-</t>
    <phoneticPr fontId="5"/>
  </si>
  <si>
    <t>-</t>
    <phoneticPr fontId="5"/>
  </si>
  <si>
    <t>2020年3月には，これまでの賢人会議のフォローアップとして，核兵器国及び非核兵器国の政府関係者も交えた1.5トラック形式での会合を開催しており，引き続きこのような形式での開催を実施していくことが有意義である。</t>
    <rPh sb="4" eb="5">
      <t>ネン</t>
    </rPh>
    <rPh sb="6" eb="7">
      <t>ガツ</t>
    </rPh>
    <rPh sb="15" eb="17">
      <t>ケンジン</t>
    </rPh>
    <rPh sb="17" eb="19">
      <t>カイギ</t>
    </rPh>
    <rPh sb="31" eb="34">
      <t>カクヘイキ</t>
    </rPh>
    <rPh sb="34" eb="35">
      <t>コク</t>
    </rPh>
    <rPh sb="35" eb="36">
      <t>オヨ</t>
    </rPh>
    <rPh sb="37" eb="38">
      <t>ヒ</t>
    </rPh>
    <rPh sb="38" eb="41">
      <t>カクヘイキ</t>
    </rPh>
    <rPh sb="41" eb="42">
      <t>コク</t>
    </rPh>
    <rPh sb="43" eb="45">
      <t>セイフ</t>
    </rPh>
    <rPh sb="45" eb="48">
      <t>カンケイシャ</t>
    </rPh>
    <rPh sb="49" eb="50">
      <t>マジ</t>
    </rPh>
    <rPh sb="59" eb="61">
      <t>ケイシキ</t>
    </rPh>
    <rPh sb="63" eb="65">
      <t>カイゴウ</t>
    </rPh>
    <rPh sb="66" eb="68">
      <t>カイサイ</t>
    </rPh>
    <rPh sb="73" eb="74">
      <t>ヒ</t>
    </rPh>
    <rPh sb="75" eb="76">
      <t>ツヅ</t>
    </rPh>
    <rPh sb="82" eb="84">
      <t>ケイシキ</t>
    </rPh>
    <rPh sb="86" eb="88">
      <t>カイサイ</t>
    </rPh>
    <rPh sb="89" eb="91">
      <t>ジッシ</t>
    </rPh>
    <rPh sb="98" eb="101">
      <t>ユウイギ</t>
    </rPh>
    <phoneticPr fontId="5"/>
  </si>
  <si>
    <t>外部委託</t>
    <rPh sb="0" eb="2">
      <t>ガイブ</t>
    </rPh>
    <rPh sb="2" eb="4">
      <t>イタク</t>
    </rPh>
    <phoneticPr fontId="5"/>
  </si>
  <si>
    <t>会議運営業務一式</t>
    <rPh sb="0" eb="2">
      <t>カイギ</t>
    </rPh>
    <rPh sb="2" eb="4">
      <t>ウンエイ</t>
    </rPh>
    <rPh sb="4" eb="6">
      <t>ギョウム</t>
    </rPh>
    <rPh sb="6" eb="8">
      <t>イッシキ</t>
    </rPh>
    <phoneticPr fontId="5"/>
  </si>
  <si>
    <t>会議報告書作成経費</t>
    <rPh sb="0" eb="2">
      <t>カイギ</t>
    </rPh>
    <rPh sb="2" eb="5">
      <t>ホウコクショ</t>
    </rPh>
    <rPh sb="5" eb="7">
      <t>サクセイ</t>
    </rPh>
    <rPh sb="7" eb="9">
      <t>ケイヒ</t>
    </rPh>
    <phoneticPr fontId="5"/>
  </si>
  <si>
    <t>その他</t>
    <rPh sb="2" eb="3">
      <t>タ</t>
    </rPh>
    <phoneticPr fontId="5"/>
  </si>
  <si>
    <t>会場借料</t>
    <rPh sb="0" eb="2">
      <t>カイジョウ</t>
    </rPh>
    <rPh sb="2" eb="4">
      <t>シャクリョウ</t>
    </rPh>
    <phoneticPr fontId="5"/>
  </si>
  <si>
    <t>航空賃</t>
    <rPh sb="0" eb="2">
      <t>コウクウ</t>
    </rPh>
    <rPh sb="2" eb="3">
      <t>チン</t>
    </rPh>
    <phoneticPr fontId="5"/>
  </si>
  <si>
    <t>謝金</t>
    <rPh sb="0" eb="2">
      <t>シャキン</t>
    </rPh>
    <phoneticPr fontId="5"/>
  </si>
  <si>
    <t>日本旅行</t>
    <rPh sb="0" eb="2">
      <t>ニホン</t>
    </rPh>
    <rPh sb="2" eb="4">
      <t>リョコウ</t>
    </rPh>
    <phoneticPr fontId="5"/>
  </si>
  <si>
    <t>国際問題研究所</t>
    <rPh sb="0" eb="2">
      <t>コクサイ</t>
    </rPh>
    <rPh sb="2" eb="4">
      <t>モンダイ</t>
    </rPh>
    <rPh sb="4" eb="7">
      <t>ケンキュウジョ</t>
    </rPh>
    <phoneticPr fontId="5"/>
  </si>
  <si>
    <t>会議運営業務</t>
    <rPh sb="0" eb="2">
      <t>カイギ</t>
    </rPh>
    <rPh sb="2" eb="4">
      <t>ウンエイ</t>
    </rPh>
    <rPh sb="4" eb="6">
      <t>ギョウム</t>
    </rPh>
    <phoneticPr fontId="5"/>
  </si>
  <si>
    <t>会議文書作成</t>
    <rPh sb="0" eb="2">
      <t>カイギ</t>
    </rPh>
    <rPh sb="2" eb="4">
      <t>ブンショ</t>
    </rPh>
    <rPh sb="4" eb="6">
      <t>サクセイ</t>
    </rPh>
    <phoneticPr fontId="5"/>
  </si>
  <si>
    <t>A.日通旅行他</t>
    <rPh sb="2" eb="4">
      <t>ニッツウ</t>
    </rPh>
    <rPh sb="4" eb="6">
      <t>リョコウ</t>
    </rPh>
    <rPh sb="6" eb="7">
      <t>ホカ</t>
    </rPh>
    <phoneticPr fontId="5"/>
  </si>
  <si>
    <t>B.外国人有識者</t>
    <rPh sb="2" eb="5">
      <t>ガイコクジン</t>
    </rPh>
    <rPh sb="5" eb="8">
      <t>ユウシキシャ</t>
    </rPh>
    <phoneticPr fontId="5"/>
  </si>
  <si>
    <t>音響機器設営</t>
    <rPh sb="0" eb="2">
      <t>オンキョウ</t>
    </rPh>
    <rPh sb="2" eb="4">
      <t>キキ</t>
    </rPh>
    <rPh sb="4" eb="6">
      <t>セツエイ</t>
    </rPh>
    <phoneticPr fontId="5"/>
  </si>
  <si>
    <t>コーヒー手配</t>
    <rPh sb="4" eb="6">
      <t>テハイ</t>
    </rPh>
    <phoneticPr fontId="5"/>
  </si>
  <si>
    <t>日通旅行</t>
    <rPh sb="0" eb="2">
      <t>ニッツウ</t>
    </rPh>
    <rPh sb="2" eb="4">
      <t>リョコウ</t>
    </rPh>
    <phoneticPr fontId="5"/>
  </si>
  <si>
    <t>旅費，謝金</t>
    <rPh sb="0" eb="2">
      <t>リョヒ</t>
    </rPh>
    <rPh sb="3" eb="5">
      <t>シャキン</t>
    </rPh>
    <phoneticPr fontId="5"/>
  </si>
  <si>
    <t>オーストリア，ケイン委員</t>
    <rPh sb="10" eb="12">
      <t>イイン</t>
    </rPh>
    <phoneticPr fontId="5"/>
  </si>
  <si>
    <t>-</t>
    <phoneticPr fontId="5"/>
  </si>
  <si>
    <t>露，フロプコフ委員</t>
    <rPh sb="0" eb="1">
      <t>ロ</t>
    </rPh>
    <rPh sb="7" eb="9">
      <t>イイン</t>
    </rPh>
    <phoneticPr fontId="5"/>
  </si>
  <si>
    <t>東京プリンスホテル</t>
    <rPh sb="0" eb="2">
      <t>トウキョウ</t>
    </rPh>
    <phoneticPr fontId="5"/>
  </si>
  <si>
    <t>会場借料</t>
    <rPh sb="0" eb="2">
      <t>カイジョウ</t>
    </rPh>
    <rPh sb="2" eb="4">
      <t>シャクリョウ</t>
    </rPh>
    <phoneticPr fontId="5"/>
  </si>
  <si>
    <t>米，パーコビッチ委員</t>
    <rPh sb="0" eb="1">
      <t>ベイ</t>
    </rPh>
    <rPh sb="8" eb="10">
      <t>イイン</t>
    </rPh>
    <phoneticPr fontId="5"/>
  </si>
  <si>
    <t>仏，テルトレ委員</t>
    <rPh sb="0" eb="1">
      <t>フツ</t>
    </rPh>
    <rPh sb="6" eb="8">
      <t>イイン</t>
    </rPh>
    <phoneticPr fontId="5"/>
  </si>
  <si>
    <t>オーストリア，タリク委員</t>
    <rPh sb="10" eb="12">
      <t>イイン</t>
    </rPh>
    <phoneticPr fontId="5"/>
  </si>
  <si>
    <t>NZ，コーリー委員</t>
    <rPh sb="7" eb="9">
      <t>イイン</t>
    </rPh>
    <phoneticPr fontId="5"/>
  </si>
  <si>
    <t>音響設営</t>
    <rPh sb="0" eb="2">
      <t>オンキョウ</t>
    </rPh>
    <rPh sb="2" eb="4">
      <t>セツエイ</t>
    </rPh>
    <phoneticPr fontId="5"/>
  </si>
  <si>
    <t>放送サービスセンター</t>
    <rPh sb="0" eb="2">
      <t>ホウソウ</t>
    </rPh>
    <phoneticPr fontId="5"/>
  </si>
  <si>
    <t>エジプト，カーレム委員</t>
    <rPh sb="9" eb="11">
      <t>イイン</t>
    </rPh>
    <phoneticPr fontId="5"/>
  </si>
  <si>
    <t>一橋大学，秋山委員</t>
    <rPh sb="0" eb="2">
      <t>ヒトツバシ</t>
    </rPh>
    <rPh sb="2" eb="4">
      <t>ダイガク</t>
    </rPh>
    <rPh sb="5" eb="7">
      <t>アキヤマ</t>
    </rPh>
    <rPh sb="7" eb="9">
      <t>イイン</t>
    </rPh>
    <phoneticPr fontId="5"/>
  </si>
  <si>
    <t>謝金</t>
    <rPh sb="0" eb="2">
      <t>シャキン</t>
    </rPh>
    <phoneticPr fontId="5"/>
  </si>
  <si>
    <t>2019年7月及び2020年3月に開催した両会合とも，地方開催ではなく，東京開催となった（7月会合については省内で開催）。また，3月に開催した会合は新型コロナウイルス感染症の影響を受け，規模が縮小となった。</t>
    <rPh sb="4" eb="5">
      <t>ネン</t>
    </rPh>
    <rPh sb="6" eb="7">
      <t>ガツ</t>
    </rPh>
    <rPh sb="7" eb="8">
      <t>オヨ</t>
    </rPh>
    <rPh sb="13" eb="14">
      <t>ネン</t>
    </rPh>
    <rPh sb="15" eb="16">
      <t>ガツ</t>
    </rPh>
    <rPh sb="17" eb="19">
      <t>カイサイ</t>
    </rPh>
    <rPh sb="21" eb="22">
      <t>リョウ</t>
    </rPh>
    <rPh sb="22" eb="24">
      <t>カイゴウ</t>
    </rPh>
    <rPh sb="27" eb="29">
      <t>チホウ</t>
    </rPh>
    <rPh sb="29" eb="31">
      <t>カイサイ</t>
    </rPh>
    <rPh sb="36" eb="38">
      <t>トウキョウ</t>
    </rPh>
    <rPh sb="38" eb="40">
      <t>カイサイ</t>
    </rPh>
    <rPh sb="46" eb="47">
      <t>ガツ</t>
    </rPh>
    <rPh sb="47" eb="49">
      <t>カイゴウ</t>
    </rPh>
    <rPh sb="54" eb="56">
      <t>ショウナイ</t>
    </rPh>
    <rPh sb="57" eb="59">
      <t>カイサイ</t>
    </rPh>
    <rPh sb="65" eb="66">
      <t>ガツ</t>
    </rPh>
    <rPh sb="67" eb="69">
      <t>カイサイ</t>
    </rPh>
    <rPh sb="71" eb="73">
      <t>カイゴウ</t>
    </rPh>
    <rPh sb="74" eb="76">
      <t>シンガタ</t>
    </rPh>
    <rPh sb="83" eb="86">
      <t>カンセンショウ</t>
    </rPh>
    <rPh sb="87" eb="89">
      <t>エイキョウ</t>
    </rPh>
    <rPh sb="90" eb="91">
      <t>ウ</t>
    </rPh>
    <rPh sb="93" eb="95">
      <t>キボ</t>
    </rPh>
    <rPh sb="96" eb="98">
      <t>シュクショウ</t>
    </rPh>
    <phoneticPr fontId="5"/>
  </si>
  <si>
    <t>核軍縮の実質的な進展のための賢人会議</t>
    <rPh sb="0" eb="3">
      <t>カクグンシュク</t>
    </rPh>
    <rPh sb="4" eb="7">
      <t>ジッシツテキ</t>
    </rPh>
    <rPh sb="8" eb="10">
      <t>シンテン</t>
    </rPh>
    <rPh sb="14" eb="16">
      <t>ケンジン</t>
    </rPh>
    <rPh sb="16" eb="18">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</si>
</sst>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38613</xdr:colOff>
      <xdr:row>748</xdr:row>
      <xdr:rowOff>270304</xdr:rowOff>
    </xdr:from>
    <xdr:to>
      <xdr:col>15</xdr:col>
      <xdr:colOff>154460</xdr:colOff>
      <xdr:row>751</xdr:row>
      <xdr:rowOff>12872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2127" y="41021858"/>
          <a:ext cx="1351522"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a:t>
          </a:r>
          <a:r>
            <a:rPr kumimoji="1" lang="ja-JP" altLang="en-US" sz="1100"/>
            <a:t>　２１．３百万円</a:t>
          </a:r>
          <a:r>
            <a:rPr kumimoji="1" lang="en-US" altLang="ja-JP" sz="1100"/>
            <a:t>】</a:t>
          </a:r>
          <a:endParaRPr kumimoji="1" lang="ja-JP" altLang="en-US" sz="1100"/>
        </a:p>
      </xdr:txBody>
    </xdr:sp>
    <xdr:clientData/>
  </xdr:twoCellAnchor>
  <xdr:twoCellAnchor>
    <xdr:from>
      <xdr:col>24</xdr:col>
      <xdr:colOff>62296</xdr:colOff>
      <xdr:row>746</xdr:row>
      <xdr:rowOff>242502</xdr:rowOff>
    </xdr:from>
    <xdr:to>
      <xdr:col>34</xdr:col>
      <xdr:colOff>180202</xdr:colOff>
      <xdr:row>748</xdr:row>
      <xdr:rowOff>332603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04999" y="40298988"/>
          <a:ext cx="2177365"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株式会社日通旅行他</a:t>
          </a:r>
          <a:endParaRPr kumimoji="1" lang="en-US" altLang="ja-JP" sz="1100"/>
        </a:p>
        <a:p>
          <a:pPr algn="ctr"/>
          <a:r>
            <a:rPr kumimoji="1" lang="en-US" altLang="ja-JP" sz="1100"/>
            <a:t>【</a:t>
          </a:r>
          <a:r>
            <a:rPr kumimoji="1" lang="ja-JP" altLang="en-US" sz="1100"/>
            <a:t>　１２百万円</a:t>
          </a:r>
          <a:r>
            <a:rPr kumimoji="1" lang="en-US" altLang="ja-JP" sz="1100"/>
            <a:t>】</a:t>
          </a:r>
          <a:endParaRPr kumimoji="1" lang="ja-JP" altLang="en-US" sz="1100"/>
        </a:p>
      </xdr:txBody>
    </xdr:sp>
    <xdr:clientData/>
  </xdr:twoCellAnchor>
  <xdr:oneCellAnchor>
    <xdr:from>
      <xdr:col>26</xdr:col>
      <xdr:colOff>25743</xdr:colOff>
      <xdr:row>749</xdr:row>
      <xdr:rowOff>77230</xdr:rowOff>
    </xdr:from>
    <xdr:ext cx="1398716"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80338" y="41176318"/>
          <a:ext cx="13987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会議運営業務一式</a:t>
          </a:r>
          <a:r>
            <a:rPr kumimoji="1" lang="en-US" altLang="ja-JP" sz="1100"/>
            <a:t>)</a:t>
          </a:r>
          <a:endParaRPr kumimoji="1" lang="ja-JP" altLang="en-US" sz="1100"/>
        </a:p>
      </xdr:txBody>
    </xdr:sp>
    <xdr:clientData/>
  </xdr:oneCellAnchor>
  <xdr:twoCellAnchor>
    <xdr:from>
      <xdr:col>24</xdr:col>
      <xdr:colOff>47365</xdr:colOff>
      <xdr:row>751</xdr:row>
      <xdr:rowOff>8753</xdr:rowOff>
    </xdr:from>
    <xdr:to>
      <xdr:col>34</xdr:col>
      <xdr:colOff>165271</xdr:colOff>
      <xdr:row>753</xdr:row>
      <xdr:rowOff>98854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990068" y="41802908"/>
          <a:ext cx="2177365" cy="7851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その他</a:t>
          </a:r>
          <a:r>
            <a:rPr kumimoji="1" lang="en-US" altLang="ja-JP" sz="1100"/>
            <a:t>】</a:t>
          </a:r>
        </a:p>
        <a:p>
          <a:pPr algn="ctr"/>
          <a:r>
            <a:rPr kumimoji="1" lang="en-US" altLang="ja-JP" sz="1100"/>
            <a:t>B.</a:t>
          </a:r>
          <a:r>
            <a:rPr kumimoji="1" lang="ja-JP" altLang="en-US" sz="1100"/>
            <a:t>　会場借料、旅費、謝金</a:t>
          </a:r>
          <a:endParaRPr kumimoji="1" lang="en-US" altLang="ja-JP" sz="1100"/>
        </a:p>
        <a:p>
          <a:pPr algn="ctr"/>
          <a:r>
            <a:rPr kumimoji="1" lang="en-US" altLang="ja-JP" sz="1100"/>
            <a:t>【</a:t>
          </a:r>
          <a:r>
            <a:rPr kumimoji="1" lang="ja-JP" altLang="en-US" sz="1100"/>
            <a:t>　　９．３百万円</a:t>
          </a:r>
          <a:r>
            <a:rPr kumimoji="1" lang="en-US" altLang="ja-JP" sz="1100"/>
            <a:t>】</a:t>
          </a:r>
          <a:endParaRPr kumimoji="1" lang="ja-JP" altLang="en-US" sz="1100"/>
        </a:p>
      </xdr:txBody>
    </xdr:sp>
    <xdr:clientData/>
  </xdr:twoCellAnchor>
  <xdr:oneCellAnchor>
    <xdr:from>
      <xdr:col>26</xdr:col>
      <xdr:colOff>10812</xdr:colOff>
      <xdr:row>753</xdr:row>
      <xdr:rowOff>191015</xdr:rowOff>
    </xdr:from>
    <xdr:ext cx="186050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65407" y="42680238"/>
          <a:ext cx="18605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会場借料、招へい費、謝金</a:t>
          </a:r>
          <a:r>
            <a:rPr kumimoji="1" lang="en-US" altLang="ja-JP" sz="1100"/>
            <a:t>)</a:t>
          </a:r>
          <a:endParaRPr kumimoji="1" lang="ja-JP" altLang="en-US" sz="1100"/>
        </a:p>
      </xdr:txBody>
    </xdr:sp>
    <xdr:clientData/>
  </xdr:oneCellAnchor>
  <xdr:twoCellAnchor>
    <xdr:from>
      <xdr:col>15</xdr:col>
      <xdr:colOff>154460</xdr:colOff>
      <xdr:row>749</xdr:row>
      <xdr:rowOff>320182</xdr:rowOff>
    </xdr:from>
    <xdr:to>
      <xdr:col>21</xdr:col>
      <xdr:colOff>95250</xdr:colOff>
      <xdr:row>749</xdr:row>
      <xdr:rowOff>333375</xdr:rowOff>
    </xdr:to>
    <xdr:cxnSp macro="">
      <xdr:nvCxnSpPr>
        <xdr:cNvPr id="8" name="直線コネクタ 7">
          <a:extLst>
            <a:ext uri="{FF2B5EF4-FFF2-40B4-BE49-F238E27FC236}">
              <a16:creationId xmlns:a16="http://schemas.microsoft.com/office/drawing/2014/main" id="{00000000-0008-0000-0000-000008000000}"/>
            </a:ext>
          </a:extLst>
        </xdr:cNvPr>
        <xdr:cNvCxnSpPr>
          <a:stCxn id="2" idx="3"/>
        </xdr:cNvCxnSpPr>
      </xdr:nvCxnSpPr>
      <xdr:spPr>
        <a:xfrm>
          <a:off x="3190554" y="41456276"/>
          <a:ext cx="1155227" cy="131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747</xdr:row>
      <xdr:rowOff>333375</xdr:rowOff>
    </xdr:from>
    <xdr:to>
      <xdr:col>21</xdr:col>
      <xdr:colOff>83344</xdr:colOff>
      <xdr:row>749</xdr:row>
      <xdr:rowOff>321468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333875" y="40755094"/>
          <a:ext cx="0" cy="7024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749</xdr:row>
      <xdr:rowOff>321468</xdr:rowOff>
    </xdr:from>
    <xdr:to>
      <xdr:col>21</xdr:col>
      <xdr:colOff>83344</xdr:colOff>
      <xdr:row>752</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33875" y="41457562"/>
          <a:ext cx="0" cy="750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747</xdr:row>
      <xdr:rowOff>345281</xdr:rowOff>
    </xdr:from>
    <xdr:to>
      <xdr:col>24</xdr:col>
      <xdr:colOff>23812</xdr:colOff>
      <xdr:row>747</xdr:row>
      <xdr:rowOff>345281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333875" y="40767000"/>
          <a:ext cx="54768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71438</xdr:colOff>
      <xdr:row>751</xdr:row>
      <xdr:rowOff>345281</xdr:rowOff>
    </xdr:from>
    <xdr:to>
      <xdr:col>24</xdr:col>
      <xdr:colOff>83344</xdr:colOff>
      <xdr:row>751</xdr:row>
      <xdr:rowOff>345281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321969" y="42195750"/>
          <a:ext cx="619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76</v>
      </c>
      <c r="AT2" s="218"/>
      <c r="AU2" s="218"/>
      <c r="AV2" s="51" t="str">
        <f>IF(AW2="", "", "-")</f>
        <v/>
      </c>
      <c r="AW2" s="401"/>
      <c r="AX2" s="401"/>
    </row>
    <row r="3" spans="1:50" ht="21" customHeight="1" thickBot="1">
      <c r="A3" s="535" t="s">
        <v>431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563</v>
      </c>
      <c r="AK3" s="537"/>
      <c r="AL3" s="537"/>
      <c r="AM3" s="537"/>
      <c r="AN3" s="537"/>
      <c r="AO3" s="537"/>
      <c r="AP3" s="537"/>
      <c r="AQ3" s="537"/>
      <c r="AR3" s="537"/>
      <c r="AS3" s="537"/>
      <c r="AT3" s="537"/>
      <c r="AU3" s="537"/>
      <c r="AV3" s="537"/>
      <c r="AW3" s="537"/>
      <c r="AX3" s="24" t="s">
        <v>65</v>
      </c>
    </row>
    <row r="4" spans="1:50" ht="24.75" customHeight="1">
      <c r="A4" s="737" t="s">
        <v>25</v>
      </c>
      <c r="B4" s="738"/>
      <c r="C4" s="738"/>
      <c r="D4" s="738"/>
      <c r="E4" s="738"/>
      <c r="F4" s="738"/>
      <c r="G4" s="713" t="s">
        <v>649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0" t="s">
        <v>531</v>
      </c>
      <c r="H5" s="571"/>
      <c r="I5" s="571"/>
      <c r="J5" s="571"/>
      <c r="K5" s="571"/>
      <c r="L5" s="571"/>
      <c r="M5" s="572" t="s">
        <v>66</v>
      </c>
      <c r="N5" s="573"/>
      <c r="O5" s="573"/>
      <c r="P5" s="573"/>
      <c r="Q5" s="573"/>
      <c r="R5" s="574"/>
      <c r="S5" s="575" t="s">
        <v>70</v>
      </c>
      <c r="T5" s="571"/>
      <c r="U5" s="571"/>
      <c r="V5" s="571"/>
      <c r="W5" s="571"/>
      <c r="X5" s="576"/>
      <c r="Y5" s="729" t="s">
        <v>3</v>
      </c>
      <c r="Z5" s="730"/>
      <c r="AA5" s="730"/>
      <c r="AB5" s="730"/>
      <c r="AC5" s="730"/>
      <c r="AD5" s="731"/>
      <c r="AE5" s="732" t="s">
        <v>565</v>
      </c>
      <c r="AF5" s="732"/>
      <c r="AG5" s="732"/>
      <c r="AH5" s="732"/>
      <c r="AI5" s="732"/>
      <c r="AJ5" s="732"/>
      <c r="AK5" s="732"/>
      <c r="AL5" s="732"/>
      <c r="AM5" s="732"/>
      <c r="AN5" s="732"/>
      <c r="AO5" s="732"/>
      <c r="AP5" s="733"/>
      <c r="AQ5" s="734" t="s">
        <v>566</v>
      </c>
      <c r="AR5" s="735"/>
      <c r="AS5" s="735"/>
      <c r="AT5" s="735"/>
      <c r="AU5" s="735"/>
      <c r="AV5" s="735"/>
      <c r="AW5" s="735"/>
      <c r="AX5" s="736"/>
    </row>
    <row r="6" spans="1:50" ht="39" customHeight="1">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567</v>
      </c>
      <c r="H7" s="845"/>
      <c r="I7" s="845"/>
      <c r="J7" s="845"/>
      <c r="K7" s="845"/>
      <c r="L7" s="845"/>
      <c r="M7" s="845"/>
      <c r="N7" s="845"/>
      <c r="O7" s="845"/>
      <c r="P7" s="845"/>
      <c r="Q7" s="845"/>
      <c r="R7" s="845"/>
      <c r="S7" s="845"/>
      <c r="T7" s="845"/>
      <c r="U7" s="845"/>
      <c r="V7" s="845"/>
      <c r="W7" s="845"/>
      <c r="X7" s="846"/>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5" customHeight="1">
      <c r="A9" s="149" t="s">
        <v>23</v>
      </c>
      <c r="B9" s="150"/>
      <c r="C9" s="150"/>
      <c r="D9" s="150"/>
      <c r="E9" s="150"/>
      <c r="F9" s="150"/>
      <c r="G9" s="584" t="s">
        <v>569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4" t="s">
        <v>30</v>
      </c>
      <c r="B10" s="755"/>
      <c r="C10" s="755"/>
      <c r="D10" s="755"/>
      <c r="E10" s="755"/>
      <c r="F10" s="755"/>
      <c r="G10" s="687" t="s">
        <v>570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6"/>
    </row>
    <row r="13" spans="1:50" ht="21" customHeight="1">
      <c r="A13" s="146"/>
      <c r="B13" s="147"/>
      <c r="C13" s="147"/>
      <c r="D13" s="147"/>
      <c r="E13" s="147"/>
      <c r="F13" s="148"/>
      <c r="G13" s="757" t="s">
        <v>6</v>
      </c>
      <c r="H13" s="758"/>
      <c r="I13" s="650" t="s">
        <v>7</v>
      </c>
      <c r="J13" s="651"/>
      <c r="K13" s="651"/>
      <c r="L13" s="651"/>
      <c r="M13" s="651"/>
      <c r="N13" s="651"/>
      <c r="O13" s="652"/>
      <c r="P13" s="116"/>
      <c r="Q13" s="117"/>
      <c r="R13" s="117"/>
      <c r="S13" s="117"/>
      <c r="T13" s="117"/>
      <c r="U13" s="117"/>
      <c r="V13" s="118"/>
      <c r="W13" s="116">
        <v>37</v>
      </c>
      <c r="X13" s="117"/>
      <c r="Y13" s="117"/>
      <c r="Z13" s="117"/>
      <c r="AA13" s="117"/>
      <c r="AB13" s="117"/>
      <c r="AC13" s="118"/>
      <c r="AD13" s="116">
        <v>40</v>
      </c>
      <c r="AE13" s="117"/>
      <c r="AF13" s="117"/>
      <c r="AG13" s="117"/>
      <c r="AH13" s="117"/>
      <c r="AI13" s="117"/>
      <c r="AJ13" s="118"/>
      <c r="AK13" s="116">
        <v>40</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9"/>
      <c r="H14" s="760"/>
      <c r="I14" s="587" t="s">
        <v>8</v>
      </c>
      <c r="J14" s="641"/>
      <c r="K14" s="641"/>
      <c r="L14" s="641"/>
      <c r="M14" s="641"/>
      <c r="N14" s="641"/>
      <c r="O14" s="642"/>
      <c r="P14" s="116"/>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7"/>
      <c r="AS14" s="677"/>
      <c r="AT14" s="677"/>
      <c r="AU14" s="677"/>
      <c r="AV14" s="677"/>
      <c r="AW14" s="677"/>
      <c r="AX14" s="678"/>
    </row>
    <row r="15" spans="1:50" ht="21" customHeight="1">
      <c r="A15" s="146"/>
      <c r="B15" s="147"/>
      <c r="C15" s="147"/>
      <c r="D15" s="147"/>
      <c r="E15" s="147"/>
      <c r="F15" s="148"/>
      <c r="G15" s="759"/>
      <c r="H15" s="760"/>
      <c r="I15" s="587" t="s">
        <v>51</v>
      </c>
      <c r="J15" s="588"/>
      <c r="K15" s="588"/>
      <c r="L15" s="588"/>
      <c r="M15" s="588"/>
      <c r="N15" s="588"/>
      <c r="O15" s="589"/>
      <c r="P15" s="116"/>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40"/>
    </row>
    <row r="16" spans="1:50" ht="21" customHeight="1">
      <c r="A16" s="146"/>
      <c r="B16" s="147"/>
      <c r="C16" s="147"/>
      <c r="D16" s="147"/>
      <c r="E16" s="147"/>
      <c r="F16" s="148"/>
      <c r="G16" s="759"/>
      <c r="H16" s="760"/>
      <c r="I16" s="587" t="s">
        <v>52</v>
      </c>
      <c r="J16" s="588"/>
      <c r="K16" s="588"/>
      <c r="L16" s="588"/>
      <c r="M16" s="588"/>
      <c r="N16" s="588"/>
      <c r="O16" s="589"/>
      <c r="P16" s="116"/>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7" t="s">
        <v>50</v>
      </c>
      <c r="J17" s="641"/>
      <c r="K17" s="641"/>
      <c r="L17" s="641"/>
      <c r="M17" s="641"/>
      <c r="N17" s="641"/>
      <c r="O17" s="642"/>
      <c r="P17" s="116"/>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37</v>
      </c>
      <c r="X18" s="123"/>
      <c r="Y18" s="123"/>
      <c r="Z18" s="123"/>
      <c r="AA18" s="123"/>
      <c r="AB18" s="123"/>
      <c r="AC18" s="124"/>
      <c r="AD18" s="122">
        <f>SUM(AD13:AJ17)</f>
        <v>40</v>
      </c>
      <c r="AE18" s="123"/>
      <c r="AF18" s="123"/>
      <c r="AG18" s="123"/>
      <c r="AH18" s="123"/>
      <c r="AI18" s="123"/>
      <c r="AJ18" s="124"/>
      <c r="AK18" s="122">
        <f>SUM(AK13:AQ17)</f>
        <v>40</v>
      </c>
      <c r="AL18" s="123"/>
      <c r="AM18" s="123"/>
      <c r="AN18" s="123"/>
      <c r="AO18" s="123"/>
      <c r="AP18" s="123"/>
      <c r="AQ18" s="124"/>
      <c r="AR18" s="122">
        <f>SUM(AR13:AX17)</f>
        <v>0</v>
      </c>
      <c r="AS18" s="123"/>
      <c r="AT18" s="123"/>
      <c r="AU18" s="123"/>
      <c r="AV18" s="123"/>
      <c r="AW18" s="123"/>
      <c r="AX18" s="549"/>
    </row>
    <row r="19" spans="1:50" ht="24.75" customHeight="1">
      <c r="A19" s="146"/>
      <c r="B19" s="147"/>
      <c r="C19" s="147"/>
      <c r="D19" s="147"/>
      <c r="E19" s="147"/>
      <c r="F19" s="148"/>
      <c r="G19" s="547" t="s">
        <v>9</v>
      </c>
      <c r="H19" s="548"/>
      <c r="I19" s="548"/>
      <c r="J19" s="548"/>
      <c r="K19" s="548"/>
      <c r="L19" s="548"/>
      <c r="M19" s="548"/>
      <c r="N19" s="548"/>
      <c r="O19" s="548"/>
      <c r="P19" s="116"/>
      <c r="Q19" s="117"/>
      <c r="R19" s="117"/>
      <c r="S19" s="117"/>
      <c r="T19" s="117"/>
      <c r="U19" s="117"/>
      <c r="V19" s="118"/>
      <c r="W19" s="116">
        <v>30</v>
      </c>
      <c r="X19" s="117"/>
      <c r="Y19" s="117"/>
      <c r="Z19" s="117"/>
      <c r="AA19" s="117"/>
      <c r="AB19" s="117"/>
      <c r="AC19" s="118"/>
      <c r="AD19" s="116">
        <v>21</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c r="A20" s="146"/>
      <c r="B20" s="147"/>
      <c r="C20" s="147"/>
      <c r="D20" s="147"/>
      <c r="E20" s="147"/>
      <c r="F20" s="148"/>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0.81081081081081086</v>
      </c>
      <c r="X20" s="551"/>
      <c r="Y20" s="551"/>
      <c r="Z20" s="551"/>
      <c r="AA20" s="551"/>
      <c r="AB20" s="551"/>
      <c r="AC20" s="551"/>
      <c r="AD20" s="551">
        <f t="shared" ref="AD20" si="1">IF(AD18=0, "-", SUM(AD19)/AD18)</f>
        <v>0.52500000000000002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9"/>
      <c r="B21" s="150"/>
      <c r="C21" s="150"/>
      <c r="D21" s="150"/>
      <c r="E21" s="150"/>
      <c r="F21" s="151"/>
      <c r="G21" s="942" t="s">
        <v>358</v>
      </c>
      <c r="H21" s="943"/>
      <c r="I21" s="943"/>
      <c r="J21" s="943"/>
      <c r="K21" s="943"/>
      <c r="L21" s="943"/>
      <c r="M21" s="943"/>
      <c r="N21" s="943"/>
      <c r="O21" s="943"/>
      <c r="P21" s="551" t="str">
        <f>IF(P19=0, "-", SUM(P19)/SUM(P13,P14))</f>
        <v>-</v>
      </c>
      <c r="Q21" s="551"/>
      <c r="R21" s="551"/>
      <c r="S21" s="551"/>
      <c r="T21" s="551"/>
      <c r="U21" s="551"/>
      <c r="V21" s="551"/>
      <c r="W21" s="551">
        <f t="shared" ref="W21" si="2">IF(W19=0, "-", SUM(W19)/SUM(W13,W14))</f>
        <v>0.81081081081081086</v>
      </c>
      <c r="X21" s="551"/>
      <c r="Y21" s="551"/>
      <c r="Z21" s="551"/>
      <c r="AA21" s="551"/>
      <c r="AB21" s="551"/>
      <c r="AC21" s="551"/>
      <c r="AD21" s="551">
        <f t="shared" ref="AD21" si="3">IF(AD19=0, "-", SUM(AD19)/SUM(AD13,AD14))</f>
        <v>0.52500000000000002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15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572</v>
      </c>
      <c r="H24" s="194"/>
      <c r="I24" s="194"/>
      <c r="J24" s="194"/>
      <c r="K24" s="194"/>
      <c r="L24" s="194"/>
      <c r="M24" s="194"/>
      <c r="N24" s="194"/>
      <c r="O24" s="195"/>
      <c r="P24" s="116">
        <v>18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573</v>
      </c>
      <c r="H25" s="194"/>
      <c r="I25" s="194"/>
      <c r="J25" s="194"/>
      <c r="K25" s="194"/>
      <c r="L25" s="194"/>
      <c r="M25" s="194"/>
      <c r="N25" s="194"/>
      <c r="O25" s="195"/>
      <c r="P25" s="116">
        <v>6</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40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1" t="s">
        <v>353</v>
      </c>
      <c r="B30" s="522"/>
      <c r="C30" s="522"/>
      <c r="D30" s="522"/>
      <c r="E30" s="522"/>
      <c r="F30" s="523"/>
      <c r="G30" s="662" t="s">
        <v>146</v>
      </c>
      <c r="H30" s="394"/>
      <c r="I30" s="394"/>
      <c r="J30" s="394"/>
      <c r="K30" s="394"/>
      <c r="L30" s="394"/>
      <c r="M30" s="394"/>
      <c r="N30" s="394"/>
      <c r="O30" s="591"/>
      <c r="P30" s="590" t="s">
        <v>59</v>
      </c>
      <c r="Q30" s="394"/>
      <c r="R30" s="394"/>
      <c r="S30" s="394"/>
      <c r="T30" s="394"/>
      <c r="U30" s="394"/>
      <c r="V30" s="394"/>
      <c r="W30" s="394"/>
      <c r="X30" s="591"/>
      <c r="Y30" s="477"/>
      <c r="Z30" s="478"/>
      <c r="AA30" s="479"/>
      <c r="AB30" s="390" t="s">
        <v>11</v>
      </c>
      <c r="AC30" s="391"/>
      <c r="AD30" s="392"/>
      <c r="AE30" s="390" t="s">
        <v>398</v>
      </c>
      <c r="AF30" s="391"/>
      <c r="AG30" s="391"/>
      <c r="AH30" s="392"/>
      <c r="AI30" s="390" t="s">
        <v>420</v>
      </c>
      <c r="AJ30" s="391"/>
      <c r="AK30" s="391"/>
      <c r="AL30" s="392"/>
      <c r="AM30" s="393" t="s">
        <v>425</v>
      </c>
      <c r="AN30" s="393"/>
      <c r="AO30" s="393"/>
      <c r="AP30" s="390"/>
      <c r="AQ30" s="653" t="s">
        <v>235</v>
      </c>
      <c r="AR30" s="654"/>
      <c r="AS30" s="654"/>
      <c r="AT30" s="655"/>
      <c r="AU30" s="394" t="s">
        <v>134</v>
      </c>
      <c r="AV30" s="394"/>
      <c r="AW30" s="394"/>
      <c r="AX30" s="395"/>
    </row>
    <row r="31" spans="1:50" ht="18.75" customHeight="1">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80"/>
      <c r="Z31" s="481"/>
      <c r="AA31" s="48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27"/>
      <c r="B32" s="525"/>
      <c r="C32" s="525"/>
      <c r="D32" s="525"/>
      <c r="E32" s="525"/>
      <c r="F32" s="526"/>
      <c r="G32" s="552" t="s">
        <v>574</v>
      </c>
      <c r="H32" s="553"/>
      <c r="I32" s="553"/>
      <c r="J32" s="553"/>
      <c r="K32" s="553"/>
      <c r="L32" s="553"/>
      <c r="M32" s="553"/>
      <c r="N32" s="553"/>
      <c r="O32" s="554"/>
      <c r="P32" s="165" t="s">
        <v>575</v>
      </c>
      <c r="Q32" s="165"/>
      <c r="R32" s="165"/>
      <c r="S32" s="165"/>
      <c r="T32" s="165"/>
      <c r="U32" s="165"/>
      <c r="V32" s="165"/>
      <c r="W32" s="165"/>
      <c r="X32" s="236"/>
      <c r="Y32" s="342" t="s">
        <v>12</v>
      </c>
      <c r="Z32" s="561"/>
      <c r="AA32" s="562"/>
      <c r="AB32" s="563" t="s">
        <v>576</v>
      </c>
      <c r="AC32" s="563"/>
      <c r="AD32" s="563"/>
      <c r="AE32" s="368" t="s">
        <v>580</v>
      </c>
      <c r="AF32" s="369"/>
      <c r="AG32" s="369"/>
      <c r="AH32" s="369"/>
      <c r="AI32" s="368">
        <v>1</v>
      </c>
      <c r="AJ32" s="369"/>
      <c r="AK32" s="369"/>
      <c r="AL32" s="369"/>
      <c r="AM32" s="368">
        <v>0</v>
      </c>
      <c r="AN32" s="369"/>
      <c r="AO32" s="369"/>
      <c r="AP32" s="369"/>
      <c r="AQ32" s="119" t="s">
        <v>613</v>
      </c>
      <c r="AR32" s="120"/>
      <c r="AS32" s="120"/>
      <c r="AT32" s="121"/>
      <c r="AU32" s="369" t="s">
        <v>615</v>
      </c>
      <c r="AV32" s="369"/>
      <c r="AW32" s="369"/>
      <c r="AX32" s="371"/>
    </row>
    <row r="33" spans="1:50" ht="23.25" customHeight="1">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576</v>
      </c>
      <c r="AC33" s="534"/>
      <c r="AD33" s="534"/>
      <c r="AE33" s="368" t="s">
        <v>580</v>
      </c>
      <c r="AF33" s="369"/>
      <c r="AG33" s="369"/>
      <c r="AH33" s="369"/>
      <c r="AI33" s="368">
        <v>1</v>
      </c>
      <c r="AJ33" s="369"/>
      <c r="AK33" s="369"/>
      <c r="AL33" s="369"/>
      <c r="AM33" s="368">
        <v>1</v>
      </c>
      <c r="AN33" s="369"/>
      <c r="AO33" s="369"/>
      <c r="AP33" s="369"/>
      <c r="AQ33" s="119" t="s">
        <v>613</v>
      </c>
      <c r="AR33" s="120"/>
      <c r="AS33" s="120"/>
      <c r="AT33" s="121"/>
      <c r="AU33" s="369" t="s">
        <v>613</v>
      </c>
      <c r="AV33" s="369"/>
      <c r="AW33" s="369"/>
      <c r="AX33" s="371"/>
    </row>
    <row r="34" spans="1:50" ht="23.25" customHeight="1">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68" t="s">
        <v>580</v>
      </c>
      <c r="AF34" s="369"/>
      <c r="AG34" s="369"/>
      <c r="AH34" s="369"/>
      <c r="AI34" s="368">
        <v>100</v>
      </c>
      <c r="AJ34" s="369"/>
      <c r="AK34" s="369"/>
      <c r="AL34" s="369"/>
      <c r="AM34" s="368">
        <v>0</v>
      </c>
      <c r="AN34" s="369"/>
      <c r="AO34" s="369"/>
      <c r="AP34" s="369"/>
      <c r="AQ34" s="119" t="s">
        <v>613</v>
      </c>
      <c r="AR34" s="120"/>
      <c r="AS34" s="120"/>
      <c r="AT34" s="121"/>
      <c r="AU34" s="369" t="s">
        <v>613</v>
      </c>
      <c r="AV34" s="369"/>
      <c r="AW34" s="369"/>
      <c r="AX34" s="371"/>
    </row>
    <row r="35" spans="1:50" ht="23.25" customHeight="1">
      <c r="A35" s="912" t="s">
        <v>385</v>
      </c>
      <c r="B35" s="913"/>
      <c r="C35" s="913"/>
      <c r="D35" s="913"/>
      <c r="E35" s="913"/>
      <c r="F35" s="914"/>
      <c r="G35" s="918" t="s">
        <v>577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c r="A37" s="656" t="s">
        <v>353</v>
      </c>
      <c r="B37" s="657"/>
      <c r="C37" s="657"/>
      <c r="D37" s="657"/>
      <c r="E37" s="657"/>
      <c r="F37" s="658"/>
      <c r="G37" s="577" t="s">
        <v>146</v>
      </c>
      <c r="H37" s="385"/>
      <c r="I37" s="385"/>
      <c r="J37" s="385"/>
      <c r="K37" s="385"/>
      <c r="L37" s="385"/>
      <c r="M37" s="385"/>
      <c r="N37" s="385"/>
      <c r="O37" s="578"/>
      <c r="P37" s="643" t="s">
        <v>59</v>
      </c>
      <c r="Q37" s="385"/>
      <c r="R37" s="385"/>
      <c r="S37" s="385"/>
      <c r="T37" s="385"/>
      <c r="U37" s="385"/>
      <c r="V37" s="385"/>
      <c r="W37" s="385"/>
      <c r="X37" s="578"/>
      <c r="Y37" s="644"/>
      <c r="Z37" s="645"/>
      <c r="AA37" s="646"/>
      <c r="AB37" s="647" t="s">
        <v>11</v>
      </c>
      <c r="AC37" s="648"/>
      <c r="AD37" s="64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80"/>
      <c r="Z38" s="481"/>
      <c r="AA38" s="48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customHeight="1">
      <c r="A39" s="527"/>
      <c r="B39" s="525"/>
      <c r="C39" s="525"/>
      <c r="D39" s="525"/>
      <c r="E39" s="525"/>
      <c r="F39" s="526"/>
      <c r="G39" s="552" t="s">
        <v>578</v>
      </c>
      <c r="H39" s="553"/>
      <c r="I39" s="553"/>
      <c r="J39" s="553"/>
      <c r="K39" s="553"/>
      <c r="L39" s="553"/>
      <c r="M39" s="553"/>
      <c r="N39" s="553"/>
      <c r="O39" s="554"/>
      <c r="P39" s="165" t="s">
        <v>579</v>
      </c>
      <c r="Q39" s="165"/>
      <c r="R39" s="165"/>
      <c r="S39" s="165"/>
      <c r="T39" s="165"/>
      <c r="U39" s="165"/>
      <c r="V39" s="165"/>
      <c r="W39" s="165"/>
      <c r="X39" s="236"/>
      <c r="Y39" s="342" t="s">
        <v>12</v>
      </c>
      <c r="Z39" s="561"/>
      <c r="AA39" s="562"/>
      <c r="AB39" s="563" t="s">
        <v>581</v>
      </c>
      <c r="AC39" s="563"/>
      <c r="AD39" s="563"/>
      <c r="AE39" s="368" t="s">
        <v>580</v>
      </c>
      <c r="AF39" s="369"/>
      <c r="AG39" s="369"/>
      <c r="AH39" s="369"/>
      <c r="AI39" s="368">
        <v>40</v>
      </c>
      <c r="AJ39" s="369"/>
      <c r="AK39" s="369"/>
      <c r="AL39" s="369"/>
      <c r="AM39" s="368">
        <v>23</v>
      </c>
      <c r="AN39" s="369"/>
      <c r="AO39" s="369"/>
      <c r="AP39" s="369"/>
      <c r="AQ39" s="119" t="s">
        <v>613</v>
      </c>
      <c r="AR39" s="120"/>
      <c r="AS39" s="120"/>
      <c r="AT39" s="121"/>
      <c r="AU39" s="369" t="s">
        <v>614</v>
      </c>
      <c r="AV39" s="369"/>
      <c r="AW39" s="369"/>
      <c r="AX39" s="371"/>
    </row>
    <row r="40" spans="1:50" ht="23.25" customHeight="1">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t="s">
        <v>581</v>
      </c>
      <c r="AC40" s="534"/>
      <c r="AD40" s="534"/>
      <c r="AE40" s="368" t="s">
        <v>582</v>
      </c>
      <c r="AF40" s="369"/>
      <c r="AG40" s="369"/>
      <c r="AH40" s="369"/>
      <c r="AI40" s="368">
        <v>30</v>
      </c>
      <c r="AJ40" s="369"/>
      <c r="AK40" s="369"/>
      <c r="AL40" s="369"/>
      <c r="AM40" s="368">
        <v>30</v>
      </c>
      <c r="AN40" s="369"/>
      <c r="AO40" s="369"/>
      <c r="AP40" s="369"/>
      <c r="AQ40" s="119" t="s">
        <v>613</v>
      </c>
      <c r="AR40" s="120"/>
      <c r="AS40" s="120"/>
      <c r="AT40" s="121"/>
      <c r="AU40" s="369" t="s">
        <v>613</v>
      </c>
      <c r="AV40" s="369"/>
      <c r="AW40" s="369"/>
      <c r="AX40" s="371"/>
    </row>
    <row r="41" spans="1:50" ht="23.25" customHeight="1">
      <c r="A41" s="659"/>
      <c r="B41" s="660"/>
      <c r="C41" s="660"/>
      <c r="D41" s="660"/>
      <c r="E41" s="660"/>
      <c r="F41" s="661"/>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68" t="s">
        <v>580</v>
      </c>
      <c r="AF41" s="369"/>
      <c r="AG41" s="369"/>
      <c r="AH41" s="369"/>
      <c r="AI41" s="368">
        <v>133</v>
      </c>
      <c r="AJ41" s="369"/>
      <c r="AK41" s="369"/>
      <c r="AL41" s="369"/>
      <c r="AM41" s="368">
        <v>76</v>
      </c>
      <c r="AN41" s="369"/>
      <c r="AO41" s="369"/>
      <c r="AP41" s="369"/>
      <c r="AQ41" s="119" t="s">
        <v>613</v>
      </c>
      <c r="AR41" s="120"/>
      <c r="AS41" s="120"/>
      <c r="AT41" s="121"/>
      <c r="AU41" s="369" t="s">
        <v>613</v>
      </c>
      <c r="AV41" s="369"/>
      <c r="AW41" s="369"/>
      <c r="AX41" s="371"/>
    </row>
    <row r="42" spans="1:50" ht="23.25" customHeight="1">
      <c r="A42" s="912" t="s">
        <v>385</v>
      </c>
      <c r="B42" s="913"/>
      <c r="C42" s="913"/>
      <c r="D42" s="913"/>
      <c r="E42" s="913"/>
      <c r="F42" s="914"/>
      <c r="G42" s="918" t="s">
        <v>583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c r="A44" s="656" t="s">
        <v>353</v>
      </c>
      <c r="B44" s="657"/>
      <c r="C44" s="657"/>
      <c r="D44" s="657"/>
      <c r="E44" s="657"/>
      <c r="F44" s="658"/>
      <c r="G44" s="577" t="s">
        <v>146</v>
      </c>
      <c r="H44" s="385"/>
      <c r="I44" s="385"/>
      <c r="J44" s="385"/>
      <c r="K44" s="385"/>
      <c r="L44" s="385"/>
      <c r="M44" s="385"/>
      <c r="N44" s="385"/>
      <c r="O44" s="578"/>
      <c r="P44" s="643" t="s">
        <v>59</v>
      </c>
      <c r="Q44" s="385"/>
      <c r="R44" s="385"/>
      <c r="S44" s="385"/>
      <c r="T44" s="385"/>
      <c r="U44" s="385"/>
      <c r="V44" s="385"/>
      <c r="W44" s="385"/>
      <c r="X44" s="578"/>
      <c r="Y44" s="644"/>
      <c r="Z44" s="645"/>
      <c r="AA44" s="646"/>
      <c r="AB44" s="647" t="s">
        <v>11</v>
      </c>
      <c r="AC44" s="648"/>
      <c r="AD44" s="64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80"/>
      <c r="Z45" s="481"/>
      <c r="AA45" s="48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42" t="s">
        <v>12</v>
      </c>
      <c r="Z46" s="561"/>
      <c r="AA46" s="562"/>
      <c r="AB46" s="563"/>
      <c r="AC46" s="563"/>
      <c r="AD46" s="56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9"/>
      <c r="B48" s="660"/>
      <c r="C48" s="660"/>
      <c r="D48" s="660"/>
      <c r="E48" s="660"/>
      <c r="F48" s="661"/>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c r="A51" s="524" t="s">
        <v>353</v>
      </c>
      <c r="B51" s="525"/>
      <c r="C51" s="525"/>
      <c r="D51" s="525"/>
      <c r="E51" s="525"/>
      <c r="F51" s="526"/>
      <c r="G51" s="577" t="s">
        <v>146</v>
      </c>
      <c r="H51" s="385"/>
      <c r="I51" s="385"/>
      <c r="J51" s="385"/>
      <c r="K51" s="385"/>
      <c r="L51" s="385"/>
      <c r="M51" s="385"/>
      <c r="N51" s="385"/>
      <c r="O51" s="578"/>
      <c r="P51" s="643" t="s">
        <v>59</v>
      </c>
      <c r="Q51" s="385"/>
      <c r="R51" s="385"/>
      <c r="S51" s="385"/>
      <c r="T51" s="385"/>
      <c r="U51" s="385"/>
      <c r="V51" s="385"/>
      <c r="W51" s="385"/>
      <c r="X51" s="578"/>
      <c r="Y51" s="644"/>
      <c r="Z51" s="645"/>
      <c r="AA51" s="646"/>
      <c r="AB51" s="647" t="s">
        <v>11</v>
      </c>
      <c r="AC51" s="648"/>
      <c r="AD51" s="64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80"/>
      <c r="Z52" s="481"/>
      <c r="AA52" s="48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42" t="s">
        <v>12</v>
      </c>
      <c r="Z53" s="561"/>
      <c r="AA53" s="562"/>
      <c r="AB53" s="563"/>
      <c r="AC53" s="563"/>
      <c r="AD53" s="56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9"/>
      <c r="B55" s="660"/>
      <c r="C55" s="660"/>
      <c r="D55" s="660"/>
      <c r="E55" s="660"/>
      <c r="F55" s="661"/>
      <c r="G55" s="558"/>
      <c r="H55" s="559"/>
      <c r="I55" s="559"/>
      <c r="J55" s="559"/>
      <c r="K55" s="559"/>
      <c r="L55" s="559"/>
      <c r="M55" s="559"/>
      <c r="N55" s="559"/>
      <c r="O55" s="560"/>
      <c r="P55" s="168"/>
      <c r="Q55" s="168"/>
      <c r="R55" s="168"/>
      <c r="S55" s="168"/>
      <c r="T55" s="168"/>
      <c r="U55" s="168"/>
      <c r="V55" s="168"/>
      <c r="W55" s="168"/>
      <c r="X55" s="241"/>
      <c r="Y55" s="307" t="s">
        <v>13</v>
      </c>
      <c r="Z55" s="302"/>
      <c r="AA55" s="303"/>
      <c r="AB55" s="473" t="s">
        <v>14</v>
      </c>
      <c r="AC55" s="473"/>
      <c r="AD55" s="47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c r="A58" s="524" t="s">
        <v>353</v>
      </c>
      <c r="B58" s="525"/>
      <c r="C58" s="525"/>
      <c r="D58" s="525"/>
      <c r="E58" s="525"/>
      <c r="F58" s="526"/>
      <c r="G58" s="577" t="s">
        <v>146</v>
      </c>
      <c r="H58" s="385"/>
      <c r="I58" s="385"/>
      <c r="J58" s="385"/>
      <c r="K58" s="385"/>
      <c r="L58" s="385"/>
      <c r="M58" s="385"/>
      <c r="N58" s="385"/>
      <c r="O58" s="578"/>
      <c r="P58" s="643" t="s">
        <v>59</v>
      </c>
      <c r="Q58" s="385"/>
      <c r="R58" s="385"/>
      <c r="S58" s="385"/>
      <c r="T58" s="385"/>
      <c r="U58" s="385"/>
      <c r="V58" s="385"/>
      <c r="W58" s="385"/>
      <c r="X58" s="578"/>
      <c r="Y58" s="644"/>
      <c r="Z58" s="645"/>
      <c r="AA58" s="646"/>
      <c r="AB58" s="647" t="s">
        <v>11</v>
      </c>
      <c r="AC58" s="648"/>
      <c r="AD58" s="64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80"/>
      <c r="Z59" s="481"/>
      <c r="AA59" s="48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42" t="s">
        <v>12</v>
      </c>
      <c r="Z60" s="561"/>
      <c r="AA60" s="562"/>
      <c r="AB60" s="563"/>
      <c r="AC60" s="563"/>
      <c r="AD60" s="56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2" t="s">
        <v>398</v>
      </c>
      <c r="AF65" s="373"/>
      <c r="AG65" s="373"/>
      <c r="AH65" s="374"/>
      <c r="AI65" s="372" t="s">
        <v>396</v>
      </c>
      <c r="AJ65" s="373"/>
      <c r="AK65" s="373"/>
      <c r="AL65" s="374"/>
      <c r="AM65" s="379" t="s">
        <v>425</v>
      </c>
      <c r="AN65" s="379"/>
      <c r="AO65" s="379"/>
      <c r="AP65" s="379"/>
      <c r="AQ65" s="882" t="s">
        <v>235</v>
      </c>
      <c r="AR65" s="878"/>
      <c r="AS65" s="878"/>
      <c r="AT65" s="879"/>
      <c r="AU65" s="992" t="s">
        <v>134</v>
      </c>
      <c r="AV65" s="992"/>
      <c r="AW65" s="992"/>
      <c r="AX65" s="993"/>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352</v>
      </c>
      <c r="AX66" s="994"/>
    </row>
    <row r="67" spans="1:50" ht="23.25" hidden="1" customHeight="1">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375</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375</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376</v>
      </c>
      <c r="AC69" s="991"/>
      <c r="AD69" s="991"/>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c r="A70" s="866" t="s">
        <v>359</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374</v>
      </c>
      <c r="X70" s="960"/>
      <c r="Y70" s="965" t="s">
        <v>12</v>
      </c>
      <c r="Z70" s="965"/>
      <c r="AA70" s="966"/>
      <c r="AB70" s="967" t="s">
        <v>375</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375</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376</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2" t="s">
        <v>354</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7" t="s">
        <v>388</v>
      </c>
      <c r="B78" s="928"/>
      <c r="C78" s="928"/>
      <c r="D78" s="928"/>
      <c r="E78" s="925" t="s">
        <v>332</v>
      </c>
      <c r="F78" s="926"/>
      <c r="G78" s="56" t="s">
        <v>238</v>
      </c>
      <c r="H78" s="807"/>
      <c r="I78" s="248"/>
      <c r="J78" s="248"/>
      <c r="K78" s="248"/>
      <c r="L78" s="248"/>
      <c r="M78" s="248"/>
      <c r="N78" s="248"/>
      <c r="O78" s="808"/>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c r="A80" s="531"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c r="A81" s="532"/>
      <c r="B81" s="864"/>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32"/>
      <c r="B87" s="564"/>
      <c r="C87" s="564"/>
      <c r="D87" s="564"/>
      <c r="E87" s="564"/>
      <c r="F87" s="565"/>
      <c r="G87" s="235"/>
      <c r="H87" s="165"/>
      <c r="I87" s="165"/>
      <c r="J87" s="165"/>
      <c r="K87" s="165"/>
      <c r="L87" s="165"/>
      <c r="M87" s="165"/>
      <c r="N87" s="165"/>
      <c r="O87" s="236"/>
      <c r="P87" s="165"/>
      <c r="Q87" s="814"/>
      <c r="R87" s="814"/>
      <c r="S87" s="814"/>
      <c r="T87" s="814"/>
      <c r="U87" s="814"/>
      <c r="V87" s="814"/>
      <c r="W87" s="814"/>
      <c r="X87" s="815"/>
      <c r="Y87" s="770" t="s">
        <v>62</v>
      </c>
      <c r="Z87" s="771"/>
      <c r="AA87" s="772"/>
      <c r="AB87" s="563"/>
      <c r="AC87" s="563"/>
      <c r="AD87" s="56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32"/>
      <c r="B88" s="564"/>
      <c r="C88" s="564"/>
      <c r="D88" s="564"/>
      <c r="E88" s="564"/>
      <c r="F88" s="565"/>
      <c r="G88" s="237"/>
      <c r="H88" s="238"/>
      <c r="I88" s="238"/>
      <c r="J88" s="238"/>
      <c r="K88" s="238"/>
      <c r="L88" s="238"/>
      <c r="M88" s="238"/>
      <c r="N88" s="238"/>
      <c r="O88" s="239"/>
      <c r="P88" s="816"/>
      <c r="Q88" s="816"/>
      <c r="R88" s="816"/>
      <c r="S88" s="816"/>
      <c r="T88" s="816"/>
      <c r="U88" s="816"/>
      <c r="V88" s="816"/>
      <c r="W88" s="816"/>
      <c r="X88" s="817"/>
      <c r="Y88" s="744" t="s">
        <v>54</v>
      </c>
      <c r="Z88" s="745"/>
      <c r="AA88" s="746"/>
      <c r="AB88" s="534"/>
      <c r="AC88" s="534"/>
      <c r="AD88" s="53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18"/>
      <c r="Y89" s="744" t="s">
        <v>13</v>
      </c>
      <c r="Z89" s="745"/>
      <c r="AA89" s="746"/>
      <c r="AB89" s="473" t="s">
        <v>14</v>
      </c>
      <c r="AC89" s="473"/>
      <c r="AD89" s="47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32"/>
      <c r="B92" s="564"/>
      <c r="C92" s="564"/>
      <c r="D92" s="564"/>
      <c r="E92" s="564"/>
      <c r="F92" s="565"/>
      <c r="G92" s="235"/>
      <c r="H92" s="165"/>
      <c r="I92" s="165"/>
      <c r="J92" s="165"/>
      <c r="K92" s="165"/>
      <c r="L92" s="165"/>
      <c r="M92" s="165"/>
      <c r="N92" s="165"/>
      <c r="O92" s="236"/>
      <c r="P92" s="165"/>
      <c r="Q92" s="814"/>
      <c r="R92" s="814"/>
      <c r="S92" s="814"/>
      <c r="T92" s="814"/>
      <c r="U92" s="814"/>
      <c r="V92" s="814"/>
      <c r="W92" s="814"/>
      <c r="X92" s="815"/>
      <c r="Y92" s="770" t="s">
        <v>62</v>
      </c>
      <c r="Z92" s="771"/>
      <c r="AA92" s="772"/>
      <c r="AB92" s="563"/>
      <c r="AC92" s="563"/>
      <c r="AD92" s="56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32"/>
      <c r="B93" s="564"/>
      <c r="C93" s="564"/>
      <c r="D93" s="564"/>
      <c r="E93" s="564"/>
      <c r="F93" s="565"/>
      <c r="G93" s="237"/>
      <c r="H93" s="238"/>
      <c r="I93" s="238"/>
      <c r="J93" s="238"/>
      <c r="K93" s="238"/>
      <c r="L93" s="238"/>
      <c r="M93" s="238"/>
      <c r="N93" s="238"/>
      <c r="O93" s="239"/>
      <c r="P93" s="816"/>
      <c r="Q93" s="816"/>
      <c r="R93" s="816"/>
      <c r="S93" s="816"/>
      <c r="T93" s="816"/>
      <c r="U93" s="816"/>
      <c r="V93" s="816"/>
      <c r="W93" s="816"/>
      <c r="X93" s="817"/>
      <c r="Y93" s="744" t="s">
        <v>54</v>
      </c>
      <c r="Z93" s="745"/>
      <c r="AA93" s="746"/>
      <c r="AB93" s="534"/>
      <c r="AC93" s="534"/>
      <c r="AD93" s="53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18"/>
      <c r="Y94" s="744" t="s">
        <v>13</v>
      </c>
      <c r="Z94" s="745"/>
      <c r="AA94" s="746"/>
      <c r="AB94" s="473" t="s">
        <v>14</v>
      </c>
      <c r="AC94" s="473"/>
      <c r="AD94" s="47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32"/>
      <c r="B97" s="564"/>
      <c r="C97" s="564"/>
      <c r="D97" s="564"/>
      <c r="E97" s="564"/>
      <c r="F97" s="565"/>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32"/>
      <c r="B98" s="564"/>
      <c r="C98" s="564"/>
      <c r="D98" s="564"/>
      <c r="E98" s="564"/>
      <c r="F98" s="565"/>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33"/>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398</v>
      </c>
      <c r="AF100" s="839"/>
      <c r="AG100" s="839"/>
      <c r="AH100" s="840"/>
      <c r="AI100" s="838" t="s">
        <v>418</v>
      </c>
      <c r="AJ100" s="839"/>
      <c r="AK100" s="839"/>
      <c r="AL100" s="840"/>
      <c r="AM100" s="838" t="s">
        <v>425</v>
      </c>
      <c r="AN100" s="839"/>
      <c r="AO100" s="839"/>
      <c r="AP100" s="840"/>
      <c r="AQ100" s="944" t="s">
        <v>438</v>
      </c>
      <c r="AR100" s="945"/>
      <c r="AS100" s="945"/>
      <c r="AT100" s="946"/>
      <c r="AU100" s="944" t="s">
        <v>439</v>
      </c>
      <c r="AV100" s="945"/>
      <c r="AW100" s="945"/>
      <c r="AX100" s="947"/>
    </row>
    <row r="101" spans="1:60" ht="23.25" customHeight="1">
      <c r="A101" s="503"/>
      <c r="B101" s="504"/>
      <c r="C101" s="504"/>
      <c r="D101" s="504"/>
      <c r="E101" s="504"/>
      <c r="F101" s="505"/>
      <c r="G101" s="165" t="s">
        <v>584</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63" t="s">
        <v>581</v>
      </c>
      <c r="AC101" s="563"/>
      <c r="AD101" s="563"/>
      <c r="AE101" s="368" t="s">
        <v>580</v>
      </c>
      <c r="AF101" s="369"/>
      <c r="AG101" s="369"/>
      <c r="AH101" s="370"/>
      <c r="AI101" s="368">
        <v>2</v>
      </c>
      <c r="AJ101" s="369"/>
      <c r="AK101" s="369"/>
      <c r="AL101" s="370"/>
      <c r="AM101" s="368">
        <v>2</v>
      </c>
      <c r="AN101" s="369"/>
      <c r="AO101" s="369"/>
      <c r="AP101" s="370"/>
      <c r="AQ101" s="368"/>
      <c r="AR101" s="369"/>
      <c r="AS101" s="369"/>
      <c r="AT101" s="370"/>
      <c r="AU101" s="368"/>
      <c r="AV101" s="369"/>
      <c r="AW101" s="369"/>
      <c r="AX101" s="370"/>
    </row>
    <row r="102" spans="1:60" ht="23.25" customHeight="1">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6" t="s">
        <v>56</v>
      </c>
      <c r="Z102" s="343"/>
      <c r="AA102" s="344"/>
      <c r="AB102" s="563" t="s">
        <v>581</v>
      </c>
      <c r="AC102" s="563"/>
      <c r="AD102" s="563"/>
      <c r="AE102" s="362" t="s">
        <v>580</v>
      </c>
      <c r="AF102" s="362"/>
      <c r="AG102" s="362"/>
      <c r="AH102" s="362"/>
      <c r="AI102" s="362">
        <v>2</v>
      </c>
      <c r="AJ102" s="362"/>
      <c r="AK102" s="362"/>
      <c r="AL102" s="362"/>
      <c r="AM102" s="362">
        <v>2</v>
      </c>
      <c r="AN102" s="362"/>
      <c r="AO102" s="362"/>
      <c r="AP102" s="362"/>
      <c r="AQ102" s="829">
        <v>1</v>
      </c>
      <c r="AR102" s="830"/>
      <c r="AS102" s="830"/>
      <c r="AT102" s="831"/>
      <c r="AU102" s="829">
        <v>1</v>
      </c>
      <c r="AV102" s="830"/>
      <c r="AW102" s="830"/>
      <c r="AX102" s="831"/>
    </row>
    <row r="103" spans="1:60" ht="31.5" customHeight="1">
      <c r="A103" s="500" t="s">
        <v>355</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c r="A104" s="503"/>
      <c r="B104" s="504"/>
      <c r="C104" s="504"/>
      <c r="D104" s="504"/>
      <c r="E104" s="504"/>
      <c r="F104" s="505"/>
      <c r="G104" s="165" t="s">
        <v>585</v>
      </c>
      <c r="H104" s="165"/>
      <c r="I104" s="165"/>
      <c r="J104" s="165"/>
      <c r="K104" s="165"/>
      <c r="L104" s="165"/>
      <c r="M104" s="165"/>
      <c r="N104" s="165"/>
      <c r="O104" s="165"/>
      <c r="P104" s="165"/>
      <c r="Q104" s="165"/>
      <c r="R104" s="165"/>
      <c r="S104" s="165"/>
      <c r="T104" s="165"/>
      <c r="U104" s="165"/>
      <c r="V104" s="165"/>
      <c r="W104" s="165"/>
      <c r="X104" s="236"/>
      <c r="Y104" s="489" t="s">
        <v>55</v>
      </c>
      <c r="Z104" s="490"/>
      <c r="AA104" s="491"/>
      <c r="AB104" s="483" t="s">
        <v>586</v>
      </c>
      <c r="AC104" s="484"/>
      <c r="AD104" s="485"/>
      <c r="AE104" s="368" t="s">
        <v>582</v>
      </c>
      <c r="AF104" s="369"/>
      <c r="AG104" s="369"/>
      <c r="AH104" s="370"/>
      <c r="AI104" s="368">
        <v>1</v>
      </c>
      <c r="AJ104" s="369"/>
      <c r="AK104" s="369"/>
      <c r="AL104" s="370"/>
      <c r="AM104" s="368">
        <v>1</v>
      </c>
      <c r="AN104" s="369"/>
      <c r="AO104" s="369"/>
      <c r="AP104" s="370"/>
      <c r="AQ104" s="368"/>
      <c r="AR104" s="369"/>
      <c r="AS104" s="369"/>
      <c r="AT104" s="370"/>
      <c r="AU104" s="368"/>
      <c r="AV104" s="369"/>
      <c r="AW104" s="369"/>
      <c r="AX104" s="370"/>
    </row>
    <row r="105" spans="1:60" ht="23.25" customHeight="1" thickBot="1">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6" t="s">
        <v>56</v>
      </c>
      <c r="Z105" s="487"/>
      <c r="AA105" s="488"/>
      <c r="AB105" s="410" t="s">
        <v>586</v>
      </c>
      <c r="AC105" s="411"/>
      <c r="AD105" s="412"/>
      <c r="AE105" s="362" t="s">
        <v>580</v>
      </c>
      <c r="AF105" s="362"/>
      <c r="AG105" s="362"/>
      <c r="AH105" s="362"/>
      <c r="AI105" s="362">
        <v>1</v>
      </c>
      <c r="AJ105" s="362"/>
      <c r="AK105" s="362"/>
      <c r="AL105" s="362"/>
      <c r="AM105" s="362">
        <v>1</v>
      </c>
      <c r="AN105" s="362"/>
      <c r="AO105" s="362"/>
      <c r="AP105" s="362"/>
      <c r="AQ105" s="368">
        <v>1</v>
      </c>
      <c r="AR105" s="369"/>
      <c r="AS105" s="369"/>
      <c r="AT105" s="370"/>
      <c r="AU105" s="829">
        <v>1</v>
      </c>
      <c r="AV105" s="830"/>
      <c r="AW105" s="830"/>
      <c r="AX105" s="831"/>
    </row>
    <row r="106" spans="1:60" ht="31.5" hidden="1" customHeight="1">
      <c r="A106" s="500" t="s">
        <v>355</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6"/>
      <c r="Y107" s="489" t="s">
        <v>55</v>
      </c>
      <c r="Z107" s="490"/>
      <c r="AA107" s="491"/>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c r="A109" s="500" t="s">
        <v>355</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c r="A112" s="500" t="s">
        <v>355</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c r="A116" s="296"/>
      <c r="B116" s="297"/>
      <c r="C116" s="297"/>
      <c r="D116" s="297"/>
      <c r="E116" s="297"/>
      <c r="F116" s="298"/>
      <c r="G116" s="355" t="s">
        <v>392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9" t="s">
        <v>413</v>
      </c>
      <c r="B130" s="1007"/>
      <c r="C130" s="1006" t="s">
        <v>239</v>
      </c>
      <c r="D130" s="1007"/>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0"/>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1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0"/>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39"/>
      <c r="AB154" s="259"/>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10"/>
      <c r="B155" s="256"/>
      <c r="C155" s="255"/>
      <c r="D155" s="256"/>
      <c r="E155" s="255"/>
      <c r="F155" s="318"/>
      <c r="G155" s="237"/>
      <c r="H155" s="238"/>
      <c r="I155" s="238"/>
      <c r="J155" s="238"/>
      <c r="K155" s="238"/>
      <c r="L155" s="238"/>
      <c r="M155" s="238"/>
      <c r="N155" s="238"/>
      <c r="O155" s="238"/>
      <c r="P155" s="239"/>
      <c r="Q155" s="443"/>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10"/>
      <c r="B156" s="256"/>
      <c r="C156" s="255"/>
      <c r="D156" s="256"/>
      <c r="E156" s="255"/>
      <c r="F156" s="318"/>
      <c r="G156" s="237"/>
      <c r="H156" s="238"/>
      <c r="I156" s="238"/>
      <c r="J156" s="238"/>
      <c r="K156" s="238"/>
      <c r="L156" s="238"/>
      <c r="M156" s="238"/>
      <c r="N156" s="238"/>
      <c r="O156" s="238"/>
      <c r="P156" s="239"/>
      <c r="Q156" s="443"/>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10"/>
      <c r="B157" s="256"/>
      <c r="C157" s="255"/>
      <c r="D157" s="256"/>
      <c r="E157" s="255"/>
      <c r="F157" s="318"/>
      <c r="G157" s="237"/>
      <c r="H157" s="238"/>
      <c r="I157" s="238"/>
      <c r="J157" s="238"/>
      <c r="K157" s="238"/>
      <c r="L157" s="238"/>
      <c r="M157" s="238"/>
      <c r="N157" s="238"/>
      <c r="O157" s="238"/>
      <c r="P157" s="239"/>
      <c r="Q157" s="443"/>
      <c r="R157" s="238"/>
      <c r="S157" s="238"/>
      <c r="T157" s="238"/>
      <c r="U157" s="238"/>
      <c r="V157" s="238"/>
      <c r="W157" s="238"/>
      <c r="X157" s="238"/>
      <c r="Y157" s="238"/>
      <c r="Z157" s="238"/>
      <c r="AA157" s="940"/>
      <c r="AB157" s="261"/>
      <c r="AC157" s="262"/>
      <c r="AD157" s="262"/>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0"/>
      <c r="B162" s="256"/>
      <c r="C162" s="255"/>
      <c r="D162" s="256"/>
      <c r="E162" s="255"/>
      <c r="F162" s="318"/>
      <c r="G162" s="237"/>
      <c r="H162" s="238"/>
      <c r="I162" s="238"/>
      <c r="J162" s="238"/>
      <c r="K162" s="238"/>
      <c r="L162" s="238"/>
      <c r="M162" s="238"/>
      <c r="N162" s="238"/>
      <c r="O162" s="238"/>
      <c r="P162" s="239"/>
      <c r="Q162" s="443"/>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0"/>
      <c r="B163" s="256"/>
      <c r="C163" s="255"/>
      <c r="D163" s="256"/>
      <c r="E163" s="255"/>
      <c r="F163" s="318"/>
      <c r="G163" s="237"/>
      <c r="H163" s="238"/>
      <c r="I163" s="238"/>
      <c r="J163" s="238"/>
      <c r="K163" s="238"/>
      <c r="L163" s="238"/>
      <c r="M163" s="238"/>
      <c r="N163" s="238"/>
      <c r="O163" s="238"/>
      <c r="P163" s="239"/>
      <c r="Q163" s="443"/>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0"/>
      <c r="B164" s="256"/>
      <c r="C164" s="255"/>
      <c r="D164" s="256"/>
      <c r="E164" s="255"/>
      <c r="F164" s="318"/>
      <c r="G164" s="237"/>
      <c r="H164" s="238"/>
      <c r="I164" s="238"/>
      <c r="J164" s="238"/>
      <c r="K164" s="238"/>
      <c r="L164" s="238"/>
      <c r="M164" s="238"/>
      <c r="N164" s="238"/>
      <c r="O164" s="238"/>
      <c r="P164" s="239"/>
      <c r="Q164" s="443"/>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0"/>
      <c r="B169" s="256"/>
      <c r="C169" s="255"/>
      <c r="D169" s="256"/>
      <c r="E169" s="255"/>
      <c r="F169" s="318"/>
      <c r="G169" s="237"/>
      <c r="H169" s="238"/>
      <c r="I169" s="238"/>
      <c r="J169" s="238"/>
      <c r="K169" s="238"/>
      <c r="L169" s="238"/>
      <c r="M169" s="238"/>
      <c r="N169" s="238"/>
      <c r="O169" s="238"/>
      <c r="P169" s="239"/>
      <c r="Q169" s="443"/>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0"/>
      <c r="B170" s="256"/>
      <c r="C170" s="255"/>
      <c r="D170" s="256"/>
      <c r="E170" s="255"/>
      <c r="F170" s="318"/>
      <c r="G170" s="237"/>
      <c r="H170" s="238"/>
      <c r="I170" s="238"/>
      <c r="J170" s="238"/>
      <c r="K170" s="238"/>
      <c r="L170" s="238"/>
      <c r="M170" s="238"/>
      <c r="N170" s="238"/>
      <c r="O170" s="238"/>
      <c r="P170" s="239"/>
      <c r="Q170" s="443"/>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0"/>
      <c r="B171" s="256"/>
      <c r="C171" s="255"/>
      <c r="D171" s="256"/>
      <c r="E171" s="255"/>
      <c r="F171" s="318"/>
      <c r="G171" s="237"/>
      <c r="H171" s="238"/>
      <c r="I171" s="238"/>
      <c r="J171" s="238"/>
      <c r="K171" s="238"/>
      <c r="L171" s="238"/>
      <c r="M171" s="238"/>
      <c r="N171" s="238"/>
      <c r="O171" s="238"/>
      <c r="P171" s="239"/>
      <c r="Q171" s="443"/>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0"/>
      <c r="B176" s="256"/>
      <c r="C176" s="255"/>
      <c r="D176" s="256"/>
      <c r="E176" s="255"/>
      <c r="F176" s="318"/>
      <c r="G176" s="237"/>
      <c r="H176" s="238"/>
      <c r="I176" s="238"/>
      <c r="J176" s="238"/>
      <c r="K176" s="238"/>
      <c r="L176" s="238"/>
      <c r="M176" s="238"/>
      <c r="N176" s="238"/>
      <c r="O176" s="238"/>
      <c r="P176" s="239"/>
      <c r="Q176" s="443"/>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0"/>
      <c r="B177" s="256"/>
      <c r="C177" s="255"/>
      <c r="D177" s="256"/>
      <c r="E177" s="255"/>
      <c r="F177" s="318"/>
      <c r="G177" s="237"/>
      <c r="H177" s="238"/>
      <c r="I177" s="238"/>
      <c r="J177" s="238"/>
      <c r="K177" s="238"/>
      <c r="L177" s="238"/>
      <c r="M177" s="238"/>
      <c r="N177" s="238"/>
      <c r="O177" s="238"/>
      <c r="P177" s="239"/>
      <c r="Q177" s="443"/>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0"/>
      <c r="B178" s="256"/>
      <c r="C178" s="255"/>
      <c r="D178" s="256"/>
      <c r="E178" s="255"/>
      <c r="F178" s="318"/>
      <c r="G178" s="237"/>
      <c r="H178" s="238"/>
      <c r="I178" s="238"/>
      <c r="J178" s="238"/>
      <c r="K178" s="238"/>
      <c r="L178" s="238"/>
      <c r="M178" s="238"/>
      <c r="N178" s="238"/>
      <c r="O178" s="238"/>
      <c r="P178" s="239"/>
      <c r="Q178" s="443"/>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0"/>
      <c r="B183" s="256"/>
      <c r="C183" s="255"/>
      <c r="D183" s="256"/>
      <c r="E183" s="255"/>
      <c r="F183" s="318"/>
      <c r="G183" s="237"/>
      <c r="H183" s="238"/>
      <c r="I183" s="238"/>
      <c r="J183" s="238"/>
      <c r="K183" s="238"/>
      <c r="L183" s="238"/>
      <c r="M183" s="238"/>
      <c r="N183" s="238"/>
      <c r="O183" s="238"/>
      <c r="P183" s="239"/>
      <c r="Q183" s="443"/>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0"/>
      <c r="B184" s="256"/>
      <c r="C184" s="255"/>
      <c r="D184" s="256"/>
      <c r="E184" s="255"/>
      <c r="F184" s="318"/>
      <c r="G184" s="237"/>
      <c r="H184" s="238"/>
      <c r="I184" s="238"/>
      <c r="J184" s="238"/>
      <c r="K184" s="238"/>
      <c r="L184" s="238"/>
      <c r="M184" s="238"/>
      <c r="N184" s="238"/>
      <c r="O184" s="238"/>
      <c r="P184" s="239"/>
      <c r="Q184" s="443"/>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0"/>
      <c r="B185" s="256"/>
      <c r="C185" s="255"/>
      <c r="D185" s="256"/>
      <c r="E185" s="255"/>
      <c r="F185" s="318"/>
      <c r="G185" s="237"/>
      <c r="H185" s="238"/>
      <c r="I185" s="238"/>
      <c r="J185" s="238"/>
      <c r="K185" s="238"/>
      <c r="L185" s="238"/>
      <c r="M185" s="238"/>
      <c r="N185" s="238"/>
      <c r="O185" s="238"/>
      <c r="P185" s="239"/>
      <c r="Q185" s="443"/>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0"/>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0"/>
      <c r="B189" s="256"/>
      <c r="C189" s="255"/>
      <c r="D189" s="256"/>
      <c r="E189" s="44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4"/>
    </row>
    <row r="190" spans="1:50" ht="45" hidden="1" customHeight="1">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0"/>
      <c r="B249" s="256"/>
      <c r="C249" s="255"/>
      <c r="D249" s="256"/>
      <c r="E249" s="44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4"/>
    </row>
    <row r="250" spans="1:50" ht="45" hidden="1" customHeight="1">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0"/>
      <c r="B369" s="256"/>
      <c r="C369" s="255"/>
      <c r="D369" s="256"/>
      <c r="E369" s="44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4"/>
    </row>
    <row r="370" spans="1:50" ht="45" hidden="1" customHeight="1">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0"/>
      <c r="B430" s="256"/>
      <c r="C430" s="253" t="s">
        <v>428</v>
      </c>
      <c r="D430" s="254"/>
      <c r="E430" s="242" t="s">
        <v>406</v>
      </c>
      <c r="F430" s="46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594</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594</v>
      </c>
      <c r="AE703" s="159"/>
      <c r="AF703" s="159"/>
      <c r="AG703" s="679" t="s">
        <v>596</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594</v>
      </c>
      <c r="AE704" s="598"/>
      <c r="AF704" s="598"/>
      <c r="AG704" s="443" t="s">
        <v>597</v>
      </c>
      <c r="AH704" s="238"/>
      <c r="AI704" s="238"/>
      <c r="AJ704" s="238"/>
      <c r="AK704" s="238"/>
      <c r="AL704" s="238"/>
      <c r="AM704" s="238"/>
      <c r="AN704" s="238"/>
      <c r="AO704" s="238"/>
      <c r="AP704" s="238"/>
      <c r="AQ704" s="238"/>
      <c r="AR704" s="238"/>
      <c r="AS704" s="238"/>
      <c r="AT704" s="238"/>
      <c r="AU704" s="238"/>
      <c r="AV704" s="238"/>
      <c r="AW704" s="238"/>
      <c r="AX704" s="444"/>
    </row>
    <row r="705" spans="1:50" ht="27" customHeight="1">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594</v>
      </c>
      <c r="AE705" s="748"/>
      <c r="AF705" s="74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0"/>
      <c r="B706" s="785"/>
      <c r="C706" s="626"/>
      <c r="D706" s="627"/>
      <c r="E706" s="698" t="s">
        <v>386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598</v>
      </c>
      <c r="AE706" s="159"/>
      <c r="AF706" s="160"/>
      <c r="AG706" s="443"/>
      <c r="AH706" s="238"/>
      <c r="AI706" s="238"/>
      <c r="AJ706" s="238"/>
      <c r="AK706" s="238"/>
      <c r="AL706" s="238"/>
      <c r="AM706" s="238"/>
      <c r="AN706" s="238"/>
      <c r="AO706" s="238"/>
      <c r="AP706" s="238"/>
      <c r="AQ706" s="238"/>
      <c r="AR706" s="238"/>
      <c r="AS706" s="238"/>
      <c r="AT706" s="238"/>
      <c r="AU706" s="238"/>
      <c r="AV706" s="238"/>
      <c r="AW706" s="238"/>
      <c r="AX706" s="444"/>
    </row>
    <row r="707" spans="1:50" ht="26.25" customHeight="1">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598</v>
      </c>
      <c r="AE707" s="596"/>
      <c r="AF707" s="596"/>
      <c r="AG707" s="443"/>
      <c r="AH707" s="238"/>
      <c r="AI707" s="238"/>
      <c r="AJ707" s="238"/>
      <c r="AK707" s="238"/>
      <c r="AL707" s="238"/>
      <c r="AM707" s="238"/>
      <c r="AN707" s="238"/>
      <c r="AO707" s="238"/>
      <c r="AP707" s="238"/>
      <c r="AQ707" s="238"/>
      <c r="AR707" s="238"/>
      <c r="AS707" s="238"/>
      <c r="AT707" s="238"/>
      <c r="AU707" s="238"/>
      <c r="AV707" s="238"/>
      <c r="AW707" s="238"/>
      <c r="AX707" s="444"/>
    </row>
    <row r="708" spans="1:50" ht="26.25" customHeight="1">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594</v>
      </c>
      <c r="AE708" s="683"/>
      <c r="AF708" s="683"/>
      <c r="AG708" s="538" t="s">
        <v>602</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594</v>
      </c>
      <c r="AE709" s="159"/>
      <c r="AF709" s="159"/>
      <c r="AG709" s="679" t="s">
        <v>603</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599</v>
      </c>
      <c r="AE710" s="159"/>
      <c r="AF710" s="159"/>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594</v>
      </c>
      <c r="AE711" s="159"/>
      <c r="AF711" s="159"/>
      <c r="AG711" s="679" t="s">
        <v>600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594</v>
      </c>
      <c r="AE712" s="598"/>
      <c r="AF712" s="598"/>
      <c r="AG712" s="606" t="s">
        <v>648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594</v>
      </c>
      <c r="AE714" s="604"/>
      <c r="AF714" s="605"/>
      <c r="AG714" s="704" t="s">
        <v>604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594</v>
      </c>
      <c r="AE715" s="683"/>
      <c r="AF715" s="792"/>
      <c r="AG715" s="538" t="s">
        <v>605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599</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594</v>
      </c>
      <c r="AE717" s="159"/>
      <c r="AF717" s="159"/>
      <c r="AG717" s="679" t="s">
        <v>606</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594</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594</v>
      </c>
      <c r="AE719" s="683"/>
      <c r="AF719" s="683"/>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5"/>
      <c r="B720" s="666"/>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43"/>
      <c r="AH720" s="238"/>
      <c r="AI720" s="238"/>
      <c r="AJ720" s="238"/>
      <c r="AK720" s="238"/>
      <c r="AL720" s="238"/>
      <c r="AM720" s="238"/>
      <c r="AN720" s="238"/>
      <c r="AO720" s="238"/>
      <c r="AP720" s="238"/>
      <c r="AQ720" s="238"/>
      <c r="AR720" s="238"/>
      <c r="AS720" s="238"/>
      <c r="AT720" s="238"/>
      <c r="AU720" s="238"/>
      <c r="AV720" s="238"/>
      <c r="AW720" s="238"/>
      <c r="AX720" s="444"/>
    </row>
    <row r="721" spans="1:50" ht="24.75" customHeight="1">
      <c r="A721" s="665"/>
      <c r="B721" s="666"/>
      <c r="C721" s="933" t="s">
        <v>563</v>
      </c>
      <c r="D721" s="934"/>
      <c r="E721" s="934"/>
      <c r="F721" s="935"/>
      <c r="G721" s="953"/>
      <c r="H721" s="954"/>
      <c r="I721" s="82" t="str">
        <f>IF(OR(G721="　", G721=""), "", "-")</f>
        <v/>
      </c>
      <c r="J721" s="932">
        <v>212</v>
      </c>
      <c r="K721" s="932"/>
      <c r="L721" s="82" t="str">
        <f>IF(M721="","","-")</f>
        <v/>
      </c>
      <c r="M721" s="83"/>
      <c r="N721" s="929" t="s">
        <v>608</v>
      </c>
      <c r="O721" s="930"/>
      <c r="P721" s="930"/>
      <c r="Q721" s="930"/>
      <c r="R721" s="930"/>
      <c r="S721" s="930"/>
      <c r="T721" s="930"/>
      <c r="U721" s="930"/>
      <c r="V721" s="930"/>
      <c r="W721" s="930"/>
      <c r="X721" s="930"/>
      <c r="Y721" s="930"/>
      <c r="Z721" s="930"/>
      <c r="AA721" s="930"/>
      <c r="AB721" s="930"/>
      <c r="AC721" s="930"/>
      <c r="AD721" s="930"/>
      <c r="AE721" s="930"/>
      <c r="AF721" s="931"/>
      <c r="AG721" s="443"/>
      <c r="AH721" s="238"/>
      <c r="AI721" s="238"/>
      <c r="AJ721" s="238"/>
      <c r="AK721" s="238"/>
      <c r="AL721" s="238"/>
      <c r="AM721" s="238"/>
      <c r="AN721" s="238"/>
      <c r="AO721" s="238"/>
      <c r="AP721" s="238"/>
      <c r="AQ721" s="238"/>
      <c r="AR721" s="238"/>
      <c r="AS721" s="238"/>
      <c r="AT721" s="238"/>
      <c r="AU721" s="238"/>
      <c r="AV721" s="238"/>
      <c r="AW721" s="238"/>
      <c r="AX721" s="444"/>
    </row>
    <row r="722" spans="1:50" ht="24.75" customHeight="1">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43"/>
      <c r="AH722" s="238"/>
      <c r="AI722" s="238"/>
      <c r="AJ722" s="238"/>
      <c r="AK722" s="238"/>
      <c r="AL722" s="238"/>
      <c r="AM722" s="238"/>
      <c r="AN722" s="238"/>
      <c r="AO722" s="238"/>
      <c r="AP722" s="238"/>
      <c r="AQ722" s="238"/>
      <c r="AR722" s="238"/>
      <c r="AS722" s="238"/>
      <c r="AT722" s="238"/>
      <c r="AU722" s="238"/>
      <c r="AV722" s="238"/>
      <c r="AW722" s="238"/>
      <c r="AX722" s="444"/>
    </row>
    <row r="723" spans="1:50" ht="24.75" customHeight="1">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43"/>
      <c r="AH723" s="238"/>
      <c r="AI723" s="238"/>
      <c r="AJ723" s="238"/>
      <c r="AK723" s="238"/>
      <c r="AL723" s="238"/>
      <c r="AM723" s="238"/>
      <c r="AN723" s="238"/>
      <c r="AO723" s="238"/>
      <c r="AP723" s="238"/>
      <c r="AQ723" s="238"/>
      <c r="AR723" s="238"/>
      <c r="AS723" s="238"/>
      <c r="AT723" s="238"/>
      <c r="AU723" s="238"/>
      <c r="AV723" s="238"/>
      <c r="AW723" s="238"/>
      <c r="AX723" s="444"/>
    </row>
    <row r="724" spans="1:50" ht="24.75" customHeight="1">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43"/>
      <c r="AH724" s="238"/>
      <c r="AI724" s="238"/>
      <c r="AJ724" s="238"/>
      <c r="AK724" s="238"/>
      <c r="AL724" s="238"/>
      <c r="AM724" s="238"/>
      <c r="AN724" s="238"/>
      <c r="AO724" s="238"/>
      <c r="AP724" s="238"/>
      <c r="AQ724" s="238"/>
      <c r="AR724" s="238"/>
      <c r="AS724" s="238"/>
      <c r="AT724" s="238"/>
      <c r="AU724" s="238"/>
      <c r="AV724" s="238"/>
      <c r="AW724" s="238"/>
      <c r="AX724" s="444"/>
    </row>
    <row r="725" spans="1:50" ht="24.75" customHeight="1">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3" t="s">
        <v>48</v>
      </c>
      <c r="B726" s="634"/>
      <c r="C726" s="458" t="s">
        <v>53</v>
      </c>
      <c r="D726" s="593"/>
      <c r="E726" s="593"/>
      <c r="F726" s="594"/>
      <c r="G726" s="812" t="s">
        <v>610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35"/>
      <c r="B727" s="636"/>
      <c r="C727" s="710" t="s">
        <v>57</v>
      </c>
      <c r="D727" s="711"/>
      <c r="E727" s="711"/>
      <c r="F727" s="712"/>
      <c r="G727" s="810" t="s">
        <v>616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c r="B731" s="631"/>
      <c r="C731" s="631"/>
      <c r="D731" s="631"/>
      <c r="E731" s="632"/>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t="s">
        <v>611</v>
      </c>
      <c r="AS738" s="111"/>
      <c r="AT738" s="111"/>
      <c r="AU738" s="111"/>
      <c r="AV738" s="111"/>
      <c r="AW738" s="111"/>
      <c r="AX738" s="112"/>
    </row>
    <row r="739" spans="1:52" ht="24.75" customHeight="1">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74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391</v>
      </c>
      <c r="B780" s="776"/>
      <c r="C780" s="776"/>
      <c r="D780" s="776"/>
      <c r="E780" s="776"/>
      <c r="F780" s="777"/>
      <c r="G780" s="454" t="s">
        <v>628</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629</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c r="A781" s="568"/>
      <c r="B781" s="778"/>
      <c r="C781" s="778"/>
      <c r="D781" s="778"/>
      <c r="E781" s="778"/>
      <c r="F781" s="779"/>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c r="A782" s="568"/>
      <c r="B782" s="778"/>
      <c r="C782" s="778"/>
      <c r="D782" s="778"/>
      <c r="E782" s="778"/>
      <c r="F782" s="779"/>
      <c r="G782" s="464" t="s">
        <v>617</v>
      </c>
      <c r="H782" s="465"/>
      <c r="I782" s="465"/>
      <c r="J782" s="465"/>
      <c r="K782" s="466"/>
      <c r="L782" s="467" t="s">
        <v>618</v>
      </c>
      <c r="M782" s="468"/>
      <c r="N782" s="468"/>
      <c r="O782" s="468"/>
      <c r="P782" s="468"/>
      <c r="Q782" s="468"/>
      <c r="R782" s="468"/>
      <c r="S782" s="468"/>
      <c r="T782" s="468"/>
      <c r="U782" s="468"/>
      <c r="V782" s="468"/>
      <c r="W782" s="468"/>
      <c r="X782" s="469"/>
      <c r="Y782" s="470">
        <v>9.6999999999999993</v>
      </c>
      <c r="Z782" s="471"/>
      <c r="AA782" s="471"/>
      <c r="AB782" s="569"/>
      <c r="AC782" s="464" t="s">
        <v>620</v>
      </c>
      <c r="AD782" s="465"/>
      <c r="AE782" s="465"/>
      <c r="AF782" s="465"/>
      <c r="AG782" s="466"/>
      <c r="AH782" s="467" t="s">
        <v>621</v>
      </c>
      <c r="AI782" s="468"/>
      <c r="AJ782" s="468"/>
      <c r="AK782" s="468"/>
      <c r="AL782" s="468"/>
      <c r="AM782" s="468"/>
      <c r="AN782" s="468"/>
      <c r="AO782" s="468"/>
      <c r="AP782" s="468"/>
      <c r="AQ782" s="468"/>
      <c r="AR782" s="468"/>
      <c r="AS782" s="468"/>
      <c r="AT782" s="469"/>
      <c r="AU782" s="470">
        <v>0.88</v>
      </c>
      <c r="AV782" s="471"/>
      <c r="AW782" s="471"/>
      <c r="AX782" s="472"/>
    </row>
    <row r="783" spans="1:50" ht="24.75" customHeight="1">
      <c r="A783" s="568"/>
      <c r="B783" s="778"/>
      <c r="C783" s="778"/>
      <c r="D783" s="778"/>
      <c r="E783" s="778"/>
      <c r="F783" s="779"/>
      <c r="G783" s="352" t="s">
        <v>617</v>
      </c>
      <c r="H783" s="353"/>
      <c r="I783" s="353"/>
      <c r="J783" s="353"/>
      <c r="K783" s="354"/>
      <c r="L783" s="405" t="s">
        <v>619</v>
      </c>
      <c r="M783" s="406"/>
      <c r="N783" s="406"/>
      <c r="O783" s="406"/>
      <c r="P783" s="406"/>
      <c r="Q783" s="406"/>
      <c r="R783" s="406"/>
      <c r="S783" s="406"/>
      <c r="T783" s="406"/>
      <c r="U783" s="406"/>
      <c r="V783" s="406"/>
      <c r="W783" s="406"/>
      <c r="X783" s="407"/>
      <c r="Y783" s="402">
        <v>2.2999999999999998</v>
      </c>
      <c r="Z783" s="403"/>
      <c r="AA783" s="403"/>
      <c r="AB783" s="409"/>
      <c r="AC783" s="352" t="s">
        <v>620</v>
      </c>
      <c r="AD783" s="353"/>
      <c r="AE783" s="353"/>
      <c r="AF783" s="353"/>
      <c r="AG783" s="354"/>
      <c r="AH783" s="405" t="s">
        <v>622</v>
      </c>
      <c r="AI783" s="406"/>
      <c r="AJ783" s="406"/>
      <c r="AK783" s="406"/>
      <c r="AL783" s="406"/>
      <c r="AM783" s="406"/>
      <c r="AN783" s="406"/>
      <c r="AO783" s="406"/>
      <c r="AP783" s="406"/>
      <c r="AQ783" s="406"/>
      <c r="AR783" s="406"/>
      <c r="AS783" s="406"/>
      <c r="AT783" s="407"/>
      <c r="AU783" s="402">
        <v>5.3</v>
      </c>
      <c r="AV783" s="403"/>
      <c r="AW783" s="403"/>
      <c r="AX783" s="404"/>
    </row>
    <row r="784" spans="1:50" ht="24.75" customHeight="1">
      <c r="A784" s="568"/>
      <c r="B784" s="778"/>
      <c r="C784" s="778"/>
      <c r="D784" s="778"/>
      <c r="E784" s="778"/>
      <c r="F784" s="77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620</v>
      </c>
      <c r="AD784" s="353"/>
      <c r="AE784" s="353"/>
      <c r="AF784" s="353"/>
      <c r="AG784" s="354"/>
      <c r="AH784" s="405" t="s">
        <v>623</v>
      </c>
      <c r="AI784" s="406"/>
      <c r="AJ784" s="406"/>
      <c r="AK784" s="406"/>
      <c r="AL784" s="406"/>
      <c r="AM784" s="406"/>
      <c r="AN784" s="406"/>
      <c r="AO784" s="406"/>
      <c r="AP784" s="406"/>
      <c r="AQ784" s="406"/>
      <c r="AR784" s="406"/>
      <c r="AS784" s="406"/>
      <c r="AT784" s="407"/>
      <c r="AU784" s="402">
        <v>2.66</v>
      </c>
      <c r="AV784" s="403"/>
      <c r="AW784" s="403"/>
      <c r="AX784" s="404"/>
    </row>
    <row r="785" spans="1:50" ht="24.75" customHeight="1">
      <c r="A785" s="568"/>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80</v>
      </c>
      <c r="AD785" s="353"/>
      <c r="AE785" s="353"/>
      <c r="AF785" s="353"/>
      <c r="AG785" s="354"/>
      <c r="AH785" s="405" t="s">
        <v>630</v>
      </c>
      <c r="AI785" s="406"/>
      <c r="AJ785" s="406"/>
      <c r="AK785" s="406"/>
      <c r="AL785" s="406"/>
      <c r="AM785" s="406"/>
      <c r="AN785" s="406"/>
      <c r="AO785" s="406"/>
      <c r="AP785" s="406"/>
      <c r="AQ785" s="406"/>
      <c r="AR785" s="406"/>
      <c r="AS785" s="406"/>
      <c r="AT785" s="407"/>
      <c r="AU785" s="402">
        <v>0.26</v>
      </c>
      <c r="AV785" s="403"/>
      <c r="AW785" s="403"/>
      <c r="AX785" s="404"/>
    </row>
    <row r="786" spans="1:50" ht="24.75" customHeight="1">
      <c r="A786" s="568"/>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80</v>
      </c>
      <c r="AD786" s="353"/>
      <c r="AE786" s="353"/>
      <c r="AF786" s="353"/>
      <c r="AG786" s="354"/>
      <c r="AH786" s="405" t="s">
        <v>631</v>
      </c>
      <c r="AI786" s="406"/>
      <c r="AJ786" s="406"/>
      <c r="AK786" s="406"/>
      <c r="AL786" s="406"/>
      <c r="AM786" s="406"/>
      <c r="AN786" s="406"/>
      <c r="AO786" s="406"/>
      <c r="AP786" s="406"/>
      <c r="AQ786" s="406"/>
      <c r="AR786" s="406"/>
      <c r="AS786" s="406"/>
      <c r="AT786" s="407"/>
      <c r="AU786" s="402">
        <v>0.06</v>
      </c>
      <c r="AV786" s="403"/>
      <c r="AW786" s="403"/>
      <c r="AX786" s="404"/>
    </row>
    <row r="787" spans="1:50" ht="24.75" customHeight="1">
      <c r="A787" s="568"/>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68"/>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68"/>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68"/>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68"/>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8"/>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9.16</v>
      </c>
      <c r="AV792" s="419"/>
      <c r="AW792" s="419"/>
      <c r="AX792" s="421"/>
    </row>
    <row r="793" spans="1:50" ht="24.75" hidden="1" customHeight="1">
      <c r="A793" s="568"/>
      <c r="B793" s="778"/>
      <c r="C793" s="778"/>
      <c r="D793" s="778"/>
      <c r="E793" s="778"/>
      <c r="F793" s="779"/>
      <c r="G793" s="454" t="s">
        <v>322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hidden="1" customHeight="1">
      <c r="A794" s="568"/>
      <c r="B794" s="778"/>
      <c r="C794" s="778"/>
      <c r="D794" s="778"/>
      <c r="E794" s="778"/>
      <c r="F794" s="779"/>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hidden="1" customHeight="1">
      <c r="A795" s="568"/>
      <c r="B795" s="778"/>
      <c r="C795" s="778"/>
      <c r="D795" s="778"/>
      <c r="E795" s="778"/>
      <c r="F795" s="779"/>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9"/>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c r="A796" s="568"/>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8"/>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8"/>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8"/>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8"/>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8"/>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8"/>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8"/>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8"/>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8"/>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8"/>
      <c r="B806" s="778"/>
      <c r="C806" s="778"/>
      <c r="D806" s="778"/>
      <c r="E806" s="778"/>
      <c r="F806" s="779"/>
      <c r="G806" s="454" t="s">
        <v>323</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324</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c r="A807" s="568"/>
      <c r="B807" s="778"/>
      <c r="C807" s="778"/>
      <c r="D807" s="778"/>
      <c r="E807" s="778"/>
      <c r="F807" s="779"/>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c r="A808" s="568"/>
      <c r="B808" s="778"/>
      <c r="C808" s="778"/>
      <c r="D808" s="778"/>
      <c r="E808" s="778"/>
      <c r="F808" s="779"/>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c r="A809" s="568"/>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8"/>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8"/>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8"/>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8"/>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8"/>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8"/>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8"/>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8"/>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8"/>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8"/>
      <c r="B819" s="778"/>
      <c r="C819" s="778"/>
      <c r="D819" s="778"/>
      <c r="E819" s="778"/>
      <c r="F819" s="779"/>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c r="A820" s="568"/>
      <c r="B820" s="778"/>
      <c r="C820" s="778"/>
      <c r="D820" s="778"/>
      <c r="E820" s="778"/>
      <c r="F820" s="779"/>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c r="A821" s="568"/>
      <c r="B821" s="778"/>
      <c r="C821" s="778"/>
      <c r="D821" s="778"/>
      <c r="E821" s="778"/>
      <c r="F821" s="779"/>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c r="A822" s="568"/>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8"/>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8"/>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8"/>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8"/>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8"/>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8"/>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8"/>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8"/>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8"/>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1" t="s">
        <v>348</v>
      </c>
      <c r="AM832" s="972"/>
      <c r="AN832" s="9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632</v>
      </c>
      <c r="D838" s="422"/>
      <c r="E838" s="422"/>
      <c r="F838" s="422"/>
      <c r="G838" s="422"/>
      <c r="H838" s="422"/>
      <c r="I838" s="422"/>
      <c r="J838" s="423">
        <v>1010401023408</v>
      </c>
      <c r="K838" s="424"/>
      <c r="L838" s="424"/>
      <c r="M838" s="424"/>
      <c r="N838" s="424"/>
      <c r="O838" s="424"/>
      <c r="P838" s="429" t="s">
        <v>626</v>
      </c>
      <c r="Q838" s="321"/>
      <c r="R838" s="321"/>
      <c r="S838" s="321"/>
      <c r="T838" s="321"/>
      <c r="U838" s="321"/>
      <c r="V838" s="321"/>
      <c r="W838" s="321"/>
      <c r="X838" s="321"/>
      <c r="Y838" s="322">
        <v>6.1</v>
      </c>
      <c r="Z838" s="323"/>
      <c r="AA838" s="323"/>
      <c r="AB838" s="324"/>
      <c r="AC838" s="332" t="s">
        <v>377</v>
      </c>
      <c r="AD838" s="427"/>
      <c r="AE838" s="427"/>
      <c r="AF838" s="427"/>
      <c r="AG838" s="427"/>
      <c r="AH838" s="425">
        <v>2</v>
      </c>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8" t="s">
        <v>624</v>
      </c>
      <c r="D839" s="422"/>
      <c r="E839" s="422"/>
      <c r="F839" s="422"/>
      <c r="G839" s="422"/>
      <c r="H839" s="422"/>
      <c r="I839" s="422"/>
      <c r="J839" s="423">
        <v>4010601042469</v>
      </c>
      <c r="K839" s="424"/>
      <c r="L839" s="424"/>
      <c r="M839" s="424"/>
      <c r="N839" s="424"/>
      <c r="O839" s="424"/>
      <c r="P839" s="429" t="s">
        <v>626</v>
      </c>
      <c r="Q839" s="321"/>
      <c r="R839" s="321"/>
      <c r="S839" s="321"/>
      <c r="T839" s="321"/>
      <c r="U839" s="321"/>
      <c r="V839" s="321"/>
      <c r="W839" s="321"/>
      <c r="X839" s="321"/>
      <c r="Y839" s="322">
        <v>3.6</v>
      </c>
      <c r="Z839" s="323"/>
      <c r="AA839" s="323"/>
      <c r="AB839" s="324"/>
      <c r="AC839" s="332" t="s">
        <v>377</v>
      </c>
      <c r="AD839" s="332"/>
      <c r="AE839" s="332"/>
      <c r="AF839" s="332"/>
      <c r="AG839" s="332"/>
      <c r="AH839" s="425">
        <v>3</v>
      </c>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t="s">
        <v>625</v>
      </c>
      <c r="D840" s="422"/>
      <c r="E840" s="422"/>
      <c r="F840" s="422"/>
      <c r="G840" s="422"/>
      <c r="H840" s="422"/>
      <c r="I840" s="422"/>
      <c r="J840" s="423">
        <v>2010005018803</v>
      </c>
      <c r="K840" s="424"/>
      <c r="L840" s="424"/>
      <c r="M840" s="424"/>
      <c r="N840" s="424"/>
      <c r="O840" s="424"/>
      <c r="P840" s="429" t="s">
        <v>627</v>
      </c>
      <c r="Q840" s="321"/>
      <c r="R840" s="321"/>
      <c r="S840" s="321"/>
      <c r="T840" s="321"/>
      <c r="U840" s="321"/>
      <c r="V840" s="321"/>
      <c r="W840" s="321"/>
      <c r="X840" s="321"/>
      <c r="Y840" s="322">
        <v>2.2999999999999998</v>
      </c>
      <c r="Z840" s="323"/>
      <c r="AA840" s="323"/>
      <c r="AB840" s="324"/>
      <c r="AC840" s="332" t="s">
        <v>377</v>
      </c>
      <c r="AD840" s="332"/>
      <c r="AE840" s="332"/>
      <c r="AF840" s="332"/>
      <c r="AG840" s="332"/>
      <c r="AH840" s="327">
        <v>1</v>
      </c>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634</v>
      </c>
      <c r="D871" s="422"/>
      <c r="E871" s="422"/>
      <c r="F871" s="422"/>
      <c r="G871" s="422"/>
      <c r="H871" s="422"/>
      <c r="I871" s="422"/>
      <c r="J871" s="423" t="s">
        <v>635</v>
      </c>
      <c r="K871" s="424"/>
      <c r="L871" s="424"/>
      <c r="M871" s="424"/>
      <c r="N871" s="424"/>
      <c r="O871" s="424"/>
      <c r="P871" s="429" t="s">
        <v>633</v>
      </c>
      <c r="Q871" s="321"/>
      <c r="R871" s="321"/>
      <c r="S871" s="321"/>
      <c r="T871" s="321"/>
      <c r="U871" s="321"/>
      <c r="V871" s="321"/>
      <c r="W871" s="321"/>
      <c r="X871" s="321"/>
      <c r="Y871" s="322">
        <v>1.77</v>
      </c>
      <c r="Z871" s="323"/>
      <c r="AA871" s="323"/>
      <c r="AB871" s="324"/>
      <c r="AC871" s="332" t="s">
        <v>80</v>
      </c>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8" t="s">
        <v>639</v>
      </c>
      <c r="D872" s="422"/>
      <c r="E872" s="422"/>
      <c r="F872" s="422"/>
      <c r="G872" s="422"/>
      <c r="H872" s="422"/>
      <c r="I872" s="422"/>
      <c r="J872" s="423" t="s">
        <v>635</v>
      </c>
      <c r="K872" s="424"/>
      <c r="L872" s="424"/>
      <c r="M872" s="424"/>
      <c r="N872" s="424"/>
      <c r="O872" s="424"/>
      <c r="P872" s="429" t="s">
        <v>633</v>
      </c>
      <c r="Q872" s="321"/>
      <c r="R872" s="321"/>
      <c r="S872" s="321"/>
      <c r="T872" s="321"/>
      <c r="U872" s="321"/>
      <c r="V872" s="321"/>
      <c r="W872" s="321"/>
      <c r="X872" s="321"/>
      <c r="Y872" s="322">
        <v>1.1000000000000001</v>
      </c>
      <c r="Z872" s="323"/>
      <c r="AA872" s="323"/>
      <c r="AB872" s="324"/>
      <c r="AC872" s="332" t="s">
        <v>80</v>
      </c>
      <c r="AD872" s="427"/>
      <c r="AE872" s="427"/>
      <c r="AF872" s="427"/>
      <c r="AG872" s="427"/>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c r="A873" s="408">
        <v>3</v>
      </c>
      <c r="B873" s="408">
        <v>1</v>
      </c>
      <c r="C873" s="428" t="s">
        <v>636</v>
      </c>
      <c r="D873" s="422"/>
      <c r="E873" s="422"/>
      <c r="F873" s="422"/>
      <c r="G873" s="422"/>
      <c r="H873" s="422"/>
      <c r="I873" s="422"/>
      <c r="J873" s="423" t="s">
        <v>635</v>
      </c>
      <c r="K873" s="424"/>
      <c r="L873" s="424"/>
      <c r="M873" s="424"/>
      <c r="N873" s="424"/>
      <c r="O873" s="424"/>
      <c r="P873" s="429" t="s">
        <v>633</v>
      </c>
      <c r="Q873" s="321"/>
      <c r="R873" s="321"/>
      <c r="S873" s="321"/>
      <c r="T873" s="321"/>
      <c r="U873" s="321"/>
      <c r="V873" s="321"/>
      <c r="W873" s="321"/>
      <c r="X873" s="321"/>
      <c r="Y873" s="322">
        <v>1</v>
      </c>
      <c r="Z873" s="323"/>
      <c r="AA873" s="323"/>
      <c r="AB873" s="324"/>
      <c r="AC873" s="332" t="s">
        <v>80</v>
      </c>
      <c r="AD873" s="427"/>
      <c r="AE873" s="427"/>
      <c r="AF873" s="427"/>
      <c r="AG873" s="427"/>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08">
        <v>4</v>
      </c>
      <c r="B874" s="408">
        <v>1</v>
      </c>
      <c r="C874" s="432" t="s">
        <v>637</v>
      </c>
      <c r="D874" s="433"/>
      <c r="E874" s="433"/>
      <c r="F874" s="433"/>
      <c r="G874" s="433"/>
      <c r="H874" s="433"/>
      <c r="I874" s="434"/>
      <c r="J874" s="435">
        <v>5013301022046</v>
      </c>
      <c r="K874" s="436"/>
      <c r="L874" s="436"/>
      <c r="M874" s="436"/>
      <c r="N874" s="436"/>
      <c r="O874" s="437"/>
      <c r="P874" s="438" t="s">
        <v>638</v>
      </c>
      <c r="Q874" s="439"/>
      <c r="R874" s="439"/>
      <c r="S874" s="439"/>
      <c r="T874" s="439"/>
      <c r="U874" s="439"/>
      <c r="V874" s="439"/>
      <c r="W874" s="439"/>
      <c r="X874" s="440"/>
      <c r="Y874" s="322">
        <v>0.9</v>
      </c>
      <c r="Z874" s="323"/>
      <c r="AA874" s="323"/>
      <c r="AB874" s="324"/>
      <c r="AC874" s="270" t="s">
        <v>383</v>
      </c>
      <c r="AD874" s="441"/>
      <c r="AE874" s="441"/>
      <c r="AF874" s="441"/>
      <c r="AG874" s="44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c r="A875" s="408">
        <v>5</v>
      </c>
      <c r="B875" s="408">
        <v>1</v>
      </c>
      <c r="C875" s="428" t="s">
        <v>640</v>
      </c>
      <c r="D875" s="422"/>
      <c r="E875" s="422"/>
      <c r="F875" s="422"/>
      <c r="G875" s="422"/>
      <c r="H875" s="422"/>
      <c r="I875" s="422"/>
      <c r="J875" s="423" t="s">
        <v>635</v>
      </c>
      <c r="K875" s="424"/>
      <c r="L875" s="424"/>
      <c r="M875" s="424"/>
      <c r="N875" s="424"/>
      <c r="O875" s="424"/>
      <c r="P875" s="429" t="s">
        <v>633</v>
      </c>
      <c r="Q875" s="321"/>
      <c r="R875" s="321"/>
      <c r="S875" s="321"/>
      <c r="T875" s="321"/>
      <c r="U875" s="321"/>
      <c r="V875" s="321"/>
      <c r="W875" s="321"/>
      <c r="X875" s="321"/>
      <c r="Y875" s="322">
        <v>0.7</v>
      </c>
      <c r="Z875" s="323"/>
      <c r="AA875" s="323"/>
      <c r="AB875" s="324"/>
      <c r="AC875" s="332" t="s">
        <v>80</v>
      </c>
      <c r="AD875" s="427"/>
      <c r="AE875" s="427"/>
      <c r="AF875" s="427"/>
      <c r="AG875" s="427"/>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c r="A876" s="408">
        <v>6</v>
      </c>
      <c r="B876" s="408">
        <v>1</v>
      </c>
      <c r="C876" s="428" t="s">
        <v>641</v>
      </c>
      <c r="D876" s="422"/>
      <c r="E876" s="422"/>
      <c r="F876" s="422"/>
      <c r="G876" s="422"/>
      <c r="H876" s="422"/>
      <c r="I876" s="422"/>
      <c r="J876" s="423" t="s">
        <v>635</v>
      </c>
      <c r="K876" s="424"/>
      <c r="L876" s="424"/>
      <c r="M876" s="424"/>
      <c r="N876" s="424"/>
      <c r="O876" s="424"/>
      <c r="P876" s="429" t="s">
        <v>633</v>
      </c>
      <c r="Q876" s="321"/>
      <c r="R876" s="321"/>
      <c r="S876" s="321"/>
      <c r="T876" s="321"/>
      <c r="U876" s="321"/>
      <c r="V876" s="321"/>
      <c r="W876" s="321"/>
      <c r="X876" s="321"/>
      <c r="Y876" s="322">
        <v>0.65</v>
      </c>
      <c r="Z876" s="323"/>
      <c r="AA876" s="323"/>
      <c r="AB876" s="324"/>
      <c r="AC876" s="332" t="s">
        <v>80</v>
      </c>
      <c r="AD876" s="427"/>
      <c r="AE876" s="427"/>
      <c r="AF876" s="427"/>
      <c r="AG876" s="427"/>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c r="A877" s="408">
        <v>7</v>
      </c>
      <c r="B877" s="408">
        <v>1</v>
      </c>
      <c r="C877" s="428" t="s">
        <v>642</v>
      </c>
      <c r="D877" s="422"/>
      <c r="E877" s="422"/>
      <c r="F877" s="422"/>
      <c r="G877" s="422"/>
      <c r="H877" s="422"/>
      <c r="I877" s="422"/>
      <c r="J877" s="423" t="s">
        <v>635</v>
      </c>
      <c r="K877" s="424"/>
      <c r="L877" s="424"/>
      <c r="M877" s="424"/>
      <c r="N877" s="424"/>
      <c r="O877" s="424"/>
      <c r="P877" s="429" t="s">
        <v>633</v>
      </c>
      <c r="Q877" s="321"/>
      <c r="R877" s="321"/>
      <c r="S877" s="321"/>
      <c r="T877" s="321"/>
      <c r="U877" s="321"/>
      <c r="V877" s="321"/>
      <c r="W877" s="321"/>
      <c r="X877" s="321"/>
      <c r="Y877" s="322">
        <v>0.6</v>
      </c>
      <c r="Z877" s="323"/>
      <c r="AA877" s="323"/>
      <c r="AB877" s="324"/>
      <c r="AC877" s="332" t="s">
        <v>80</v>
      </c>
      <c r="AD877" s="427"/>
      <c r="AE877" s="427"/>
      <c r="AF877" s="427"/>
      <c r="AG877" s="427"/>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8">
        <v>8</v>
      </c>
      <c r="B878" s="408">
        <v>1</v>
      </c>
      <c r="C878" s="428" t="s">
        <v>645</v>
      </c>
      <c r="D878" s="422"/>
      <c r="E878" s="422"/>
      <c r="F878" s="422"/>
      <c r="G878" s="422"/>
      <c r="H878" s="422"/>
      <c r="I878" s="422"/>
      <c r="J878" s="423" t="s">
        <v>635</v>
      </c>
      <c r="K878" s="424"/>
      <c r="L878" s="424"/>
      <c r="M878" s="424"/>
      <c r="N878" s="424"/>
      <c r="O878" s="424"/>
      <c r="P878" s="429" t="s">
        <v>633</v>
      </c>
      <c r="Q878" s="321"/>
      <c r="R878" s="321"/>
      <c r="S878" s="321"/>
      <c r="T878" s="321"/>
      <c r="U878" s="321"/>
      <c r="V878" s="321"/>
      <c r="W878" s="321"/>
      <c r="X878" s="321"/>
      <c r="Y878" s="322">
        <v>0.46</v>
      </c>
      <c r="Z878" s="323"/>
      <c r="AA878" s="323"/>
      <c r="AB878" s="324"/>
      <c r="AC878" s="332" t="s">
        <v>80</v>
      </c>
      <c r="AD878" s="427"/>
      <c r="AE878" s="427"/>
      <c r="AF878" s="427"/>
      <c r="AG878" s="427"/>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c r="A879" s="408">
        <v>9</v>
      </c>
      <c r="B879" s="408">
        <v>1</v>
      </c>
      <c r="C879" s="428" t="s">
        <v>646</v>
      </c>
      <c r="D879" s="422"/>
      <c r="E879" s="422"/>
      <c r="F879" s="422"/>
      <c r="G879" s="422"/>
      <c r="H879" s="422"/>
      <c r="I879" s="422"/>
      <c r="J879" s="423" t="s">
        <v>635</v>
      </c>
      <c r="K879" s="424"/>
      <c r="L879" s="424"/>
      <c r="M879" s="424"/>
      <c r="N879" s="424"/>
      <c r="O879" s="424"/>
      <c r="P879" s="429" t="s">
        <v>647</v>
      </c>
      <c r="Q879" s="321"/>
      <c r="R879" s="321"/>
      <c r="S879" s="321"/>
      <c r="T879" s="321"/>
      <c r="U879" s="321"/>
      <c r="V879" s="321"/>
      <c r="W879" s="321"/>
      <c r="X879" s="321"/>
      <c r="Y879" s="322">
        <v>0.38</v>
      </c>
      <c r="Z879" s="323"/>
      <c r="AA879" s="323"/>
      <c r="AB879" s="324"/>
      <c r="AC879" s="332" t="s">
        <v>80</v>
      </c>
      <c r="AD879" s="427"/>
      <c r="AE879" s="427"/>
      <c r="AF879" s="427"/>
      <c r="AG879" s="427"/>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c r="A880" s="408">
        <v>10</v>
      </c>
      <c r="B880" s="408">
        <v>1</v>
      </c>
      <c r="C880" s="428" t="s">
        <v>644</v>
      </c>
      <c r="D880" s="422"/>
      <c r="E880" s="422"/>
      <c r="F880" s="422"/>
      <c r="G880" s="422"/>
      <c r="H880" s="422"/>
      <c r="I880" s="422"/>
      <c r="J880" s="423">
        <v>4011101019544</v>
      </c>
      <c r="K880" s="424"/>
      <c r="L880" s="424"/>
      <c r="M880" s="424"/>
      <c r="N880" s="424"/>
      <c r="O880" s="424"/>
      <c r="P880" s="429" t="s">
        <v>643</v>
      </c>
      <c r="Q880" s="321"/>
      <c r="R880" s="321"/>
      <c r="S880" s="321"/>
      <c r="T880" s="321"/>
      <c r="U880" s="321"/>
      <c r="V880" s="321"/>
      <c r="W880" s="321"/>
      <c r="X880" s="321"/>
      <c r="Y880" s="322">
        <v>0.26700000000000002</v>
      </c>
      <c r="Z880" s="323"/>
      <c r="AA880" s="323"/>
      <c r="AB880" s="324"/>
      <c r="AC880" s="326" t="s">
        <v>80</v>
      </c>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334</v>
      </c>
      <c r="AQ1102" s="431"/>
      <c r="AR1102" s="431"/>
      <c r="AS1102" s="431"/>
      <c r="AT1102" s="431"/>
      <c r="AU1102" s="431"/>
      <c r="AV1102" s="431"/>
      <c r="AW1102" s="431"/>
      <c r="AX1102" s="431"/>
    </row>
    <row r="1103" spans="1:50" ht="30" hidden="1" customHeight="1">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5:Y900">
    <cfRule type="expression" dxfId="2061" priority="2073">
      <formula>IF(RIGHT(TEXT(Y875,"0.#"),1)=".",FALSE,TRUE)</formula>
    </cfRule>
    <cfRule type="expression" dxfId="2060" priority="2074">
      <formula>IF(RIGHT(TEXT(Y875,"0.#"),1)=".",TRUE,FALSE)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25"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4" t="s">
        <v>353</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19"/>
      <c r="Z2" s="416"/>
      <c r="AA2" s="417"/>
      <c r="AB2" s="1023" t="s">
        <v>11</v>
      </c>
      <c r="AC2" s="1024"/>
      <c r="AD2" s="102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24"/>
      <c r="B3" s="525"/>
      <c r="C3" s="525"/>
      <c r="D3" s="525"/>
      <c r="E3" s="525"/>
      <c r="F3" s="526"/>
      <c r="G3" s="579"/>
      <c r="H3" s="383"/>
      <c r="I3" s="383"/>
      <c r="J3" s="383"/>
      <c r="K3" s="383"/>
      <c r="L3" s="383"/>
      <c r="M3" s="383"/>
      <c r="N3" s="383"/>
      <c r="O3" s="580"/>
      <c r="P3" s="592"/>
      <c r="Q3" s="383"/>
      <c r="R3" s="383"/>
      <c r="S3" s="383"/>
      <c r="T3" s="383"/>
      <c r="U3" s="383"/>
      <c r="V3" s="383"/>
      <c r="W3" s="383"/>
      <c r="X3" s="580"/>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7"/>
      <c r="B4" s="525"/>
      <c r="C4" s="525"/>
      <c r="D4" s="525"/>
      <c r="E4" s="525"/>
      <c r="F4" s="526"/>
      <c r="G4" s="552"/>
      <c r="H4" s="1029"/>
      <c r="I4" s="1029"/>
      <c r="J4" s="1029"/>
      <c r="K4" s="1029"/>
      <c r="L4" s="1029"/>
      <c r="M4" s="1029"/>
      <c r="N4" s="1029"/>
      <c r="O4" s="1030"/>
      <c r="P4" s="165"/>
      <c r="Q4" s="1037"/>
      <c r="R4" s="1037"/>
      <c r="S4" s="1037"/>
      <c r="T4" s="1037"/>
      <c r="U4" s="1037"/>
      <c r="V4" s="1037"/>
      <c r="W4" s="1037"/>
      <c r="X4" s="1038"/>
      <c r="Y4" s="1015" t="s">
        <v>12</v>
      </c>
      <c r="Z4" s="1016"/>
      <c r="AA4" s="1017"/>
      <c r="AB4" s="563"/>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7" t="s">
        <v>54</v>
      </c>
      <c r="Z5" s="1012"/>
      <c r="AA5" s="1013"/>
      <c r="AB5" s="534"/>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2" t="s">
        <v>385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c r="A9" s="524" t="s">
        <v>353</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19"/>
      <c r="Z9" s="416"/>
      <c r="AA9" s="417"/>
      <c r="AB9" s="1023" t="s">
        <v>11</v>
      </c>
      <c r="AC9" s="1024"/>
      <c r="AD9" s="102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7"/>
      <c r="B11" s="525"/>
      <c r="C11" s="525"/>
      <c r="D11" s="525"/>
      <c r="E11" s="525"/>
      <c r="F11" s="526"/>
      <c r="G11" s="55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3"/>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4"/>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2" t="s">
        <v>385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c r="A16" s="524" t="s">
        <v>353</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19"/>
      <c r="Z16" s="416"/>
      <c r="AA16" s="417"/>
      <c r="AB16" s="1023" t="s">
        <v>11</v>
      </c>
      <c r="AC16" s="1024"/>
      <c r="AD16" s="102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7"/>
      <c r="B18" s="525"/>
      <c r="C18" s="525"/>
      <c r="D18" s="525"/>
      <c r="E18" s="525"/>
      <c r="F18" s="526"/>
      <c r="G18" s="55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3"/>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4"/>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2" t="s">
        <v>385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c r="A23" s="524" t="s">
        <v>353</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19"/>
      <c r="Z23" s="416"/>
      <c r="AA23" s="417"/>
      <c r="AB23" s="1023" t="s">
        <v>11</v>
      </c>
      <c r="AC23" s="1024"/>
      <c r="AD23" s="102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7"/>
      <c r="B25" s="525"/>
      <c r="C25" s="525"/>
      <c r="D25" s="525"/>
      <c r="E25" s="525"/>
      <c r="F25" s="526"/>
      <c r="G25" s="55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3"/>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4"/>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2" t="s">
        <v>385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c r="A30" s="524" t="s">
        <v>353</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19"/>
      <c r="Z30" s="416"/>
      <c r="AA30" s="417"/>
      <c r="AB30" s="1023" t="s">
        <v>11</v>
      </c>
      <c r="AC30" s="1024"/>
      <c r="AD30" s="102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7"/>
      <c r="B32" s="525"/>
      <c r="C32" s="525"/>
      <c r="D32" s="525"/>
      <c r="E32" s="525"/>
      <c r="F32" s="526"/>
      <c r="G32" s="55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3"/>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4"/>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2" t="s">
        <v>385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c r="A37" s="524" t="s">
        <v>353</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19"/>
      <c r="Z37" s="416"/>
      <c r="AA37" s="417"/>
      <c r="AB37" s="1023" t="s">
        <v>11</v>
      </c>
      <c r="AC37" s="1024"/>
      <c r="AD37" s="102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7"/>
      <c r="B39" s="525"/>
      <c r="C39" s="525"/>
      <c r="D39" s="525"/>
      <c r="E39" s="525"/>
      <c r="F39" s="526"/>
      <c r="G39" s="55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3"/>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4"/>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c r="A44" s="524" t="s">
        <v>353</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19"/>
      <c r="Z44" s="416"/>
      <c r="AA44" s="417"/>
      <c r="AB44" s="1023" t="s">
        <v>11</v>
      </c>
      <c r="AC44" s="1024"/>
      <c r="AD44" s="102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7"/>
      <c r="B46" s="525"/>
      <c r="C46" s="525"/>
      <c r="D46" s="525"/>
      <c r="E46" s="525"/>
      <c r="F46" s="526"/>
      <c r="G46" s="55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3"/>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4"/>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c r="A51" s="524" t="s">
        <v>353</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19"/>
      <c r="Z51" s="416"/>
      <c r="AA51" s="417"/>
      <c r="AB51" s="372" t="s">
        <v>11</v>
      </c>
      <c r="AC51" s="1024"/>
      <c r="AD51" s="102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7"/>
      <c r="B53" s="525"/>
      <c r="C53" s="525"/>
      <c r="D53" s="525"/>
      <c r="E53" s="525"/>
      <c r="F53" s="526"/>
      <c r="G53" s="55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3"/>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4"/>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c r="A58" s="524" t="s">
        <v>353</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19"/>
      <c r="Z58" s="416"/>
      <c r="AA58" s="417"/>
      <c r="AB58" s="1023" t="s">
        <v>11</v>
      </c>
      <c r="AC58" s="1024"/>
      <c r="AD58" s="102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7"/>
      <c r="B60" s="525"/>
      <c r="C60" s="525"/>
      <c r="D60" s="525"/>
      <c r="E60" s="525"/>
      <c r="F60" s="526"/>
      <c r="G60" s="55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3"/>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4"/>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c r="A65" s="524" t="s">
        <v>353</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19"/>
      <c r="Z65" s="416"/>
      <c r="AA65" s="417"/>
      <c r="AB65" s="1023" t="s">
        <v>11</v>
      </c>
      <c r="AC65" s="1024"/>
      <c r="AD65" s="102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7"/>
      <c r="B67" s="525"/>
      <c r="C67" s="525"/>
      <c r="D67" s="525"/>
      <c r="E67" s="525"/>
      <c r="F67" s="526"/>
      <c r="G67" s="55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3"/>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4"/>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2" t="s">
        <v>385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54" t="s">
        <v>371</v>
      </c>
      <c r="H2" s="455"/>
      <c r="I2" s="455"/>
      <c r="J2" s="455"/>
      <c r="K2" s="455"/>
      <c r="L2" s="455"/>
      <c r="M2" s="455"/>
      <c r="N2" s="455"/>
      <c r="O2" s="455"/>
      <c r="P2" s="455"/>
      <c r="Q2" s="455"/>
      <c r="R2" s="455"/>
      <c r="S2" s="455"/>
      <c r="T2" s="455"/>
      <c r="U2" s="455"/>
      <c r="V2" s="455"/>
      <c r="W2" s="455"/>
      <c r="X2" s="455"/>
      <c r="Y2" s="455"/>
      <c r="Z2" s="455"/>
      <c r="AA2" s="455"/>
      <c r="AB2" s="456"/>
      <c r="AC2" s="454"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1"/>
      <c r="B15" s="1052"/>
      <c r="C15" s="1052"/>
      <c r="D15" s="1052"/>
      <c r="E15" s="1052"/>
      <c r="F15" s="1053"/>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51"/>
      <c r="B28" s="1052"/>
      <c r="C28" s="1052"/>
      <c r="D28" s="1052"/>
      <c r="E28" s="1052"/>
      <c r="F28" s="1053"/>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1"/>
      <c r="B41" s="1052"/>
      <c r="C41" s="1052"/>
      <c r="D41" s="1052"/>
      <c r="E41" s="1052"/>
      <c r="F41" s="1053"/>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1"/>
      <c r="B68" s="1052"/>
      <c r="C68" s="1052"/>
      <c r="D68" s="1052"/>
      <c r="E68" s="1052"/>
      <c r="F68" s="1053"/>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1"/>
      <c r="B81" s="1052"/>
      <c r="C81" s="1052"/>
      <c r="D81" s="1052"/>
      <c r="E81" s="1052"/>
      <c r="F81" s="1053"/>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1"/>
      <c r="B94" s="1052"/>
      <c r="C94" s="1052"/>
      <c r="D94" s="1052"/>
      <c r="E94" s="1052"/>
      <c r="F94" s="1053"/>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51"/>
      <c r="B121" s="1052"/>
      <c r="C121" s="1052"/>
      <c r="D121" s="1052"/>
      <c r="E121" s="1052"/>
      <c r="F121" s="1053"/>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1"/>
      <c r="B134" s="1052"/>
      <c r="C134" s="1052"/>
      <c r="D134" s="1052"/>
      <c r="E134" s="1052"/>
      <c r="F134" s="1053"/>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1"/>
      <c r="B147" s="1052"/>
      <c r="C147" s="1052"/>
      <c r="D147" s="1052"/>
      <c r="E147" s="1052"/>
      <c r="F147" s="1053"/>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51"/>
      <c r="B174" s="1052"/>
      <c r="C174" s="1052"/>
      <c r="D174" s="1052"/>
      <c r="E174" s="1052"/>
      <c r="F174" s="1053"/>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51"/>
      <c r="B187" s="1052"/>
      <c r="C187" s="1052"/>
      <c r="D187" s="1052"/>
      <c r="E187" s="1052"/>
      <c r="F187" s="1053"/>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1"/>
      <c r="B200" s="1052"/>
      <c r="C200" s="1052"/>
      <c r="D200" s="1052"/>
      <c r="E200" s="1052"/>
      <c r="F200" s="1053"/>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51"/>
      <c r="B227" s="1052"/>
      <c r="C227" s="1052"/>
      <c r="D227" s="1052"/>
      <c r="E227" s="1052"/>
      <c r="F227" s="1053"/>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51"/>
      <c r="B240" s="1052"/>
      <c r="C240" s="1052"/>
      <c r="D240" s="1052"/>
      <c r="E240" s="1052"/>
      <c r="F240" s="1053"/>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51"/>
      <c r="B253" s="1052"/>
      <c r="C253" s="1052"/>
      <c r="D253" s="1052"/>
      <c r="E253" s="1052"/>
      <c r="F253" s="1053"/>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2020-07-12T07:10:12Z</cp:lastPrinted>
  <dcterms:created xsi:type="dcterms:W3CDTF">2012-03-13T00:50:25Z</dcterms:created>
  <dcterms:modified xsi:type="dcterms:W3CDTF">2020-09-15T03:15:14Z</dcterms:modified>
</cp:coreProperties>
</file>