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0" yWindow="0" windowWidth="28800" windowHeight="18000"/>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<sst xmlns="http://schemas.openxmlformats.org/spreadsheetml/2006/main" count="2849" uniqueCount="628">
  <si>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</si>
  <si>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</si>
  <si>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</si>
  <si>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</si>
  <si>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</si>
  <si>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</si>
  <si>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</si>
  <si>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</si>
  <si>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</si>
  <si>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</si>
  <si>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</si>
  <si>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</si>
  <si>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</si>
  <si>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</si>
  <si>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</si>
  <si>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</si>
  <si>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</si>
  <si>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</si>
  <si>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</si>
  <si>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</si>
  <si>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</si>
  <si>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</si>
  <si>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</si>
  <si>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</si>
  <si>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</si>
  <si>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</si>
  <si>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</si>
  <si>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</si>
  <si>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</si>
  <si>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</si>
  <si>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</si>
  <si>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</si>
  <si>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</si>
  <si>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</si>
  <si>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</si>
  <si>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</si>
  <si>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</si>
  <si>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</si>
  <si>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</si>
  <si>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</si>
  <si>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</si>
  <si>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</si>
  <si>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</si>
  <si>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</si>
  <si>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</si>
  <si>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</si>
  <si>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</si>
  <si>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</si>
  <si>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</si>
  <si>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</si>
  <si>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</si>
  <si>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</si>
  <si>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</si>
  <si>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</si>
  <si>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</si>
  <si>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</si>
  <si>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</si>
  <si>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</si>
  <si>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</si>
  <si>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</si>
  <si>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</si>
  <si>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</si>
  <si>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</si>
  <si>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</si>
  <si>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</si>
  <si>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</si>
  <si>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</si>
  <si>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</si>
  <si>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</si>
  <si>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</si>
  <si>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</si>
  <si>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</si>
  <si>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</si>
  <si>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</si>
  <si>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</si>
  <si>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</si>
  <si>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</si>
  <si>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</si>
  <si>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</si>
  <si>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</si>
  <si>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</si>
  <si>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</si>
  <si>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</si>
  <si>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</si>
  <si>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</si>
  <si>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</si>
  <si>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</si>
  <si>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</si>
  <si>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</si>
  <si>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</si>
  <si>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</si>
  <si>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</si>
  <si>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</si>
  <si>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</si>
  <si>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</si>
  <si>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</si>
  <si>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</si>
  <si>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</si>
  <si>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</si>
  <si>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</si>
  <si>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</si>
  <si>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</si>
  <si>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</si>
  <si>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</si>
  <si>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</si>
  <si>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</si>
  <si>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</si>
  <si>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</si>
  <si>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</si>
  <si>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</si>
  <si>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</si>
  <si>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</si>
  <si>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</si>
  <si>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</si>
  <si>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</si>
  <si>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</si>
  <si>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</si>
  <si>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</si>
  <si>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</si>
  <si>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</si>
  <si>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</si>
  <si>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</si>
  <si>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</si>
  <si>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</si>
  <si>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</si>
  <si>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</si>
  <si>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</si>
  <si>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</si>
  <si>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</si>
  <si>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</si>
  <si>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</si>
  <si>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</si>
  <si>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</si>
  <si>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</si>
  <si>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</si>
  <si>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</si>
  <si>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</si>
  <si>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</si>
  <si>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</si>
  <si>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</si>
  <si>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</si>
  <si>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</si>
  <si>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</si>
  <si>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</si>
  <si>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</si>
  <si>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</si>
  <si>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</si>
  <si>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</si>
  <si>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</si>
  <si>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</si>
  <si>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</si>
  <si>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</si>
  <si>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</si>
  <si>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</si>
  <si>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</si>
  <si>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</si>
  <si>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</si>
  <si>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</si>
  <si>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</si>
  <si>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</si>
  <si>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</si>
  <si>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</si>
  <si>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</si>
  <si>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</si>
  <si>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</si>
  <si>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</si>
  <si>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</si>
  <si>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</si>
  <si>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</si>
  <si>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</si>
  <si>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</si>
  <si>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</si>
  <si>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</si>
  <si>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</si>
  <si>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</si>
  <si>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</si>
  <si>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</si>
  <si>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</si>
  <si>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</si>
  <si>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</si>
  <si>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</si>
  <si>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</si>
  <si>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</si>
  <si>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</si>
  <si>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</si>
  <si>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</si>
  <si>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</si>
  <si>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</si>
  <si>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</si>
  <si>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</si>
  <si>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</si>
  <si>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</si>
  <si>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</si>
  <si>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</si>
  <si>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</si>
  <si>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</si>
  <si>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</si>
  <si>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</si>
  <si>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</si>
  <si>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</si>
  <si>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</si>
  <si>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</si>
  <si>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</si>
  <si>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</si>
  <si>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</si>
  <si>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</si>
  <si>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</si>
  <si>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</si>
  <si>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</si>
  <si>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</si>
  <si>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</si>
  <si>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</si>
  <si>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</si>
  <si>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</si>
  <si>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</si>
  <si>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</si>
  <si>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</si>
  <si>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</si>
  <si>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</si>
  <si>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</si>
  <si>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</si>
  <si>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</si>
  <si>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</si>
  <si>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</si>
  <si>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</si>
  <si>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</si>
  <si>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</si>
  <si>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</si>
  <si>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</si>
  <si>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</si>
  <si>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</si>
  <si>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</si>
  <si>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</si>
  <si>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</si>
  <si>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</si>
  <si>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</si>
  <si>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</si>
  <si>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</si>
  <si>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</si>
  <si>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</si>
  <si>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</si>
  <si>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</si>
  <si>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</si>
  <si>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</si>
  <si>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</si>
  <si>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</si>
  <si>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</si>
  <si>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</si>
  <si>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</si>
  <si>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</si>
  <si>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</si>
  <si>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</si>
  <si>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</si>
  <si>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</si>
  <si>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</si>
  <si>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</si>
  <si>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</si>
  <si>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</si>
  <si>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</si>
  <si>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</si>
  <si>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</si>
  <si>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</si>
  <si>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</si>
  <si>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</si>
  <si>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</si>
  <si>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</si>
  <si>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</si>
  <si>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</si>
  <si>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</si>
  <si>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</si>
  <si>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</si>
  <si>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</si>
  <si>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</si>
  <si>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</si>
  <si>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</si>
  <si>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</si>
  <si>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</si>
  <si>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</si>
  <si>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</si>
  <si>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</si>
  <si>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</si>
  <si>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</si>
  <si>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</si>
  <si>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</si>
  <si>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</si>
  <si>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</si>
  <si>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</si>
  <si>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</si>
  <si>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</si>
  <si>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</si>
  <si>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</si>
  <si>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</si>
  <si>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</si>
  <si>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</si>
  <si>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</si>
  <si>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</si>
  <si>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</si>
  <si>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</si>
  <si>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</si>
  <si>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</si>
  <si>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</si>
  <si>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</si>
  <si>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</si>
  <si>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</si>
  <si>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</si>
  <si>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</si>
  <si>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</si>
  <si>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</si>
  <si>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</si>
  <si>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</si>
  <si>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</si>
  <si>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</si>
  <si>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</si>
  <si>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</si>
  <si>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</si>
  <si>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</si>
  <si>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</si>
  <si>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</si>
  <si>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</si>
  <si>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</si>
  <si>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</si>
  <si>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</si>
  <si>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</si>
  <si>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</si>
  <si>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</si>
  <si>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</si>
  <si>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</si>
  <si>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</si>
  <si>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</si>
  <si>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</si>
  <si>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</si>
  <si>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</si>
  <si>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</si>
  <si>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</si>
  <si>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</si>
  <si>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</si>
  <si>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</si>
  <si>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</si>
  <si>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</si>
  <si>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</si>
  <si>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</si>
  <si>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</si>
  <si>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</si>
  <si>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</si>
  <si>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</si>
  <si>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</si>
  <si>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</si>
  <si>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</si>
  <si>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</si>
  <si>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</si>
  <si>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</si>
  <si>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</si>
  <si>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</si>
  <si>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</si>
  <si>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</si>
  <si>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</si>
  <si>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</si>
  <si>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</si>
  <si>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</si>
  <si>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</si>
  <si>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</si>
  <si>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</si>
  <si>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</si>
  <si>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</si>
  <si>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</si>
  <si>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</si>
  <si>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</si>
  <si>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</si>
  <si>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</si>
  <si>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</si>
  <si>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</si>
  <si>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</si>
  <si>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</si>
  <si>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</si>
  <si>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</si>
  <si>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</si>
  <si>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</si>
  <si>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</si>
  <si>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</si>
  <si>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</si>
  <si>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</si>
  <si>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</si>
  <si>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</si>
  <si>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</si>
  <si>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</si>
  <si>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</si>
  <si>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</si>
  <si>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</si>
  <si>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</si>
  <si>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</si>
  <si>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</si>
  <si>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</si>
  <si>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</si>
  <si>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</si>
  <si>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</si>
  <si>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</si>
  <si>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</si>
  <si>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</si>
  <si>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</si>
  <si>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</si>
  <si>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</si>
  <si>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</si>
  <si>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</si>
  <si>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</si>
  <si>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</si>
  <si>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</si>
  <si>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</si>
  <si>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</si>
  <si>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</si>
  <si>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</si>
  <si>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</si>
  <si>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</si>
  <si>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</si>
  <si>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</si>
  <si>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</si>
  <si>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</si>
  <si>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</si>
  <si>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</si>
  <si>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</si>
  <si>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</si>
  <si>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</si>
  <si>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</si>
  <si>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</si>
  <si>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</si>
  <si>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</si>
  <si>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</si>
  <si>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</si>
  <si>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</si>
  <si>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</si>
  <si>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</si>
  <si>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</si>
  <si>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</si>
  <si>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</si>
  <si>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</si>
  <si>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</si>
  <si>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</si>
  <si>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</si>
  <si>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</si>
  <si>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</si>
  <si>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</si>
  <si>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</si>
  <si>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</si>
  <si>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</si>
  <si>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</si>
  <si>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</si>
  <si>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</si>
  <si>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</si>
  <si>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</si>
  <si>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</si>
  <si>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</si>
  <si>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</si>
  <si>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</si>
  <si>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</si>
  <si>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</si>
  <si>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</si>
  <si>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</si>
  <si>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</si>
  <si>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</si>
  <si>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</si>
  <si>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</si>
  <si>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</si>
  <si>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</si>
  <si>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</si>
  <si>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</si>
  <si>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</si>
  <si>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</si>
  <si>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</si>
  <si>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</si>
  <si>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</si>
  <si>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</si>
  <si>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</si>
  <si>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</si>
  <si>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</si>
  <si>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</si>
  <si>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</si>
  <si>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</si>
  <si>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</si>
  <si>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</si>
  <si>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</si>
  <si>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</si>
  <si>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</si>
  <si>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</si>
  <si>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</si>
  <si>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</si>
  <si>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</si>
  <si>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</si>
  <si>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</si>
  <si>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</si>
  <si>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</si>
  <si>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</si>
  <si>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</si>
  <si>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</si>
  <si>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</si>
  <si>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</si>
  <si>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</si>
  <si>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</si>
  <si>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</si>
  <si>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</si>
  <si>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</si>
  <si>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</si>
  <si>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</si>
  <si>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</si>
  <si>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</si>
  <si>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</si>
  <si>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</si>
  <si>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</si>
  <si>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</si>
  <si>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</si>
  <si>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</si>
  <si>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</si>
  <si>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</si>
  <si>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</si>
  <si>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</si>
  <si>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</si>
  <si>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</si>
  <si>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</si>
  <si>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</si>
  <si>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</si>
  <si>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</si>
  <si>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</si>
  <si>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</si>
  <si>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</si>
  <si>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</si>
  <si>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</si>
  <si>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</si>
  <si>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</si>
  <si>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</si>
  <si>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</si>
  <si>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</si>
  <si>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</si>
  <si>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</si>
  <si>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</si>
  <si>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</si>
  <si>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</si>
  <si>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</si>
  <si>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</si>
  <si>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</si>
  <si>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</si>
  <si>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</si>
  <si>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</si>
  <si>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</si>
  <si>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</si>
  <si>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</si>
  <si>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</si>
  <si>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</si>
  <si>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</si>
  <si>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</si>
  <si>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</si>
  <si>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</si>
  <si>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</si>
  <si>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</si>
  <si>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</si>
  <si>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</si>
  <si>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</si>
  <si>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</si>
  <si>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</si>
  <si>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</si>
  <si>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</si>
  <si>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</si>
  <si>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</si>
  <si>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</si>
  <si>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</si>
  <si>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</si>
  <si>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</si>
  <si>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</si>
  <si>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</si>
  <si>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</si>
  <si>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外務省設置法第4条第1項</t>
    <rPh sb="0" eb="3">
      <t>ガイム</t>
    </rPh>
    <rPh sb="3" eb="6">
      <t>セッチホ</t>
    </rPh>
    <rPh sb="6" eb="7">
      <t xml:space="preserve">ダイ </t>
    </rPh>
    <rPh sb="8" eb="9">
      <t>ジョウ</t>
    </rPh>
    <rPh sb="9" eb="10">
      <t>ダイ</t>
    </rPh>
    <rPh sb="11" eb="12">
      <t xml:space="preserve">コウ </t>
    </rPh>
    <phoneticPr fontId="5"/>
  </si>
  <si>
    <t>-</t>
  </si>
  <si>
    <t>百万円</t>
    <rPh sb="0" eb="3">
      <t>ヒャクマn</t>
    </rPh>
    <phoneticPr fontId="5"/>
  </si>
  <si>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</si>
  <si>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無</t>
  </si>
  <si>
    <t>‐</t>
  </si>
  <si>
    <t>治安対策であり、特定の受益者は想定されない。</t>
    <rPh sb="0" eb="2">
      <t>チアン</t>
    </rPh>
    <rPh sb="2" eb="4">
      <t>タイサク</t>
    </rPh>
    <rPh sb="8" eb="10">
      <t>トクテイ</t>
    </rPh>
    <rPh sb="11" eb="14">
      <t>ジュエキシャ</t>
    </rPh>
    <rPh sb="15" eb="17">
      <t>ソウテイ</t>
    </rPh>
    <phoneticPr fontId="5"/>
  </si>
  <si>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</si>
  <si>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　テロ及び暴力的過激主義の脅威は、中東地域のみならず、欧州やアジアにも拡大している。特に、イスラム教徒が多い東南アジアへの暴力的過激主義の浸透は、地理的・政治的・経済的に結びつきの強い日本にとっても差し迫った脅威である。在外邦人の安全を確保し日本権益をターゲットとするテロ発生を未然に防ぐためにも、伊勢志摩サミットで我が国が主導して策定した「テロ及び暴力的過激主義対策に関するG７行動計画」の確実な実施が急務であり、これにより穏健主義を促進し、対日テロの脅威低減を目指す。</t>
    <rPh sb="3" eb="4">
      <t>オヨ</t>
    </rPh>
    <rPh sb="5" eb="8">
      <t>ボウリョクテキ</t>
    </rPh>
    <rPh sb="8" eb="10">
      <t>カゲキ</t>
    </rPh>
    <rPh sb="10" eb="12">
      <t>シュギ</t>
    </rPh>
    <rPh sb="13" eb="15">
      <t>キョウイ</t>
    </rPh>
    <rPh sb="17" eb="19">
      <t>チュウトウ</t>
    </rPh>
    <rPh sb="19" eb="21">
      <t>チイキ</t>
    </rPh>
    <rPh sb="27" eb="29">
      <t>オウシュウ</t>
    </rPh>
    <rPh sb="35" eb="37">
      <t>カクダイ</t>
    </rPh>
    <rPh sb="42" eb="43">
      <t>トク</t>
    </rPh>
    <rPh sb="49" eb="51">
      <t>キョウト</t>
    </rPh>
    <rPh sb="52" eb="53">
      <t>オオ</t>
    </rPh>
    <rPh sb="54" eb="56">
      <t>トウナン</t>
    </rPh>
    <rPh sb="61" eb="64">
      <t>ボウリョクテキ</t>
    </rPh>
    <rPh sb="64" eb="66">
      <t>カゲキ</t>
    </rPh>
    <rPh sb="66" eb="68">
      <t>シュギ</t>
    </rPh>
    <rPh sb="69" eb="71">
      <t>シントウ</t>
    </rPh>
    <rPh sb="73" eb="76">
      <t>チリテキ</t>
    </rPh>
    <rPh sb="77" eb="80">
      <t>セイジテキ</t>
    </rPh>
    <rPh sb="81" eb="84">
      <t>ケイザイテキ</t>
    </rPh>
    <rPh sb="85" eb="86">
      <t>ムス</t>
    </rPh>
    <rPh sb="90" eb="91">
      <t>ツヨ</t>
    </rPh>
    <rPh sb="92" eb="94">
      <t>ニホン</t>
    </rPh>
    <rPh sb="99" eb="100">
      <t>サ</t>
    </rPh>
    <rPh sb="101" eb="102">
      <t>セマ</t>
    </rPh>
    <rPh sb="104" eb="106">
      <t>キョウイ</t>
    </rPh>
    <rPh sb="110" eb="112">
      <t>ザイガイ</t>
    </rPh>
    <rPh sb="112" eb="114">
      <t>ホウジン</t>
    </rPh>
    <rPh sb="115" eb="117">
      <t>アンゼン</t>
    </rPh>
    <rPh sb="118" eb="120">
      <t>カクホ</t>
    </rPh>
    <rPh sb="121" eb="123">
      <t>ニホン</t>
    </rPh>
    <rPh sb="123" eb="125">
      <t>ケンエキ</t>
    </rPh>
    <rPh sb="136" eb="138">
      <t>ハッセイ</t>
    </rPh>
    <rPh sb="139" eb="141">
      <t>ミゼン</t>
    </rPh>
    <rPh sb="142" eb="143">
      <t>フセ</t>
    </rPh>
    <rPh sb="149" eb="151">
      <t>イセ</t>
    </rPh>
    <rPh sb="151" eb="153">
      <t>シマ</t>
    </rPh>
    <rPh sb="158" eb="159">
      <t>ワ</t>
    </rPh>
    <rPh sb="160" eb="161">
      <t>クニ</t>
    </rPh>
    <rPh sb="162" eb="164">
      <t>シュドウ</t>
    </rPh>
    <rPh sb="166" eb="168">
      <t>サクテイ</t>
    </rPh>
    <rPh sb="173" eb="174">
      <t>オヨ</t>
    </rPh>
    <rPh sb="175" eb="178">
      <t>ボウリョクテキ</t>
    </rPh>
    <rPh sb="178" eb="180">
      <t>カゲキ</t>
    </rPh>
    <rPh sb="180" eb="182">
      <t>シュギ</t>
    </rPh>
    <rPh sb="182" eb="184">
      <t>タイサク</t>
    </rPh>
    <rPh sb="185" eb="186">
      <t>カン</t>
    </rPh>
    <rPh sb="190" eb="192">
      <t>コウドウ</t>
    </rPh>
    <rPh sb="192" eb="194">
      <t>ケイカク</t>
    </rPh>
    <rPh sb="196" eb="198">
      <t>カクジツ</t>
    </rPh>
    <rPh sb="199" eb="201">
      <t>ジッシ</t>
    </rPh>
    <rPh sb="202" eb="204">
      <t>キュウム</t>
    </rPh>
    <rPh sb="213" eb="215">
      <t>オンケン</t>
    </rPh>
    <rPh sb="215" eb="217">
      <t>シュギ</t>
    </rPh>
    <rPh sb="218" eb="220">
      <t>ソクシン</t>
    </rPh>
    <rPh sb="222" eb="224">
      <t>タイニチ</t>
    </rPh>
    <rPh sb="227" eb="229">
      <t>キョウイ</t>
    </rPh>
    <rPh sb="229" eb="231">
      <t>テイゲン</t>
    </rPh>
    <rPh sb="232" eb="234">
      <t>メザ</t>
    </rPh>
    <phoneticPr fontId="5"/>
  </si>
  <si>
    <t>　ISILを始めとする暴力的過激主義のアジアへの浸透が懸念される中で、未熟かつ純粋ゆえに暴力的過激主義に傾倒しかねない生徒たちを抱えている各国のイスラム学校から教育関係者を各１０名程度招へいし、８泊９日程度で伝統文化と経済発展の両立・調和を実現させている日本型発展モデルを体験させることで、近代的教育に対する懸念を解消させ、コーラン教育を重視し普通科目を軽視がちとされるイスラム学校における穏健的・近代的教育の導入を公立・私立の学校（初等教育から高等教育まで）を視察を通じて促すと共に、教育レベルの向上支援及び中長期的な親日感情の醸成、穏健主義の拡大を目指す。ひいては、対日テロの潜在的脅威を低減させることに資することも期待される。</t>
    <rPh sb="6" eb="7">
      <t>ハジ</t>
    </rPh>
    <rPh sb="11" eb="14">
      <t>ボウリョクテキ</t>
    </rPh>
    <rPh sb="14" eb="16">
      <t>カゲキ</t>
    </rPh>
    <rPh sb="16" eb="18">
      <t>シュギ</t>
    </rPh>
    <rPh sb="24" eb="26">
      <t>シントウ</t>
    </rPh>
    <rPh sb="27" eb="29">
      <t>ケネン</t>
    </rPh>
    <rPh sb="32" eb="33">
      <t>ナカ</t>
    </rPh>
    <rPh sb="35" eb="37">
      <t>ミジュク</t>
    </rPh>
    <rPh sb="39" eb="41">
      <t>ジュンスイ</t>
    </rPh>
    <rPh sb="44" eb="47">
      <t>ボウリョクテキ</t>
    </rPh>
    <rPh sb="47" eb="49">
      <t>カゲキ</t>
    </rPh>
    <rPh sb="49" eb="51">
      <t>シュギ</t>
    </rPh>
    <rPh sb="52" eb="54">
      <t>ケイトウ</t>
    </rPh>
    <rPh sb="59" eb="61">
      <t>セイト</t>
    </rPh>
    <rPh sb="64" eb="65">
      <t>カカ</t>
    </rPh>
    <rPh sb="69" eb="71">
      <t>カクコク</t>
    </rPh>
    <rPh sb="76" eb="78">
      <t>ガッコウ</t>
    </rPh>
    <rPh sb="80" eb="82">
      <t>キョウイク</t>
    </rPh>
    <rPh sb="82" eb="85">
      <t>カンケイシャ</t>
    </rPh>
    <rPh sb="86" eb="87">
      <t>カク</t>
    </rPh>
    <rPh sb="89" eb="90">
      <t>メイ</t>
    </rPh>
    <rPh sb="90" eb="92">
      <t>テイド</t>
    </rPh>
    <rPh sb="92" eb="93">
      <t>ショウ</t>
    </rPh>
    <rPh sb="98" eb="99">
      <t>ハク</t>
    </rPh>
    <rPh sb="100" eb="101">
      <t>ニチ</t>
    </rPh>
    <rPh sb="101" eb="103">
      <t>テイド</t>
    </rPh>
    <rPh sb="104" eb="106">
      <t>デントウ</t>
    </rPh>
    <rPh sb="106" eb="108">
      <t>ブンカ</t>
    </rPh>
    <rPh sb="109" eb="111">
      <t>ケイザイ</t>
    </rPh>
    <rPh sb="111" eb="113">
      <t>ハッテン</t>
    </rPh>
    <rPh sb="114" eb="116">
      <t>リョウリツ</t>
    </rPh>
    <rPh sb="117" eb="119">
      <t>チョウワ</t>
    </rPh>
    <rPh sb="120" eb="122">
      <t>ジツゲン</t>
    </rPh>
    <rPh sb="127" eb="130">
      <t>ニホンガタ</t>
    </rPh>
    <rPh sb="130" eb="132">
      <t>ハッテン</t>
    </rPh>
    <rPh sb="136" eb="138">
      <t>タイケン</t>
    </rPh>
    <rPh sb="145" eb="148">
      <t>キンダイテキ</t>
    </rPh>
    <rPh sb="148" eb="150">
      <t>キョウイク</t>
    </rPh>
    <rPh sb="151" eb="152">
      <t>タイ</t>
    </rPh>
    <rPh sb="154" eb="156">
      <t>ケネン</t>
    </rPh>
    <rPh sb="157" eb="159">
      <t>カイショウ</t>
    </rPh>
    <rPh sb="166" eb="168">
      <t>キョウイク</t>
    </rPh>
    <rPh sb="169" eb="171">
      <t>ジュウシ</t>
    </rPh>
    <rPh sb="172" eb="174">
      <t>フツウ</t>
    </rPh>
    <rPh sb="174" eb="176">
      <t>カモク</t>
    </rPh>
    <rPh sb="177" eb="179">
      <t>ケイシ</t>
    </rPh>
    <rPh sb="189" eb="191">
      <t>ガッコウ</t>
    </rPh>
    <rPh sb="195" eb="198">
      <t>オンケンテキ</t>
    </rPh>
    <rPh sb="199" eb="202">
      <t>キンダイテキ</t>
    </rPh>
    <rPh sb="202" eb="204">
      <t>キョウイク</t>
    </rPh>
    <rPh sb="205" eb="207">
      <t>ドウニュウ</t>
    </rPh>
    <rPh sb="208" eb="210">
      <t>コウリツ</t>
    </rPh>
    <rPh sb="211" eb="213">
      <t>シリツ</t>
    </rPh>
    <rPh sb="214" eb="216">
      <t>ガッコウ</t>
    </rPh>
    <rPh sb="217" eb="219">
      <t>ショトウ</t>
    </rPh>
    <rPh sb="219" eb="221">
      <t>キョウイク</t>
    </rPh>
    <rPh sb="223" eb="225">
      <t>コウトウ</t>
    </rPh>
    <rPh sb="225" eb="227">
      <t>キョウイク</t>
    </rPh>
    <rPh sb="231" eb="233">
      <t>シサツ</t>
    </rPh>
    <rPh sb="234" eb="235">
      <t>ツウ</t>
    </rPh>
    <rPh sb="237" eb="238">
      <t>ウナガ</t>
    </rPh>
    <rPh sb="240" eb="241">
      <t>トモ</t>
    </rPh>
    <rPh sb="243" eb="245">
      <t>キョウイク</t>
    </rPh>
    <rPh sb="249" eb="251">
      <t>コウジョウ</t>
    </rPh>
    <rPh sb="251" eb="253">
      <t>シエン</t>
    </rPh>
    <rPh sb="253" eb="254">
      <t>オヨ</t>
    </rPh>
    <rPh sb="255" eb="259">
      <t>チュウチョウキテキ</t>
    </rPh>
    <rPh sb="260" eb="262">
      <t>シンニチ</t>
    </rPh>
    <rPh sb="262" eb="264">
      <t>カンジョウ</t>
    </rPh>
    <rPh sb="265" eb="267">
      <t>ジョウセイ</t>
    </rPh>
    <rPh sb="268" eb="270">
      <t>オンケン</t>
    </rPh>
    <rPh sb="270" eb="272">
      <t>シュギ</t>
    </rPh>
    <rPh sb="273" eb="275">
      <t>カクダイ</t>
    </rPh>
    <rPh sb="276" eb="278">
      <t>メザ</t>
    </rPh>
    <rPh sb="285" eb="287">
      <t>タイニチ</t>
    </rPh>
    <rPh sb="290" eb="293">
      <t>センザイテキ</t>
    </rPh>
    <rPh sb="293" eb="295">
      <t>キョウイ</t>
    </rPh>
    <rPh sb="296" eb="298">
      <t>テイゲン</t>
    </rPh>
    <rPh sb="304" eb="305">
      <t>シ</t>
    </rPh>
    <rPh sb="310" eb="312">
      <t>キタイ</t>
    </rPh>
    <phoneticPr fontId="5"/>
  </si>
  <si>
    <t>文化人等招へい費</t>
    <rPh sb="0" eb="3">
      <t>ブンカジン</t>
    </rPh>
    <rPh sb="3" eb="4">
      <t>トウ</t>
    </rPh>
    <rPh sb="4" eb="5">
      <t>ショウ</t>
    </rPh>
    <rPh sb="7" eb="8">
      <t>ヒ</t>
    </rPh>
    <phoneticPr fontId="5"/>
  </si>
  <si>
    <t>職員旅費</t>
    <rPh sb="0" eb="2">
      <t>ショクイン</t>
    </rPh>
    <rPh sb="2" eb="4">
      <t>リョヒ</t>
    </rPh>
    <phoneticPr fontId="5"/>
  </si>
  <si>
    <t>本件対話事業への参加を通じ、穏健主義の促進にかかる協力を強化する</t>
    <rPh sb="0" eb="2">
      <t>ホンケン</t>
    </rPh>
    <rPh sb="2" eb="4">
      <t>タイワ</t>
    </rPh>
    <rPh sb="4" eb="6">
      <t>ジギョウ</t>
    </rPh>
    <rPh sb="8" eb="10">
      <t>サンカ</t>
    </rPh>
    <rPh sb="11" eb="12">
      <t>ツウ</t>
    </rPh>
    <rPh sb="14" eb="16">
      <t>オンケン</t>
    </rPh>
    <rPh sb="16" eb="18">
      <t>シュギ</t>
    </rPh>
    <rPh sb="19" eb="21">
      <t>ソクシン</t>
    </rPh>
    <rPh sb="25" eb="27">
      <t>キョウリョク</t>
    </rPh>
    <rPh sb="28" eb="30">
      <t>キョウカ</t>
    </rPh>
    <phoneticPr fontId="5"/>
  </si>
  <si>
    <t>本件対話事業への参加学校数</t>
    <rPh sb="0" eb="2">
      <t>ホンケン</t>
    </rPh>
    <rPh sb="2" eb="4">
      <t>タイワ</t>
    </rPh>
    <rPh sb="4" eb="6">
      <t>ジギョウ</t>
    </rPh>
    <rPh sb="8" eb="10">
      <t>サンカ</t>
    </rPh>
    <rPh sb="10" eb="13">
      <t>ガッコウスウ</t>
    </rPh>
    <phoneticPr fontId="5"/>
  </si>
  <si>
    <t>出席者リスト</t>
    <rPh sb="0" eb="3">
      <t>シュッセキシャ</t>
    </rPh>
    <phoneticPr fontId="5"/>
  </si>
  <si>
    <t>対話事業開催回数</t>
    <rPh sb="0" eb="2">
      <t>タイワ</t>
    </rPh>
    <rPh sb="2" eb="4">
      <t>ジギョウ</t>
    </rPh>
    <rPh sb="4" eb="6">
      <t>カイサイ</t>
    </rPh>
    <rPh sb="6" eb="8">
      <t>カイスウ</t>
    </rPh>
    <phoneticPr fontId="5"/>
  </si>
  <si>
    <t>校</t>
    <rPh sb="0" eb="1">
      <t>コウ</t>
    </rPh>
    <phoneticPr fontId="5"/>
  </si>
  <si>
    <t>回</t>
    <rPh sb="0" eb="1">
      <t>カイ</t>
    </rPh>
    <phoneticPr fontId="5"/>
  </si>
  <si>
    <t>-</t>
    <phoneticPr fontId="5"/>
  </si>
  <si>
    <t>対話事業開催経費／対話事業開催回数　　　　　　　　　　　　　　</t>
    <rPh sb="0" eb="2">
      <t>タイワ</t>
    </rPh>
    <rPh sb="2" eb="4">
      <t>ジギョウ</t>
    </rPh>
    <rPh sb="4" eb="6">
      <t>カイサイ</t>
    </rPh>
    <rPh sb="6" eb="8">
      <t>ケイヒ</t>
    </rPh>
    <rPh sb="9" eb="11">
      <t>タイワ</t>
    </rPh>
    <rPh sb="11" eb="13">
      <t>ジギョウ</t>
    </rPh>
    <rPh sb="13" eb="15">
      <t>カイサイ</t>
    </rPh>
    <rPh sb="15" eb="17">
      <t>カイスウ</t>
    </rPh>
    <phoneticPr fontId="5"/>
  </si>
  <si>
    <t>10/2</t>
    <phoneticPr fontId="5"/>
  </si>
  <si>
    <t>9/2</t>
    <phoneticPr fontId="5"/>
  </si>
  <si>
    <t>5/1</t>
    <phoneticPr fontId="5"/>
  </si>
  <si>
    <t>穏健主義育成のための文明間対話事業参加人数</t>
    <rPh sb="0" eb="2">
      <t>オンケン</t>
    </rPh>
    <rPh sb="2" eb="4">
      <t>シュギ</t>
    </rPh>
    <rPh sb="4" eb="6">
      <t>イクセイ</t>
    </rPh>
    <rPh sb="10" eb="13">
      <t>ブンメイカン</t>
    </rPh>
    <rPh sb="13" eb="15">
      <t>タイワ</t>
    </rPh>
    <rPh sb="15" eb="17">
      <t>ジギョウ</t>
    </rPh>
    <rPh sb="17" eb="19">
      <t>サンカ</t>
    </rPh>
    <rPh sb="19" eb="21">
      <t>ニンズウ</t>
    </rPh>
    <phoneticPr fontId="5"/>
  </si>
  <si>
    <t>人</t>
    <rPh sb="0" eb="1">
      <t>ニン</t>
    </rPh>
    <phoneticPr fontId="5"/>
  </si>
  <si>
    <t>　アジア各国のイスラム学校教師に日本型発展モデルを体験させ近代的教育に対する懸念を解消させることで、穏健主義を促進し、これにより国際の平和と安定に資する。</t>
    <rPh sb="4" eb="6">
      <t>カクコク</t>
    </rPh>
    <rPh sb="11" eb="13">
      <t>ガッコウ</t>
    </rPh>
    <rPh sb="13" eb="15">
      <t>キョウシ</t>
    </rPh>
    <rPh sb="16" eb="19">
      <t>ニホンガタ</t>
    </rPh>
    <rPh sb="19" eb="21">
      <t>ハッテン</t>
    </rPh>
    <rPh sb="25" eb="27">
      <t>タイケン</t>
    </rPh>
    <rPh sb="29" eb="32">
      <t>キンダイテキ</t>
    </rPh>
    <rPh sb="32" eb="34">
      <t>キョウイク</t>
    </rPh>
    <rPh sb="35" eb="36">
      <t>タイ</t>
    </rPh>
    <rPh sb="38" eb="40">
      <t>ケネン</t>
    </rPh>
    <rPh sb="41" eb="43">
      <t>カイショウ</t>
    </rPh>
    <rPh sb="50" eb="52">
      <t>オンケン</t>
    </rPh>
    <rPh sb="52" eb="54">
      <t>シュギ</t>
    </rPh>
    <rPh sb="55" eb="57">
      <t>ソクシン</t>
    </rPh>
    <rPh sb="64" eb="66">
      <t>コクサイ</t>
    </rPh>
    <rPh sb="67" eb="69">
      <t>ヘイワ</t>
    </rPh>
    <rPh sb="70" eb="72">
      <t>アンテイ</t>
    </rPh>
    <rPh sb="73" eb="74">
      <t>シ</t>
    </rPh>
    <phoneticPr fontId="5"/>
  </si>
  <si>
    <t>我が国及び国民（在留邦人を含む）の安全保障及び経済的利益の観点から、東南アジアにおける穏健主義の推進は高い必要性があり、国民や社会のニーズに応えるものとなっている。</t>
    <rPh sb="0" eb="1">
      <t>ワ</t>
    </rPh>
    <rPh sb="2" eb="3">
      <t>クニ</t>
    </rPh>
    <rPh sb="3" eb="4">
      <t>オヨ</t>
    </rPh>
    <rPh sb="5" eb="7">
      <t>コクミン</t>
    </rPh>
    <rPh sb="8" eb="10">
      <t>ザイリュウ</t>
    </rPh>
    <rPh sb="10" eb="12">
      <t>ホウジン</t>
    </rPh>
    <rPh sb="13" eb="14">
      <t>フク</t>
    </rPh>
    <rPh sb="17" eb="19">
      <t>アンゼン</t>
    </rPh>
    <rPh sb="19" eb="21">
      <t>ホショウ</t>
    </rPh>
    <rPh sb="21" eb="22">
      <t>オヨ</t>
    </rPh>
    <rPh sb="23" eb="26">
      <t>ケイザイテキ</t>
    </rPh>
    <rPh sb="26" eb="28">
      <t>リエキ</t>
    </rPh>
    <rPh sb="29" eb="31">
      <t>カンテン</t>
    </rPh>
    <rPh sb="34" eb="36">
      <t>トウナン</t>
    </rPh>
    <rPh sb="43" eb="45">
      <t>オンケン</t>
    </rPh>
    <rPh sb="45" eb="47">
      <t>シュギ</t>
    </rPh>
    <rPh sb="48" eb="50">
      <t>スイシン</t>
    </rPh>
    <rPh sb="51" eb="52">
      <t>タカ</t>
    </rPh>
    <rPh sb="53" eb="56">
      <t>ヒツヨウセイ</t>
    </rPh>
    <rPh sb="60" eb="62">
      <t>コクミン</t>
    </rPh>
    <rPh sb="63" eb="65">
      <t>シャカイ</t>
    </rPh>
    <rPh sb="70" eb="71">
      <t>コタ</t>
    </rPh>
    <phoneticPr fontId="5"/>
  </si>
  <si>
    <t>暴力的過激主義対策は国家レベルでの協力が必要であり、地方自治体・民間等にゆだねることは不可能。</t>
    <rPh sb="0" eb="3">
      <t>ボウリョクテキ</t>
    </rPh>
    <rPh sb="3" eb="5">
      <t>カゲキ</t>
    </rPh>
    <rPh sb="5" eb="7">
      <t>シュギ</t>
    </rPh>
    <rPh sb="7" eb="9">
      <t>タイサク</t>
    </rPh>
    <rPh sb="10" eb="12">
      <t>コッカ</t>
    </rPh>
    <rPh sb="17" eb="19">
      <t>キョウリョク</t>
    </rPh>
    <rPh sb="20" eb="22">
      <t>ヒツヨウ</t>
    </rPh>
    <rPh sb="26" eb="28">
      <t>チホウ</t>
    </rPh>
    <rPh sb="28" eb="31">
      <t>ジチタイ</t>
    </rPh>
    <rPh sb="32" eb="34">
      <t>ミンカン</t>
    </rPh>
    <rPh sb="34" eb="35">
      <t>トウ</t>
    </rPh>
    <rPh sb="43" eb="46">
      <t>フカノウ</t>
    </rPh>
    <phoneticPr fontId="5"/>
  </si>
  <si>
    <t>東南アジアにおけるテロ対策は、国民の安全の確保と繁栄に直接的な影響を有しており、優先度の高い事業であると評価できる。</t>
    <rPh sb="0" eb="2">
      <t>トウナン</t>
    </rPh>
    <rPh sb="11" eb="13">
      <t>タイサク</t>
    </rPh>
    <rPh sb="15" eb="17">
      <t>コクミン</t>
    </rPh>
    <rPh sb="18" eb="20">
      <t>アンゼン</t>
    </rPh>
    <rPh sb="21" eb="23">
      <t>カクホ</t>
    </rPh>
    <rPh sb="24" eb="26">
      <t>ハンエイ</t>
    </rPh>
    <rPh sb="27" eb="30">
      <t>チョクセツテキ</t>
    </rPh>
    <rPh sb="31" eb="33">
      <t>エイキョウ</t>
    </rPh>
    <rPh sb="34" eb="35">
      <t>ユウ</t>
    </rPh>
    <rPh sb="40" eb="43">
      <t>ユウセンド</t>
    </rPh>
    <rPh sb="44" eb="45">
      <t>タカ</t>
    </rPh>
    <rPh sb="46" eb="48">
      <t>ジギョウ</t>
    </rPh>
    <rPh sb="52" eb="54">
      <t>ヒョウカ</t>
    </rPh>
    <phoneticPr fontId="5"/>
  </si>
  <si>
    <t>支出先の選定は入札により行われ、競争性が確保されており、最もコストの低い支出先が選定されている。</t>
    <rPh sb="0" eb="3">
      <t>シシュツサキ</t>
    </rPh>
    <rPh sb="4" eb="6">
      <t>センテイ</t>
    </rPh>
    <rPh sb="7" eb="9">
      <t>ニュウサツ</t>
    </rPh>
    <rPh sb="12" eb="13">
      <t>オコナ</t>
    </rPh>
    <rPh sb="16" eb="19">
      <t>キョウソウセイ</t>
    </rPh>
    <rPh sb="20" eb="22">
      <t>カクホ</t>
    </rPh>
    <rPh sb="28" eb="29">
      <t>モット</t>
    </rPh>
    <rPh sb="34" eb="35">
      <t>ヒク</t>
    </rPh>
    <rPh sb="36" eb="39">
      <t>シシュツサキ</t>
    </rPh>
    <rPh sb="40" eb="42">
      <t>センテイ</t>
    </rPh>
    <phoneticPr fontId="5"/>
  </si>
  <si>
    <t>費目・使途が事業目的に即し真に必要なものに限定している。</t>
    <rPh sb="0" eb="2">
      <t>ヒモク</t>
    </rPh>
    <rPh sb="3" eb="5">
      <t>シト</t>
    </rPh>
    <rPh sb="6" eb="8">
      <t>ジギョウ</t>
    </rPh>
    <rPh sb="8" eb="10">
      <t>モクテキ</t>
    </rPh>
    <rPh sb="11" eb="12">
      <t>ソク</t>
    </rPh>
    <rPh sb="13" eb="14">
      <t>シン</t>
    </rPh>
    <rPh sb="15" eb="17">
      <t>ヒツヨウ</t>
    </rPh>
    <rPh sb="21" eb="23">
      <t>ゲンテイ</t>
    </rPh>
    <phoneticPr fontId="5"/>
  </si>
  <si>
    <t>活動実績は概ね見込みに見合ったものになっている。</t>
    <rPh sb="0" eb="2">
      <t>カツドウ</t>
    </rPh>
    <rPh sb="2" eb="4">
      <t>ジッセキ</t>
    </rPh>
    <rPh sb="5" eb="6">
      <t>オオム</t>
    </rPh>
    <rPh sb="7" eb="9">
      <t>ミコ</t>
    </rPh>
    <rPh sb="11" eb="13">
      <t>ミア</t>
    </rPh>
    <phoneticPr fontId="5"/>
  </si>
  <si>
    <t>　東南アジア諸国のイスラム学校教育関係者を招へいすることにより、教育関係者へ近代的教育の懸念を解消させ、教育レベルの向上支援及び親日感情の醸成に焦点を定めた結果、被招へい者から訪日は非常に良い経験であったとの発言があり、訪日の経験を通じて学生たちに与える長期的かつ良好な影響により、穏健主義が拡大され、対日テロの潜在的脅威を低減させることに資すると考えられる。</t>
    <rPh sb="1" eb="3">
      <t>トウナン</t>
    </rPh>
    <rPh sb="6" eb="8">
      <t>ショコク</t>
    </rPh>
    <rPh sb="13" eb="15">
      <t>ガッコウ</t>
    </rPh>
    <rPh sb="15" eb="17">
      <t>キョウイク</t>
    </rPh>
    <rPh sb="17" eb="20">
      <t>カンケイシャ</t>
    </rPh>
    <rPh sb="21" eb="22">
      <t>ショウ</t>
    </rPh>
    <rPh sb="32" eb="34">
      <t>キョウイク</t>
    </rPh>
    <rPh sb="34" eb="37">
      <t>カンケイシャ</t>
    </rPh>
    <rPh sb="38" eb="41">
      <t>キンダイテキ</t>
    </rPh>
    <rPh sb="41" eb="43">
      <t>キョウイク</t>
    </rPh>
    <rPh sb="44" eb="46">
      <t>ケネン</t>
    </rPh>
    <rPh sb="47" eb="49">
      <t>カイショウ</t>
    </rPh>
    <rPh sb="52" eb="54">
      <t>キョウイク</t>
    </rPh>
    <rPh sb="58" eb="60">
      <t>コウジョウ</t>
    </rPh>
    <rPh sb="60" eb="62">
      <t>シエン</t>
    </rPh>
    <rPh sb="62" eb="63">
      <t>オヨ</t>
    </rPh>
    <rPh sb="64" eb="66">
      <t>シンニチ</t>
    </rPh>
    <rPh sb="66" eb="68">
      <t>カンジョウ</t>
    </rPh>
    <rPh sb="69" eb="71">
      <t>ジョウセイ</t>
    </rPh>
    <rPh sb="72" eb="74">
      <t>ショウテン</t>
    </rPh>
    <rPh sb="75" eb="76">
      <t>サダ</t>
    </rPh>
    <rPh sb="78" eb="80">
      <t>ケッカ</t>
    </rPh>
    <rPh sb="81" eb="82">
      <t>ヒ</t>
    </rPh>
    <rPh sb="82" eb="83">
      <t>ショウ</t>
    </rPh>
    <rPh sb="85" eb="86">
      <t>シャ</t>
    </rPh>
    <rPh sb="88" eb="90">
      <t>ホウニチ</t>
    </rPh>
    <rPh sb="91" eb="93">
      <t>ヒジョウ</t>
    </rPh>
    <rPh sb="94" eb="95">
      <t>ヨ</t>
    </rPh>
    <rPh sb="96" eb="98">
      <t>ケイケン</t>
    </rPh>
    <rPh sb="104" eb="106">
      <t>ハツゲン</t>
    </rPh>
    <rPh sb="110" eb="112">
      <t>ホウニチ</t>
    </rPh>
    <rPh sb="113" eb="115">
      <t>ケイケン</t>
    </rPh>
    <rPh sb="116" eb="117">
      <t>ツウ</t>
    </rPh>
    <rPh sb="119" eb="121">
      <t>ガクセイ</t>
    </rPh>
    <rPh sb="124" eb="125">
      <t>アタ</t>
    </rPh>
    <rPh sb="127" eb="130">
      <t>チョウキテキ</t>
    </rPh>
    <rPh sb="132" eb="134">
      <t>リョウコウ</t>
    </rPh>
    <rPh sb="135" eb="137">
      <t>エイキョウ</t>
    </rPh>
    <rPh sb="141" eb="143">
      <t>オンケン</t>
    </rPh>
    <rPh sb="143" eb="145">
      <t>シュギ</t>
    </rPh>
    <rPh sb="146" eb="148">
      <t>カクダイ</t>
    </rPh>
    <rPh sb="151" eb="153">
      <t>タイニチ</t>
    </rPh>
    <rPh sb="156" eb="159">
      <t>センザイテキ</t>
    </rPh>
    <rPh sb="159" eb="161">
      <t>キョウイ</t>
    </rPh>
    <rPh sb="162" eb="164">
      <t>テイゲン</t>
    </rPh>
    <rPh sb="170" eb="171">
      <t>シ</t>
    </rPh>
    <rPh sb="174" eb="175">
      <t>カンガ</t>
    </rPh>
    <phoneticPr fontId="5"/>
  </si>
  <si>
    <t>　本招へい事業参加者からの意見等も踏まえ、本事業がより当方の目的を実現し、かつ、被招へい者にとっても充実した事業となるよう工夫し改善していく。</t>
    <rPh sb="1" eb="2">
      <t>ホン</t>
    </rPh>
    <rPh sb="2" eb="3">
      <t>ショウ</t>
    </rPh>
    <rPh sb="5" eb="7">
      <t>ジギョウ</t>
    </rPh>
    <rPh sb="7" eb="10">
      <t>サンカシャ</t>
    </rPh>
    <rPh sb="13" eb="15">
      <t>イケン</t>
    </rPh>
    <rPh sb="15" eb="16">
      <t>トウ</t>
    </rPh>
    <rPh sb="17" eb="18">
      <t>フ</t>
    </rPh>
    <rPh sb="21" eb="22">
      <t>ホン</t>
    </rPh>
    <rPh sb="22" eb="24">
      <t>ジギョウ</t>
    </rPh>
    <rPh sb="27" eb="29">
      <t>トウホウ</t>
    </rPh>
    <rPh sb="30" eb="32">
      <t>モクテキ</t>
    </rPh>
    <rPh sb="33" eb="35">
      <t>ジツゲン</t>
    </rPh>
    <rPh sb="40" eb="41">
      <t>ヒ</t>
    </rPh>
    <rPh sb="41" eb="42">
      <t>ショウ</t>
    </rPh>
    <rPh sb="44" eb="45">
      <t>シャ</t>
    </rPh>
    <rPh sb="50" eb="52">
      <t>ジュウジツ</t>
    </rPh>
    <rPh sb="54" eb="56">
      <t>ジギョウ</t>
    </rPh>
    <rPh sb="61" eb="63">
      <t>クフウ</t>
    </rPh>
    <rPh sb="64" eb="66">
      <t>カイゼン</t>
    </rPh>
    <phoneticPr fontId="5"/>
  </si>
  <si>
    <t>-</t>
    <phoneticPr fontId="5"/>
  </si>
  <si>
    <t>54</t>
    <phoneticPr fontId="5"/>
  </si>
  <si>
    <t>新29-0004</t>
    <rPh sb="0" eb="1">
      <t>シン</t>
    </rPh>
    <phoneticPr fontId="5"/>
  </si>
  <si>
    <t>新29-0003</t>
    <rPh sb="0" eb="1">
      <t>シン</t>
    </rPh>
    <phoneticPr fontId="5"/>
  </si>
  <si>
    <t>B. 株式会社　トップスタッフ</t>
    <rPh sb="3" eb="5">
      <t>カブシキ</t>
    </rPh>
    <rPh sb="5" eb="7">
      <t>カイシャ</t>
    </rPh>
    <phoneticPr fontId="5"/>
  </si>
  <si>
    <t>滞在費</t>
    <rPh sb="0" eb="3">
      <t>タイザイヒ</t>
    </rPh>
    <phoneticPr fontId="5"/>
  </si>
  <si>
    <t>会議運営等</t>
    <rPh sb="0" eb="2">
      <t>カイギ</t>
    </rPh>
    <rPh sb="2" eb="4">
      <t>ウンエイ</t>
    </rPh>
    <rPh sb="4" eb="5">
      <t>トウ</t>
    </rPh>
    <phoneticPr fontId="5"/>
  </si>
  <si>
    <t>保険料</t>
    <rPh sb="0" eb="3">
      <t>ホケンリョウ</t>
    </rPh>
    <phoneticPr fontId="5"/>
  </si>
  <si>
    <t>宿泊料、食事代等</t>
    <rPh sb="0" eb="3">
      <t>シュクハクリョウ</t>
    </rPh>
    <rPh sb="4" eb="7">
      <t>ショクジダイ</t>
    </rPh>
    <rPh sb="7" eb="8">
      <t>トウ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</si>
  <si>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</si>
  <si>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</si>
  <si>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</si>
  <si>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</si>
  <si>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</si>
  <si>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</si>
  <si>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海外旅行代理店</t>
    <rPh sb="0" eb="2">
      <t>カイガイ</t>
    </rPh>
    <rPh sb="2" eb="4">
      <t>リョコウ</t>
    </rPh>
    <rPh sb="4" eb="7">
      <t>ダイリテン</t>
    </rPh>
    <phoneticPr fontId="5"/>
  </si>
  <si>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5"/>
  </si>
  <si>
    <t>株式会社トップスタッフ</t>
    <rPh sb="0" eb="2">
      <t>カブシキ</t>
    </rPh>
    <rPh sb="2" eb="4">
      <t>カイシャ</t>
    </rPh>
    <phoneticPr fontId="5"/>
  </si>
  <si>
    <t>会議設営・接遇業務一式</t>
    <rPh sb="0" eb="2">
      <t>カイギ</t>
    </rPh>
    <rPh sb="2" eb="4">
      <t>セツエイ</t>
    </rPh>
    <rPh sb="5" eb="7">
      <t>セツグウ</t>
    </rPh>
    <rPh sb="7" eb="9">
      <t>ギョウム</t>
    </rPh>
    <rPh sb="9" eb="11">
      <t>イッシキ</t>
    </rPh>
    <phoneticPr fontId="5"/>
  </si>
  <si>
    <t>株式会社テリオ</t>
    <rPh sb="0" eb="2">
      <t>カブシキ</t>
    </rPh>
    <rPh sb="2" eb="4">
      <t>カイシャ</t>
    </rPh>
    <phoneticPr fontId="5"/>
  </si>
  <si>
    <t>会議用飲料</t>
    <rPh sb="0" eb="3">
      <t>カイギヨウ</t>
    </rPh>
    <rPh sb="3" eb="5">
      <t>インリョウ</t>
    </rPh>
    <phoneticPr fontId="5"/>
  </si>
  <si>
    <t>－</t>
    <phoneticPr fontId="5"/>
  </si>
  <si>
    <t>職員Ａ</t>
    <rPh sb="0" eb="2">
      <t>ショクイン</t>
    </rPh>
    <phoneticPr fontId="5"/>
  </si>
  <si>
    <t>国内出張旅費</t>
    <rPh sb="0" eb="2">
      <t>コクナイ</t>
    </rPh>
    <rPh sb="2" eb="4">
      <t>シュッチョウ</t>
    </rPh>
    <rPh sb="4" eb="6">
      <t>リョヒ</t>
    </rPh>
    <phoneticPr fontId="5"/>
  </si>
  <si>
    <t>イスラム学校教師招聘事業</t>
    <rPh sb="4" eb="6">
      <t>ガッコウ</t>
    </rPh>
    <rPh sb="6" eb="8">
      <t>キョウシ</t>
    </rPh>
    <rPh sb="8" eb="12">
      <t>ショウヘイジギョウ</t>
    </rPh>
    <phoneticPr fontId="5"/>
  </si>
  <si>
    <t>招へい事業1回が先方との日程等の調整が付かなかったことから中止となった。</t>
    <phoneticPr fontId="5"/>
  </si>
  <si>
    <t>招へい事業1回が先方との日程等の調整が付かなかったことから中止となった。事業名については、事業の内容に沿った具体的な事業名へ変更した。</t>
    <rPh sb="0" eb="1">
      <t>ショウ</t>
    </rPh>
    <rPh sb="3" eb="5">
      <t>ジギョウ</t>
    </rPh>
    <rPh sb="6" eb="7">
      <t>カイ</t>
    </rPh>
    <rPh sb="8" eb="10">
      <t>センポウ</t>
    </rPh>
    <rPh sb="12" eb="14">
      <t>ニッテイ</t>
    </rPh>
    <rPh sb="14" eb="15">
      <t>トウ</t>
    </rPh>
    <rPh sb="16" eb="18">
      <t>チョウセイ</t>
    </rPh>
    <rPh sb="19" eb="20">
      <t>ツ</t>
    </rPh>
    <rPh sb="29" eb="31">
      <t>チュウシ</t>
    </rPh>
    <rPh sb="36" eb="39">
      <t>ジギョウ</t>
    </rPh>
    <rPh sb="45" eb="47">
      <t>ジギョウ</t>
    </rPh>
    <rPh sb="48" eb="50">
      <t>ナイヨウ</t>
    </rPh>
    <rPh sb="51" eb="52">
      <t xml:space="preserve">ソッタ </t>
    </rPh>
    <rPh sb="54" eb="57">
      <t>グタイ</t>
    </rPh>
    <rPh sb="58" eb="61">
      <t>ジギョウ</t>
    </rPh>
    <rPh sb="62" eb="64">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</si>
</sst>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0</xdr:rowOff>
    </xdr:from>
    <xdr:to>
      <xdr:col>37</xdr:col>
      <xdr:colOff>53784</xdr:colOff>
      <xdr:row>776</xdr:row>
      <xdr:rowOff>152400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2025650" y="34658300"/>
          <a:ext cx="4841684" cy="12706350"/>
          <a:chOff x="2878666" y="39076684"/>
          <a:chExt cx="5362251" cy="9034278"/>
        </a:xfrm>
      </xdr:grpSpPr>
      <xdr:sp macro="" textlink="">
        <xdr:nvSpPr>
          <xdr:cNvPr id="29" name="フローチャート : 代替処理 2">
            <a:extLst>
              <a:ext uri="{FF2B5EF4-FFF2-40B4-BE49-F238E27FC236}">
                <a16:creationId xmlns:a16="http://schemas.microsoft.com/office/drawing/2014/main" id="{00000000-0008-0000-0100-00001D000000}"/>
              </a:ext>
            </a:extLst>
          </xdr:cNvPr>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５百万円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30" name="フローチャート : 代替処理 3">
            <a:extLst>
              <a:ext uri="{FF2B5EF4-FFF2-40B4-BE49-F238E27FC236}">
                <a16:creationId xmlns:a16="http://schemas.microsoft.com/office/drawing/2014/main" id="{00000000-0008-0000-0100-00001E000000}"/>
              </a:ext>
            </a:extLst>
          </xdr:cNvPr>
          <xdr:cNvSpPr/>
        </xdr:nvSpPr>
        <xdr:spPr>
          <a:xfrm>
            <a:off x="5727893" y="41555011"/>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　１社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31" name="フローチャート : 代替処理 4">
            <a:extLst>
              <a:ext uri="{FF2B5EF4-FFF2-40B4-BE49-F238E27FC236}">
                <a16:creationId xmlns:a16="http://schemas.microsoft.com/office/drawing/2014/main" id="{00000000-0008-0000-0100-00001F000000}"/>
              </a:ext>
            </a:extLst>
          </xdr:cNvPr>
          <xdr:cNvSpPr/>
        </xdr:nvSpPr>
        <xdr:spPr>
          <a:xfrm>
            <a:off x="5706221" y="39076684"/>
            <a:ext cx="2498932" cy="11221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　１社　</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０．８百万円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32" name="大かっこ 31">
            <a:extLst>
              <a:ext uri="{FF2B5EF4-FFF2-40B4-BE49-F238E27FC236}">
                <a16:creationId xmlns:a16="http://schemas.microsoft.com/office/drawing/2014/main" id="{00000000-0008-0000-0100-000020000000}"/>
              </a:ext>
            </a:extLst>
          </xdr:cNvPr>
          <xdr:cNvSpPr/>
        </xdr:nvSpPr>
        <xdr:spPr bwMode="auto">
          <a:xfrm>
            <a:off x="5741985" y="427476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被招へい者の</a:t>
            </a:r>
            <a:r>
              <a:rPr kumimoji="1" lang="ja-JP" altLang="ja-JP" sz="1100">
                <a:solidFill>
                  <a:schemeClr val="tx1"/>
                </a:solidFill>
                <a:effectLst/>
                <a:latin typeface="+mn-lt"/>
                <a:ea typeface="+mn-ea"/>
                <a:cs typeface="+mn-cs"/>
              </a:rPr>
              <a:t>接遇業務一式</a:t>
            </a:r>
            <a:endParaRPr lang="ja-JP" altLang="en-US" sz="1100"/>
          </a:p>
        </xdr:txBody>
      </xdr:sp>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34" name="大かっこ 33">
            <a:extLst>
              <a:ext uri="{FF2B5EF4-FFF2-40B4-BE49-F238E27FC236}">
                <a16:creationId xmlns:a16="http://schemas.microsoft.com/office/drawing/2014/main" id="{00000000-0008-0000-0100-000022000000}"/>
              </a:ext>
            </a:extLst>
          </xdr:cNvPr>
          <xdr:cNvSpPr/>
        </xdr:nvSpPr>
        <xdr:spPr bwMode="auto">
          <a:xfrm>
            <a:off x="5717266" y="40305661"/>
            <a:ext cx="2498932" cy="871257"/>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a:t>
            </a:r>
            <a:r>
              <a:rPr lang="ja-JP" altLang="en-US" sz="1100">
                <a:solidFill>
                  <a:schemeClr val="tx1"/>
                </a:solidFill>
                <a:effectLst/>
                <a:latin typeface="+mn-lt"/>
                <a:ea typeface="+mn-ea"/>
                <a:cs typeface="+mn-cs"/>
              </a:rPr>
              <a:t>（計１０名）</a:t>
            </a:r>
            <a:r>
              <a:rPr lang="ja-JP" altLang="ja-JP" sz="1100">
                <a:solidFill>
                  <a:schemeClr val="tx1"/>
                </a:solidFill>
                <a:effectLst/>
                <a:latin typeface="+mn-lt"/>
                <a:ea typeface="+mn-ea"/>
                <a:cs typeface="+mn-cs"/>
              </a:rPr>
              <a:t>の訪日往復航空券</a:t>
            </a:r>
            <a:r>
              <a:rPr lang="ja-JP" altLang="en-US" sz="1100">
                <a:solidFill>
                  <a:schemeClr val="tx1"/>
                </a:solidFill>
                <a:effectLst/>
                <a:latin typeface="+mn-lt"/>
                <a:ea typeface="+mn-ea"/>
                <a:cs typeface="+mn-cs"/>
              </a:rPr>
              <a:t>の手</a:t>
            </a:r>
            <a:r>
              <a:rPr lang="ja-JP" altLang="ja-JP" sz="1100">
                <a:solidFill>
                  <a:schemeClr val="tx1"/>
                </a:solidFill>
                <a:effectLst/>
                <a:latin typeface="+mn-lt"/>
                <a:ea typeface="+mn-ea"/>
                <a:cs typeface="+mn-cs"/>
              </a:rPr>
              <a:t>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35" name="カギ線コネクタ 34">
            <a:extLst>
              <a:ext uri="{FF2B5EF4-FFF2-40B4-BE49-F238E27FC236}">
                <a16:creationId xmlns:a16="http://schemas.microsoft.com/office/drawing/2014/main" id="{00000000-0008-0000-0100-000023000000}"/>
              </a:ext>
            </a:extLst>
          </xdr:cNvPr>
          <xdr:cNvCxnSpPr>
            <a:stCxn id="29" idx="2"/>
          </xdr:cNvCxnSpPr>
        </xdr:nvCxnSpPr>
        <xdr:spPr>
          <a:xfrm rot="16200000" flipH="1">
            <a:off x="3786627" y="40080411"/>
            <a:ext cx="1803072" cy="1997817"/>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フローチャート : 代替処理 9">
            <a:extLst>
              <a:ext uri="{FF2B5EF4-FFF2-40B4-BE49-F238E27FC236}">
                <a16:creationId xmlns:a16="http://schemas.microsoft.com/office/drawing/2014/main" id="{00000000-0008-0000-0100-000024000000}"/>
              </a:ext>
            </a:extLst>
          </xdr:cNvPr>
          <xdr:cNvSpPr/>
        </xdr:nvSpPr>
        <xdr:spPr>
          <a:xfrm>
            <a:off x="5736968" y="43800259"/>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株式会社等　３社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37" name="大かっこ 36">
            <a:extLst>
              <a:ext uri="{FF2B5EF4-FFF2-40B4-BE49-F238E27FC236}">
                <a16:creationId xmlns:a16="http://schemas.microsoft.com/office/drawing/2014/main" id="{00000000-0008-0000-0100-000025000000}"/>
              </a:ext>
            </a:extLst>
          </xdr:cNvPr>
          <xdr:cNvSpPr/>
        </xdr:nvSpPr>
        <xdr:spPr bwMode="auto">
          <a:xfrm>
            <a:off x="5737565" y="450494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会食経費等</a:t>
            </a:r>
            <a:endParaRPr kumimoji="1" lang="en-US" altLang="ja-JP" sz="1100">
              <a:solidFill>
                <a:schemeClr val="tx1"/>
              </a:solidFill>
              <a:effectLst/>
              <a:latin typeface="+mn-lt"/>
              <a:ea typeface="+mn-ea"/>
              <a:cs typeface="+mn-cs"/>
            </a:endParaRPr>
          </a:p>
        </xdr:txBody>
      </xdr:sp>
      <xdr:cxnSp macro="">
        <xdr:nvCxnSpPr>
          <xdr:cNvPr id="38" name="カギ線コネクタ 37">
            <a:extLst>
              <a:ext uri="{FF2B5EF4-FFF2-40B4-BE49-F238E27FC236}">
                <a16:creationId xmlns:a16="http://schemas.microsoft.com/office/drawing/2014/main" id="{00000000-0008-0000-0100-000026000000}"/>
              </a:ext>
            </a:extLst>
          </xdr:cNvPr>
          <xdr:cNvCxnSpPr>
            <a:stCxn id="29" idx="2"/>
            <a:endCxn id="36" idx="1"/>
          </xdr:cNvCxnSpPr>
        </xdr:nvCxnSpPr>
        <xdr:spPr>
          <a:xfrm rot="16200000" flipH="1">
            <a:off x="2621341" y="41245698"/>
            <a:ext cx="4183540" cy="2047713"/>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カギ線コネクタ 38">
            <a:extLst>
              <a:ext uri="{FF2B5EF4-FFF2-40B4-BE49-F238E27FC236}">
                <a16:creationId xmlns:a16="http://schemas.microsoft.com/office/drawing/2014/main" id="{00000000-0008-0000-0100-000027000000}"/>
              </a:ext>
            </a:extLst>
          </xdr:cNvPr>
          <xdr:cNvCxnSpPr>
            <a:stCxn id="29" idx="2"/>
            <a:endCxn id="40" idx="1"/>
          </xdr:cNvCxnSpPr>
        </xdr:nvCxnSpPr>
        <xdr:spPr>
          <a:xfrm rot="16200000" flipH="1">
            <a:off x="1433588" y="42433452"/>
            <a:ext cx="6549173" cy="203784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フローチャート : 代替処理 13">
            <a:extLst>
              <a:ext uri="{FF2B5EF4-FFF2-40B4-BE49-F238E27FC236}">
                <a16:creationId xmlns:a16="http://schemas.microsoft.com/office/drawing/2014/main" id="{00000000-0008-0000-0100-000028000000}"/>
              </a:ext>
            </a:extLst>
          </xdr:cNvPr>
          <xdr:cNvSpPr/>
        </xdr:nvSpPr>
        <xdr:spPr>
          <a:xfrm>
            <a:off x="5727095" y="46166012"/>
            <a:ext cx="2498298" cy="112189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41" name="大かっこ 40">
            <a:extLst>
              <a:ext uri="{FF2B5EF4-FFF2-40B4-BE49-F238E27FC236}">
                <a16:creationId xmlns:a16="http://schemas.microsoft.com/office/drawing/2014/main" id="{00000000-0008-0000-0100-000029000000}"/>
              </a:ext>
            </a:extLst>
          </xdr:cNvPr>
          <xdr:cNvSpPr/>
        </xdr:nvSpPr>
        <xdr:spPr bwMode="auto">
          <a:xfrm>
            <a:off x="5727684" y="47417891"/>
            <a:ext cx="2498298" cy="69307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国内出張旅費</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Normal="75" zoomScaleSheetLayoutView="100" zoomScalePageLayoutView="85" workbookViewId="0">
      <selection activeCell="AJ3" sqref="AJ3:AW3"/>
    </sheetView>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60</v>
      </c>
      <c r="AT2" s="977"/>
      <c r="AU2" s="977"/>
      <c r="AV2" s="51" t="str">
        <f>IF(AW2="", "", "-")</f>
        <v/>
      </c>
      <c r="AW2" s="916"/>
      <c r="AX2" s="916"/>
    </row>
    <row r="3" spans="1:50" ht="21" customHeight="1" thickBot="1">
      <c r="A3" s="871" t="s">
        <v>430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562</v>
      </c>
      <c r="AK3" s="873"/>
      <c r="AL3" s="873"/>
      <c r="AM3" s="873"/>
      <c r="AN3" s="873"/>
      <c r="AO3" s="873"/>
      <c r="AP3" s="873"/>
      <c r="AQ3" s="873"/>
      <c r="AR3" s="873"/>
      <c r="AS3" s="873"/>
      <c r="AT3" s="873"/>
      <c r="AU3" s="873"/>
      <c r="AV3" s="873"/>
      <c r="AW3" s="873"/>
      <c r="AX3" s="24" t="s">
        <v>65</v>
      </c>
    </row>
    <row r="4" spans="1:50" ht="24.75" customHeight="1">
      <c r="A4" s="708" t="s">
        <v>25</v>
      </c>
      <c r="B4" s="709"/>
      <c r="C4" s="709"/>
      <c r="D4" s="709"/>
      <c r="E4" s="709"/>
      <c r="F4" s="709"/>
      <c r="G4" s="686" t="s">
        <v>625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3" t="s">
        <v>529</v>
      </c>
      <c r="H5" s="844"/>
      <c r="I5" s="844"/>
      <c r="J5" s="844"/>
      <c r="K5" s="844"/>
      <c r="L5" s="844"/>
      <c r="M5" s="845" t="s">
        <v>66</v>
      </c>
      <c r="N5" s="846"/>
      <c r="O5" s="846"/>
      <c r="P5" s="846"/>
      <c r="Q5" s="846"/>
      <c r="R5" s="847"/>
      <c r="S5" s="848" t="s">
        <v>70</v>
      </c>
      <c r="T5" s="844"/>
      <c r="U5" s="844"/>
      <c r="V5" s="844"/>
      <c r="W5" s="844"/>
      <c r="X5" s="849"/>
      <c r="Y5" s="702" t="s">
        <v>3</v>
      </c>
      <c r="Z5" s="547"/>
      <c r="AA5" s="547"/>
      <c r="AB5" s="547"/>
      <c r="AC5" s="547"/>
      <c r="AD5" s="548"/>
      <c r="AE5" s="703" t="s">
        <v>564</v>
      </c>
      <c r="AF5" s="703"/>
      <c r="AG5" s="703"/>
      <c r="AH5" s="703"/>
      <c r="AI5" s="703"/>
      <c r="AJ5" s="703"/>
      <c r="AK5" s="703"/>
      <c r="AL5" s="703"/>
      <c r="AM5" s="703"/>
      <c r="AN5" s="703"/>
      <c r="AO5" s="703"/>
      <c r="AP5" s="704"/>
      <c r="AQ5" s="705" t="s">
        <v>565</v>
      </c>
      <c r="AR5" s="706"/>
      <c r="AS5" s="706"/>
      <c r="AT5" s="706"/>
      <c r="AU5" s="706"/>
      <c r="AV5" s="706"/>
      <c r="AW5" s="706"/>
      <c r="AX5" s="707"/>
    </row>
    <row r="6" spans="1:50" ht="39" customHeight="1">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567</v>
      </c>
      <c r="H7" s="503"/>
      <c r="I7" s="503"/>
      <c r="J7" s="503"/>
      <c r="K7" s="503"/>
      <c r="L7" s="503"/>
      <c r="M7" s="503"/>
      <c r="N7" s="503"/>
      <c r="O7" s="503"/>
      <c r="P7" s="503"/>
      <c r="Q7" s="503"/>
      <c r="R7" s="503"/>
      <c r="S7" s="503"/>
      <c r="T7" s="503"/>
      <c r="U7" s="503"/>
      <c r="V7" s="503"/>
      <c r="W7" s="503"/>
      <c r="X7" s="504"/>
      <c r="Y7" s="927" t="s">
        <v>394</v>
      </c>
      <c r="Z7" s="447"/>
      <c r="AA7" s="447"/>
      <c r="AB7" s="447"/>
      <c r="AC7" s="447"/>
      <c r="AD7" s="928"/>
      <c r="AE7" s="917" t="s">
        <v>413</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9" t="s">
        <v>259</v>
      </c>
      <c r="B8" s="500"/>
      <c r="C8" s="500"/>
      <c r="D8" s="500"/>
      <c r="E8" s="500"/>
      <c r="F8" s="501"/>
      <c r="G8" s="944" t="str">
        <f>入力規則等!A27</f>
        <v>-</v>
      </c>
      <c r="H8" s="724"/>
      <c r="I8" s="724"/>
      <c r="J8" s="724"/>
      <c r="K8" s="724"/>
      <c r="L8" s="724"/>
      <c r="M8" s="724"/>
      <c r="N8" s="724"/>
      <c r="O8" s="724"/>
      <c r="P8" s="724"/>
      <c r="Q8" s="724"/>
      <c r="R8" s="724"/>
      <c r="S8" s="724"/>
      <c r="T8" s="724"/>
      <c r="U8" s="724"/>
      <c r="V8" s="724"/>
      <c r="W8" s="724"/>
      <c r="X8" s="945"/>
      <c r="Y8" s="850" t="s">
        <v>260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3" t="s">
        <v>23</v>
      </c>
      <c r="B9" s="854"/>
      <c r="C9" s="854"/>
      <c r="D9" s="854"/>
      <c r="E9" s="854"/>
      <c r="F9" s="854"/>
      <c r="G9" s="855" t="s">
        <v>575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4" t="s">
        <v>30</v>
      </c>
      <c r="B10" s="665"/>
      <c r="C10" s="665"/>
      <c r="D10" s="665"/>
      <c r="E10" s="665"/>
      <c r="F10" s="665"/>
      <c r="G10" s="758" t="s">
        <v>576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87" t="s">
        <v>24</v>
      </c>
      <c r="B12" s="988"/>
      <c r="C12" s="988"/>
      <c r="D12" s="988"/>
      <c r="E12" s="988"/>
      <c r="F12" s="989"/>
      <c r="G12" s="764"/>
      <c r="H12" s="765"/>
      <c r="I12" s="765"/>
      <c r="J12" s="765"/>
      <c r="K12" s="765"/>
      <c r="L12" s="765"/>
      <c r="M12" s="765"/>
      <c r="N12" s="765"/>
      <c r="O12" s="765"/>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6"/>
    </row>
    <row r="13" spans="1:50" ht="21" customHeight="1">
      <c r="A13" s="615"/>
      <c r="B13" s="616"/>
      <c r="C13" s="616"/>
      <c r="D13" s="616"/>
      <c r="E13" s="616"/>
      <c r="F13" s="617"/>
      <c r="G13" s="727" t="s">
        <v>6</v>
      </c>
      <c r="H13" s="728"/>
      <c r="I13" s="768" t="s">
        <v>7</v>
      </c>
      <c r="J13" s="769"/>
      <c r="K13" s="769"/>
      <c r="L13" s="769"/>
      <c r="M13" s="769"/>
      <c r="N13" s="769"/>
      <c r="O13" s="770"/>
      <c r="P13" s="661">
        <v>13</v>
      </c>
      <c r="Q13" s="662"/>
      <c r="R13" s="662"/>
      <c r="S13" s="662"/>
      <c r="T13" s="662"/>
      <c r="U13" s="662"/>
      <c r="V13" s="663"/>
      <c r="W13" s="661">
        <v>11</v>
      </c>
      <c r="X13" s="662"/>
      <c r="Y13" s="662"/>
      <c r="Z13" s="662"/>
      <c r="AA13" s="662"/>
      <c r="AB13" s="662"/>
      <c r="AC13" s="663"/>
      <c r="AD13" s="661">
        <v>10</v>
      </c>
      <c r="AE13" s="662"/>
      <c r="AF13" s="662"/>
      <c r="AG13" s="662"/>
      <c r="AH13" s="662"/>
      <c r="AI13" s="662"/>
      <c r="AJ13" s="663"/>
      <c r="AK13" s="661">
        <v>9</v>
      </c>
      <c r="AL13" s="662"/>
      <c r="AM13" s="662"/>
      <c r="AN13" s="662"/>
      <c r="AO13" s="662"/>
      <c r="AP13" s="662"/>
      <c r="AQ13" s="663"/>
      <c r="AR13" s="924"/>
      <c r="AS13" s="925"/>
      <c r="AT13" s="925"/>
      <c r="AU13" s="925"/>
      <c r="AV13" s="925"/>
      <c r="AW13" s="925"/>
      <c r="AX13" s="926"/>
    </row>
    <row r="14" spans="1:50" ht="21" customHeight="1">
      <c r="A14" s="615"/>
      <c r="B14" s="616"/>
      <c r="C14" s="616"/>
      <c r="D14" s="616"/>
      <c r="E14" s="616"/>
      <c r="F14" s="617"/>
      <c r="G14" s="729"/>
      <c r="H14" s="730"/>
      <c r="I14" s="715" t="s">
        <v>8</v>
      </c>
      <c r="J14" s="766"/>
      <c r="K14" s="766"/>
      <c r="L14" s="766"/>
      <c r="M14" s="766"/>
      <c r="N14" s="766"/>
      <c r="O14" s="767"/>
      <c r="P14" s="661" t="s">
        <v>413</v>
      </c>
      <c r="Q14" s="662"/>
      <c r="R14" s="662"/>
      <c r="S14" s="662"/>
      <c r="T14" s="662"/>
      <c r="U14" s="662"/>
      <c r="V14" s="663"/>
      <c r="W14" s="661" t="s">
        <v>413</v>
      </c>
      <c r="X14" s="662"/>
      <c r="Y14" s="662"/>
      <c r="Z14" s="662"/>
      <c r="AA14" s="662"/>
      <c r="AB14" s="662"/>
      <c r="AC14" s="663"/>
      <c r="AD14" s="661" t="s">
        <v>413</v>
      </c>
      <c r="AE14" s="662"/>
      <c r="AF14" s="662"/>
      <c r="AG14" s="662"/>
      <c r="AH14" s="662"/>
      <c r="AI14" s="662"/>
      <c r="AJ14" s="663"/>
      <c r="AK14" s="661" t="s">
        <v>413</v>
      </c>
      <c r="AL14" s="662"/>
      <c r="AM14" s="662"/>
      <c r="AN14" s="662"/>
      <c r="AO14" s="662"/>
      <c r="AP14" s="662"/>
      <c r="AQ14" s="663"/>
      <c r="AR14" s="792"/>
      <c r="AS14" s="792"/>
      <c r="AT14" s="792"/>
      <c r="AU14" s="792"/>
      <c r="AV14" s="792"/>
      <c r="AW14" s="792"/>
      <c r="AX14" s="793"/>
    </row>
    <row r="15" spans="1:50" ht="21" customHeight="1">
      <c r="A15" s="615"/>
      <c r="B15" s="616"/>
      <c r="C15" s="616"/>
      <c r="D15" s="616"/>
      <c r="E15" s="616"/>
      <c r="F15" s="617"/>
      <c r="G15" s="729"/>
      <c r="H15" s="730"/>
      <c r="I15" s="715" t="s">
        <v>51</v>
      </c>
      <c r="J15" s="716"/>
      <c r="K15" s="716"/>
      <c r="L15" s="716"/>
      <c r="M15" s="716"/>
      <c r="N15" s="716"/>
      <c r="O15" s="717"/>
      <c r="P15" s="661" t="s">
        <v>413</v>
      </c>
      <c r="Q15" s="662"/>
      <c r="R15" s="662"/>
      <c r="S15" s="662"/>
      <c r="T15" s="662"/>
      <c r="U15" s="662"/>
      <c r="V15" s="663"/>
      <c r="W15" s="661" t="s">
        <v>413</v>
      </c>
      <c r="X15" s="662"/>
      <c r="Y15" s="662"/>
      <c r="Z15" s="662"/>
      <c r="AA15" s="662"/>
      <c r="AB15" s="662"/>
      <c r="AC15" s="663"/>
      <c r="AD15" s="661" t="s">
        <v>413</v>
      </c>
      <c r="AE15" s="662"/>
      <c r="AF15" s="662"/>
      <c r="AG15" s="662"/>
      <c r="AH15" s="662"/>
      <c r="AI15" s="662"/>
      <c r="AJ15" s="663"/>
      <c r="AK15" s="661" t="s">
        <v>413</v>
      </c>
      <c r="AL15" s="662"/>
      <c r="AM15" s="662"/>
      <c r="AN15" s="662"/>
      <c r="AO15" s="662"/>
      <c r="AP15" s="662"/>
      <c r="AQ15" s="663"/>
      <c r="AR15" s="661" t="s">
        <v>413</v>
      </c>
      <c r="AS15" s="662"/>
      <c r="AT15" s="662"/>
      <c r="AU15" s="662"/>
      <c r="AV15" s="662"/>
      <c r="AW15" s="662"/>
      <c r="AX15" s="810"/>
    </row>
    <row r="16" spans="1:50" ht="21" customHeight="1">
      <c r="A16" s="615"/>
      <c r="B16" s="616"/>
      <c r="C16" s="616"/>
      <c r="D16" s="616"/>
      <c r="E16" s="616"/>
      <c r="F16" s="617"/>
      <c r="G16" s="729"/>
      <c r="H16" s="730"/>
      <c r="I16" s="715" t="s">
        <v>52</v>
      </c>
      <c r="J16" s="716"/>
      <c r="K16" s="716"/>
      <c r="L16" s="716"/>
      <c r="M16" s="716"/>
      <c r="N16" s="716"/>
      <c r="O16" s="717"/>
      <c r="P16" s="661" t="s">
        <v>413</v>
      </c>
      <c r="Q16" s="662"/>
      <c r="R16" s="662"/>
      <c r="S16" s="662"/>
      <c r="T16" s="662"/>
      <c r="U16" s="662"/>
      <c r="V16" s="663"/>
      <c r="W16" s="661" t="s">
        <v>413</v>
      </c>
      <c r="X16" s="662"/>
      <c r="Y16" s="662"/>
      <c r="Z16" s="662"/>
      <c r="AA16" s="662"/>
      <c r="AB16" s="662"/>
      <c r="AC16" s="663"/>
      <c r="AD16" s="661" t="s">
        <v>413</v>
      </c>
      <c r="AE16" s="662"/>
      <c r="AF16" s="662"/>
      <c r="AG16" s="662"/>
      <c r="AH16" s="662"/>
      <c r="AI16" s="662"/>
      <c r="AJ16" s="663"/>
      <c r="AK16" s="661" t="s">
        <v>413</v>
      </c>
      <c r="AL16" s="662"/>
      <c r="AM16" s="662"/>
      <c r="AN16" s="662"/>
      <c r="AO16" s="662"/>
      <c r="AP16" s="662"/>
      <c r="AQ16" s="663"/>
      <c r="AR16" s="761"/>
      <c r="AS16" s="762"/>
      <c r="AT16" s="762"/>
      <c r="AU16" s="762"/>
      <c r="AV16" s="762"/>
      <c r="AW16" s="762"/>
      <c r="AX16" s="763"/>
    </row>
    <row r="17" spans="1:50" ht="24.75" customHeight="1">
      <c r="A17" s="615"/>
      <c r="B17" s="616"/>
      <c r="C17" s="616"/>
      <c r="D17" s="616"/>
      <c r="E17" s="616"/>
      <c r="F17" s="617"/>
      <c r="G17" s="729"/>
      <c r="H17" s="730"/>
      <c r="I17" s="715" t="s">
        <v>50</v>
      </c>
      <c r="J17" s="766"/>
      <c r="K17" s="766"/>
      <c r="L17" s="766"/>
      <c r="M17" s="766"/>
      <c r="N17" s="766"/>
      <c r="O17" s="767"/>
      <c r="P17" s="661" t="s">
        <v>413</v>
      </c>
      <c r="Q17" s="662"/>
      <c r="R17" s="662"/>
      <c r="S17" s="662"/>
      <c r="T17" s="662"/>
      <c r="U17" s="662"/>
      <c r="V17" s="663"/>
      <c r="W17" s="661" t="s">
        <v>413</v>
      </c>
      <c r="X17" s="662"/>
      <c r="Y17" s="662"/>
      <c r="Z17" s="662"/>
      <c r="AA17" s="662"/>
      <c r="AB17" s="662"/>
      <c r="AC17" s="663"/>
      <c r="AD17" s="661" t="s">
        <v>413</v>
      </c>
      <c r="AE17" s="662"/>
      <c r="AF17" s="662"/>
      <c r="AG17" s="662"/>
      <c r="AH17" s="662"/>
      <c r="AI17" s="662"/>
      <c r="AJ17" s="663"/>
      <c r="AK17" s="661" t="s">
        <v>413</v>
      </c>
      <c r="AL17" s="662"/>
      <c r="AM17" s="662"/>
      <c r="AN17" s="662"/>
      <c r="AO17" s="662"/>
      <c r="AP17" s="662"/>
      <c r="AQ17" s="663"/>
      <c r="AR17" s="922"/>
      <c r="AS17" s="922"/>
      <c r="AT17" s="922"/>
      <c r="AU17" s="922"/>
      <c r="AV17" s="922"/>
      <c r="AW17" s="922"/>
      <c r="AX17" s="923"/>
    </row>
    <row r="18" spans="1:50" ht="24.75" customHeight="1">
      <c r="A18" s="615"/>
      <c r="B18" s="616"/>
      <c r="C18" s="616"/>
      <c r="D18" s="616"/>
      <c r="E18" s="616"/>
      <c r="F18" s="617"/>
      <c r="G18" s="731"/>
      <c r="H18" s="732"/>
      <c r="I18" s="720" t="s">
        <v>20</v>
      </c>
      <c r="J18" s="721"/>
      <c r="K18" s="721"/>
      <c r="L18" s="721"/>
      <c r="M18" s="721"/>
      <c r="N18" s="721"/>
      <c r="O18" s="722"/>
      <c r="P18" s="882">
        <f>SUM(P13:V17)</f>
        <v>13</v>
      </c>
      <c r="Q18" s="883"/>
      <c r="R18" s="883"/>
      <c r="S18" s="883"/>
      <c r="T18" s="883"/>
      <c r="U18" s="883"/>
      <c r="V18" s="884"/>
      <c r="W18" s="882">
        <f>SUM(W13:AC17)</f>
        <v>11</v>
      </c>
      <c r="X18" s="883"/>
      <c r="Y18" s="883"/>
      <c r="Z18" s="883"/>
      <c r="AA18" s="883"/>
      <c r="AB18" s="883"/>
      <c r="AC18" s="884"/>
      <c r="AD18" s="882">
        <f>SUM(AD13:AJ17)</f>
        <v>10</v>
      </c>
      <c r="AE18" s="883"/>
      <c r="AF18" s="883"/>
      <c r="AG18" s="883"/>
      <c r="AH18" s="883"/>
      <c r="AI18" s="883"/>
      <c r="AJ18" s="884"/>
      <c r="AK18" s="882">
        <f>SUM(AK13:AQ17)</f>
        <v>9</v>
      </c>
      <c r="AL18" s="883"/>
      <c r="AM18" s="883"/>
      <c r="AN18" s="883"/>
      <c r="AO18" s="883"/>
      <c r="AP18" s="883"/>
      <c r="AQ18" s="884"/>
      <c r="AR18" s="882">
        <f>SUM(AR13:AX17)</f>
        <v>0</v>
      </c>
      <c r="AS18" s="883"/>
      <c r="AT18" s="883"/>
      <c r="AU18" s="883"/>
      <c r="AV18" s="883"/>
      <c r="AW18" s="883"/>
      <c r="AX18" s="885"/>
    </row>
    <row r="19" spans="1:50" ht="24.75" customHeight="1">
      <c r="A19" s="615"/>
      <c r="B19" s="616"/>
      <c r="C19" s="616"/>
      <c r="D19" s="616"/>
      <c r="E19" s="616"/>
      <c r="F19" s="617"/>
      <c r="G19" s="880" t="s">
        <v>9</v>
      </c>
      <c r="H19" s="881"/>
      <c r="I19" s="881"/>
      <c r="J19" s="881"/>
      <c r="K19" s="881"/>
      <c r="L19" s="881"/>
      <c r="M19" s="881"/>
      <c r="N19" s="881"/>
      <c r="O19" s="881"/>
      <c r="P19" s="661">
        <v>10</v>
      </c>
      <c r="Q19" s="662"/>
      <c r="R19" s="662"/>
      <c r="S19" s="662"/>
      <c r="T19" s="662"/>
      <c r="U19" s="662"/>
      <c r="V19" s="663"/>
      <c r="W19" s="661">
        <v>9</v>
      </c>
      <c r="X19" s="662"/>
      <c r="Y19" s="662"/>
      <c r="Z19" s="662"/>
      <c r="AA19" s="662"/>
      <c r="AB19" s="662"/>
      <c r="AC19" s="663"/>
      <c r="AD19" s="661">
        <v>5</v>
      </c>
      <c r="AE19" s="662"/>
      <c r="AF19" s="662"/>
      <c r="AG19" s="662"/>
      <c r="AH19" s="662"/>
      <c r="AI19" s="662"/>
      <c r="AJ19" s="663"/>
      <c r="AK19" s="329"/>
      <c r="AL19" s="329"/>
      <c r="AM19" s="329"/>
      <c r="AN19" s="329"/>
      <c r="AO19" s="329"/>
      <c r="AP19" s="329"/>
      <c r="AQ19" s="329"/>
      <c r="AR19" s="329"/>
      <c r="AS19" s="329"/>
      <c r="AT19" s="329"/>
      <c r="AU19" s="329"/>
      <c r="AV19" s="329"/>
      <c r="AW19" s="329"/>
      <c r="AX19" s="331"/>
    </row>
    <row r="20" spans="1:50" ht="24.75" customHeight="1">
      <c r="A20" s="615"/>
      <c r="B20" s="616"/>
      <c r="C20" s="616"/>
      <c r="D20" s="616"/>
      <c r="E20" s="616"/>
      <c r="F20" s="617"/>
      <c r="G20" s="880" t="s">
        <v>10</v>
      </c>
      <c r="H20" s="881"/>
      <c r="I20" s="881"/>
      <c r="J20" s="881"/>
      <c r="K20" s="881"/>
      <c r="L20" s="881"/>
      <c r="M20" s="881"/>
      <c r="N20" s="881"/>
      <c r="O20" s="881"/>
      <c r="P20" s="317">
        <f>IF(P18=0, "-", SUM(P19)/P18)</f>
        <v>0.76923076923076927</v>
      </c>
      <c r="Q20" s="317"/>
      <c r="R20" s="317"/>
      <c r="S20" s="317"/>
      <c r="T20" s="317"/>
      <c r="U20" s="317"/>
      <c r="V20" s="317"/>
      <c r="W20" s="317">
        <f t="shared" ref="W20" si="0">IF(W18=0, "-", SUM(W19)/W18)</f>
        <v>0.81818181818181823</v>
      </c>
      <c r="X20" s="317"/>
      <c r="Y20" s="317"/>
      <c r="Z20" s="317"/>
      <c r="AA20" s="317"/>
      <c r="AB20" s="317"/>
      <c r="AC20" s="317"/>
      <c r="AD20" s="317">
        <f t="shared" ref="AD20" si="1">IF(AD18=0, "-", SUM(AD19)/AD18)</f>
        <v>0.5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3"/>
      <c r="B21" s="854"/>
      <c r="C21" s="854"/>
      <c r="D21" s="854"/>
      <c r="E21" s="854"/>
      <c r="F21" s="990"/>
      <c r="G21" s="315" t="s">
        <v>358</v>
      </c>
      <c r="H21" s="316"/>
      <c r="I21" s="316"/>
      <c r="J21" s="316"/>
      <c r="K21" s="316"/>
      <c r="L21" s="316"/>
      <c r="M21" s="316"/>
      <c r="N21" s="316"/>
      <c r="O21" s="316"/>
      <c r="P21" s="317">
        <f>IF(P19=0, "-", SUM(P19)/SUM(P13,P14))</f>
        <v>0.76923076923076927</v>
      </c>
      <c r="Q21" s="317"/>
      <c r="R21" s="317"/>
      <c r="S21" s="317"/>
      <c r="T21" s="317"/>
      <c r="U21" s="317"/>
      <c r="V21" s="317"/>
      <c r="W21" s="317">
        <f t="shared" ref="W21" si="2">IF(W19=0, "-", SUM(W19)/SUM(W13,W14))</f>
        <v>0.81818181818181823</v>
      </c>
      <c r="X21" s="317"/>
      <c r="Y21" s="317"/>
      <c r="Z21" s="317"/>
      <c r="AA21" s="317"/>
      <c r="AB21" s="317"/>
      <c r="AC21" s="317"/>
      <c r="AD21" s="317">
        <f t="shared" ref="AD21" si="3">IF(AD19=0, "-", SUM(AD19)/SUM(AD13,AD14))</f>
        <v>0.5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57" t="s">
        <v>433</v>
      </c>
      <c r="B22" s="958"/>
      <c r="C22" s="958"/>
      <c r="D22" s="958"/>
      <c r="E22" s="958"/>
      <c r="F22" s="959"/>
      <c r="G22" s="995" t="s">
        <v>337</v>
      </c>
      <c r="H22" s="221"/>
      <c r="I22" s="221"/>
      <c r="J22" s="221"/>
      <c r="K22" s="221"/>
      <c r="L22" s="221"/>
      <c r="M22" s="221"/>
      <c r="N22" s="221"/>
      <c r="O22" s="222"/>
      <c r="P22" s="946" t="s">
        <v>434</v>
      </c>
      <c r="Q22" s="221"/>
      <c r="R22" s="221"/>
      <c r="S22" s="221"/>
      <c r="T22" s="221"/>
      <c r="U22" s="221"/>
      <c r="V22" s="222"/>
      <c r="W22" s="946" t="s">
        <v>435</v>
      </c>
      <c r="X22" s="221"/>
      <c r="Y22" s="221"/>
      <c r="Z22" s="221"/>
      <c r="AA22" s="221"/>
      <c r="AB22" s="221"/>
      <c r="AC22" s="222"/>
      <c r="AD22" s="946" t="s">
        <v>336</v>
      </c>
      <c r="AE22" s="221"/>
      <c r="AF22" s="221"/>
      <c r="AG22" s="221"/>
      <c r="AH22" s="221"/>
      <c r="AI22" s="221"/>
      <c r="AJ22" s="221"/>
      <c r="AK22" s="221"/>
      <c r="AL22" s="221"/>
      <c r="AM22" s="221"/>
      <c r="AN22" s="221"/>
      <c r="AO22" s="221"/>
      <c r="AP22" s="221"/>
      <c r="AQ22" s="221"/>
      <c r="AR22" s="221"/>
      <c r="AS22" s="221"/>
      <c r="AT22" s="221"/>
      <c r="AU22" s="221"/>
      <c r="AV22" s="221"/>
      <c r="AW22" s="221"/>
      <c r="AX22" s="966"/>
    </row>
    <row r="23" spans="1:50" ht="25.5" customHeight="1">
      <c r="A23" s="960"/>
      <c r="B23" s="961"/>
      <c r="C23" s="961"/>
      <c r="D23" s="961"/>
      <c r="E23" s="961"/>
      <c r="F23" s="962"/>
      <c r="G23" s="996" t="s">
        <v>577</v>
      </c>
      <c r="H23" s="997"/>
      <c r="I23" s="997"/>
      <c r="J23" s="997"/>
      <c r="K23" s="997"/>
      <c r="L23" s="997"/>
      <c r="M23" s="997"/>
      <c r="N23" s="997"/>
      <c r="O23" s="998"/>
      <c r="P23" s="924">
        <v>8.6999999999999993</v>
      </c>
      <c r="Q23" s="925"/>
      <c r="R23" s="925"/>
      <c r="S23" s="925"/>
      <c r="T23" s="925"/>
      <c r="U23" s="925"/>
      <c r="V23" s="947"/>
      <c r="W23" s="924"/>
      <c r="X23" s="925"/>
      <c r="Y23" s="925"/>
      <c r="Z23" s="925"/>
      <c r="AA23" s="925"/>
      <c r="AB23" s="925"/>
      <c r="AC23" s="947"/>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c r="A24" s="960"/>
      <c r="B24" s="961"/>
      <c r="C24" s="961"/>
      <c r="D24" s="961"/>
      <c r="E24" s="961"/>
      <c r="F24" s="962"/>
      <c r="G24" s="948" t="s">
        <v>578</v>
      </c>
      <c r="H24" s="949"/>
      <c r="I24" s="949"/>
      <c r="J24" s="949"/>
      <c r="K24" s="949"/>
      <c r="L24" s="949"/>
      <c r="M24" s="949"/>
      <c r="N24" s="949"/>
      <c r="O24" s="950"/>
      <c r="P24" s="661">
        <v>0.3</v>
      </c>
      <c r="Q24" s="662"/>
      <c r="R24" s="662"/>
      <c r="S24" s="662"/>
      <c r="T24" s="662"/>
      <c r="U24" s="662"/>
      <c r="V24" s="663"/>
      <c r="W24" s="661"/>
      <c r="X24" s="662"/>
      <c r="Y24" s="662"/>
      <c r="Z24" s="662"/>
      <c r="AA24" s="662"/>
      <c r="AB24" s="662"/>
      <c r="AC24" s="663"/>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c r="A25" s="960"/>
      <c r="B25" s="961"/>
      <c r="C25" s="961"/>
      <c r="D25" s="961"/>
      <c r="E25" s="961"/>
      <c r="F25" s="962"/>
      <c r="G25" s="948"/>
      <c r="H25" s="949"/>
      <c r="I25" s="949"/>
      <c r="J25" s="949"/>
      <c r="K25" s="949"/>
      <c r="L25" s="949"/>
      <c r="M25" s="949"/>
      <c r="N25" s="949"/>
      <c r="O25" s="950"/>
      <c r="P25" s="661"/>
      <c r="Q25" s="662"/>
      <c r="R25" s="662"/>
      <c r="S25" s="662"/>
      <c r="T25" s="662"/>
      <c r="U25" s="662"/>
      <c r="V25" s="663"/>
      <c r="W25" s="661"/>
      <c r="X25" s="662"/>
      <c r="Y25" s="662"/>
      <c r="Z25" s="662"/>
      <c r="AA25" s="662"/>
      <c r="AB25" s="662"/>
      <c r="AC25" s="663"/>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c r="A26" s="960"/>
      <c r="B26" s="961"/>
      <c r="C26" s="961"/>
      <c r="D26" s="961"/>
      <c r="E26" s="961"/>
      <c r="F26" s="962"/>
      <c r="G26" s="948"/>
      <c r="H26" s="949"/>
      <c r="I26" s="949"/>
      <c r="J26" s="949"/>
      <c r="K26" s="949"/>
      <c r="L26" s="949"/>
      <c r="M26" s="949"/>
      <c r="N26" s="949"/>
      <c r="O26" s="950"/>
      <c r="P26" s="661"/>
      <c r="Q26" s="662"/>
      <c r="R26" s="662"/>
      <c r="S26" s="662"/>
      <c r="T26" s="662"/>
      <c r="U26" s="662"/>
      <c r="V26" s="663"/>
      <c r="W26" s="661"/>
      <c r="X26" s="662"/>
      <c r="Y26" s="662"/>
      <c r="Z26" s="662"/>
      <c r="AA26" s="662"/>
      <c r="AB26" s="662"/>
      <c r="AC26" s="663"/>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c r="A27" s="960"/>
      <c r="B27" s="961"/>
      <c r="C27" s="961"/>
      <c r="D27" s="961"/>
      <c r="E27" s="961"/>
      <c r="F27" s="962"/>
      <c r="G27" s="948"/>
      <c r="H27" s="949"/>
      <c r="I27" s="949"/>
      <c r="J27" s="949"/>
      <c r="K27" s="949"/>
      <c r="L27" s="949"/>
      <c r="M27" s="949"/>
      <c r="N27" s="949"/>
      <c r="O27" s="950"/>
      <c r="P27" s="661"/>
      <c r="Q27" s="662"/>
      <c r="R27" s="662"/>
      <c r="S27" s="662"/>
      <c r="T27" s="662"/>
      <c r="U27" s="662"/>
      <c r="V27" s="663"/>
      <c r="W27" s="661"/>
      <c r="X27" s="662"/>
      <c r="Y27" s="662"/>
      <c r="Z27" s="662"/>
      <c r="AA27" s="662"/>
      <c r="AB27" s="662"/>
      <c r="AC27" s="663"/>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c r="A28" s="960"/>
      <c r="B28" s="961"/>
      <c r="C28" s="961"/>
      <c r="D28" s="961"/>
      <c r="E28" s="961"/>
      <c r="F28" s="962"/>
      <c r="G28" s="951" t="s">
        <v>341</v>
      </c>
      <c r="H28" s="952"/>
      <c r="I28" s="952"/>
      <c r="J28" s="952"/>
      <c r="K28" s="952"/>
      <c r="L28" s="952"/>
      <c r="M28" s="952"/>
      <c r="N28" s="952"/>
      <c r="O28" s="953"/>
      <c r="P28" s="882">
        <f>P29-SUM(P23:P27)</f>
        <v>0</v>
      </c>
      <c r="Q28" s="883"/>
      <c r="R28" s="883"/>
      <c r="S28" s="883"/>
      <c r="T28" s="883"/>
      <c r="U28" s="883"/>
      <c r="V28" s="884"/>
      <c r="W28" s="882">
        <f>W29-SUM(W23:W27)</f>
        <v>0</v>
      </c>
      <c r="X28" s="883"/>
      <c r="Y28" s="883"/>
      <c r="Z28" s="883"/>
      <c r="AA28" s="883"/>
      <c r="AB28" s="883"/>
      <c r="AC28" s="88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c r="A29" s="963"/>
      <c r="B29" s="964"/>
      <c r="C29" s="964"/>
      <c r="D29" s="964"/>
      <c r="E29" s="964"/>
      <c r="F29" s="965"/>
      <c r="G29" s="954" t="s">
        <v>338</v>
      </c>
      <c r="H29" s="955"/>
      <c r="I29" s="955"/>
      <c r="J29" s="955"/>
      <c r="K29" s="955"/>
      <c r="L29" s="955"/>
      <c r="M29" s="955"/>
      <c r="N29" s="955"/>
      <c r="O29" s="956"/>
      <c r="P29" s="661">
        <f>AK13</f>
        <v>9</v>
      </c>
      <c r="Q29" s="662"/>
      <c r="R29" s="662"/>
      <c r="S29" s="662"/>
      <c r="T29" s="662"/>
      <c r="U29" s="662"/>
      <c r="V29" s="663"/>
      <c r="W29" s="978">
        <f>AR13</f>
        <v>0</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865" t="s">
        <v>353</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397</v>
      </c>
      <c r="AF30" s="863"/>
      <c r="AG30" s="863"/>
      <c r="AH30" s="864"/>
      <c r="AI30" s="862" t="s">
        <v>419</v>
      </c>
      <c r="AJ30" s="863"/>
      <c r="AK30" s="863"/>
      <c r="AL30" s="864"/>
      <c r="AM30" s="920" t="s">
        <v>424</v>
      </c>
      <c r="AN30" s="920"/>
      <c r="AO30" s="920"/>
      <c r="AP30" s="862"/>
      <c r="AQ30" s="771" t="s">
        <v>235</v>
      </c>
      <c r="AR30" s="772"/>
      <c r="AS30" s="772"/>
      <c r="AT30" s="773"/>
      <c r="AU30" s="778" t="s">
        <v>134</v>
      </c>
      <c r="AV30" s="778"/>
      <c r="AW30" s="778"/>
      <c r="AX30" s="921"/>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v>3</v>
      </c>
      <c r="AR31" s="200"/>
      <c r="AS31" s="133" t="s">
        <v>236</v>
      </c>
      <c r="AT31" s="134"/>
      <c r="AU31" s="199" t="s">
        <v>413</v>
      </c>
      <c r="AV31" s="199"/>
      <c r="AW31" s="399" t="s">
        <v>181</v>
      </c>
      <c r="AX31" s="400"/>
    </row>
    <row r="32" spans="1:50" ht="23.25" customHeight="1">
      <c r="A32" s="404"/>
      <c r="B32" s="402"/>
      <c r="C32" s="402"/>
      <c r="D32" s="402"/>
      <c r="E32" s="402"/>
      <c r="F32" s="403"/>
      <c r="G32" s="565" t="s">
        <v>579</v>
      </c>
      <c r="H32" s="566"/>
      <c r="I32" s="566"/>
      <c r="J32" s="566"/>
      <c r="K32" s="566"/>
      <c r="L32" s="566"/>
      <c r="M32" s="566"/>
      <c r="N32" s="566"/>
      <c r="O32" s="567"/>
      <c r="P32" s="105" t="s">
        <v>580</v>
      </c>
      <c r="Q32" s="105"/>
      <c r="R32" s="105"/>
      <c r="S32" s="105"/>
      <c r="T32" s="105"/>
      <c r="U32" s="105"/>
      <c r="V32" s="105"/>
      <c r="W32" s="105"/>
      <c r="X32" s="106"/>
      <c r="Y32" s="475" t="s">
        <v>12</v>
      </c>
      <c r="Z32" s="535"/>
      <c r="AA32" s="536"/>
      <c r="AB32" s="465" t="s">
        <v>583</v>
      </c>
      <c r="AC32" s="465"/>
      <c r="AD32" s="465"/>
      <c r="AE32" s="217">
        <v>22</v>
      </c>
      <c r="AF32" s="218"/>
      <c r="AG32" s="218"/>
      <c r="AH32" s="218"/>
      <c r="AI32" s="217">
        <v>19</v>
      </c>
      <c r="AJ32" s="218"/>
      <c r="AK32" s="218"/>
      <c r="AL32" s="218"/>
      <c r="AM32" s="217">
        <v>10</v>
      </c>
      <c r="AN32" s="218"/>
      <c r="AO32" s="218"/>
      <c r="AP32" s="218"/>
      <c r="AQ32" s="341" t="s">
        <v>568</v>
      </c>
      <c r="AR32" s="207"/>
      <c r="AS32" s="207"/>
      <c r="AT32" s="342"/>
      <c r="AU32" s="218" t="s">
        <v>413</v>
      </c>
      <c r="AV32" s="218"/>
      <c r="AW32" s="218"/>
      <c r="AX32" s="220"/>
    </row>
    <row r="33" spans="1:50" ht="23.25" customHeight="1">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583</v>
      </c>
      <c r="AC33" s="527"/>
      <c r="AD33" s="527"/>
      <c r="AE33" s="217">
        <v>25</v>
      </c>
      <c r="AF33" s="218"/>
      <c r="AG33" s="218"/>
      <c r="AH33" s="218"/>
      <c r="AI33" s="217">
        <v>20</v>
      </c>
      <c r="AJ33" s="218"/>
      <c r="AK33" s="218"/>
      <c r="AL33" s="218"/>
      <c r="AM33" s="217">
        <v>20</v>
      </c>
      <c r="AN33" s="218"/>
      <c r="AO33" s="218"/>
      <c r="AP33" s="218"/>
      <c r="AQ33" s="341">
        <v>20</v>
      </c>
      <c r="AR33" s="207"/>
      <c r="AS33" s="207"/>
      <c r="AT33" s="342"/>
      <c r="AU33" s="218" t="s">
        <v>413</v>
      </c>
      <c r="AV33" s="218"/>
      <c r="AW33" s="218"/>
      <c r="AX33" s="220"/>
    </row>
    <row r="34" spans="1:50" ht="23.25" customHeight="1">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v>88</v>
      </c>
      <c r="AF34" s="218"/>
      <c r="AG34" s="218"/>
      <c r="AH34" s="218"/>
      <c r="AI34" s="217">
        <v>95</v>
      </c>
      <c r="AJ34" s="218"/>
      <c r="AK34" s="218"/>
      <c r="AL34" s="218"/>
      <c r="AM34" s="217">
        <v>50</v>
      </c>
      <c r="AN34" s="218"/>
      <c r="AO34" s="218"/>
      <c r="AP34" s="218"/>
      <c r="AQ34" s="341" t="s">
        <v>413</v>
      </c>
      <c r="AR34" s="207"/>
      <c r="AS34" s="207"/>
      <c r="AT34" s="342"/>
      <c r="AU34" s="218" t="s">
        <v>413</v>
      </c>
      <c r="AV34" s="218"/>
      <c r="AW34" s="218"/>
      <c r="AX34" s="220"/>
    </row>
    <row r="35" spans="1:50" ht="23.25" customHeight="1">
      <c r="A35" s="225" t="s">
        <v>385</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c r="A37" s="774" t="s">
        <v>353</v>
      </c>
      <c r="B37" s="775"/>
      <c r="C37" s="775"/>
      <c r="D37" s="775"/>
      <c r="E37" s="775"/>
      <c r="F37" s="776"/>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397</v>
      </c>
      <c r="AF37" s="244"/>
      <c r="AG37" s="244"/>
      <c r="AH37" s="245"/>
      <c r="AI37" s="243" t="s">
        <v>395</v>
      </c>
      <c r="AJ37" s="244"/>
      <c r="AK37" s="244"/>
      <c r="AL37" s="245"/>
      <c r="AM37" s="249" t="s">
        <v>424</v>
      </c>
      <c r="AN37" s="249"/>
      <c r="AO37" s="249"/>
      <c r="AP37" s="249"/>
      <c r="AQ37" s="151" t="s">
        <v>235</v>
      </c>
      <c r="AR37" s="152"/>
      <c r="AS37" s="152"/>
      <c r="AT37" s="153"/>
      <c r="AU37" s="415" t="s">
        <v>134</v>
      </c>
      <c r="AV37" s="415"/>
      <c r="AW37" s="415"/>
      <c r="AX37" s="915"/>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4" t="s">
        <v>353</v>
      </c>
      <c r="B44" s="775"/>
      <c r="C44" s="775"/>
      <c r="D44" s="775"/>
      <c r="E44" s="775"/>
      <c r="F44" s="776"/>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397</v>
      </c>
      <c r="AF44" s="244"/>
      <c r="AG44" s="244"/>
      <c r="AH44" s="245"/>
      <c r="AI44" s="243" t="s">
        <v>395</v>
      </c>
      <c r="AJ44" s="244"/>
      <c r="AK44" s="244"/>
      <c r="AL44" s="245"/>
      <c r="AM44" s="249" t="s">
        <v>424</v>
      </c>
      <c r="AN44" s="249"/>
      <c r="AO44" s="249"/>
      <c r="AP44" s="249"/>
      <c r="AQ44" s="151" t="s">
        <v>235</v>
      </c>
      <c r="AR44" s="152"/>
      <c r="AS44" s="152"/>
      <c r="AT44" s="153"/>
      <c r="AU44" s="415" t="s">
        <v>134</v>
      </c>
      <c r="AV44" s="415"/>
      <c r="AW44" s="415"/>
      <c r="AX44" s="915"/>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397</v>
      </c>
      <c r="AF51" s="244"/>
      <c r="AG51" s="244"/>
      <c r="AH51" s="245"/>
      <c r="AI51" s="243" t="s">
        <v>395</v>
      </c>
      <c r="AJ51" s="244"/>
      <c r="AK51" s="244"/>
      <c r="AL51" s="245"/>
      <c r="AM51" s="249" t="s">
        <v>424</v>
      </c>
      <c r="AN51" s="249"/>
      <c r="AO51" s="249"/>
      <c r="AP51" s="249"/>
      <c r="AQ51" s="151" t="s">
        <v>235</v>
      </c>
      <c r="AR51" s="152"/>
      <c r="AS51" s="152"/>
      <c r="AT51" s="153"/>
      <c r="AU51" s="929" t="s">
        <v>134</v>
      </c>
      <c r="AV51" s="929"/>
      <c r="AW51" s="929"/>
      <c r="AX51" s="930"/>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397</v>
      </c>
      <c r="AF58" s="244"/>
      <c r="AG58" s="244"/>
      <c r="AH58" s="245"/>
      <c r="AI58" s="243" t="s">
        <v>395</v>
      </c>
      <c r="AJ58" s="244"/>
      <c r="AK58" s="244"/>
      <c r="AL58" s="245"/>
      <c r="AM58" s="249" t="s">
        <v>424</v>
      </c>
      <c r="AN58" s="249"/>
      <c r="AO58" s="249"/>
      <c r="AP58" s="249"/>
      <c r="AQ58" s="151" t="s">
        <v>235</v>
      </c>
      <c r="AR58" s="152"/>
      <c r="AS58" s="152"/>
      <c r="AT58" s="153"/>
      <c r="AU58" s="929" t="s">
        <v>134</v>
      </c>
      <c r="AV58" s="929"/>
      <c r="AW58" s="929"/>
      <c r="AX58" s="930"/>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4"/>
      <c r="AF77" s="895"/>
      <c r="AG77" s="895"/>
      <c r="AH77" s="895"/>
      <c r="AI77" s="894"/>
      <c r="AJ77" s="895"/>
      <c r="AK77" s="895"/>
      <c r="AL77" s="895"/>
      <c r="AM77" s="894"/>
      <c r="AN77" s="895"/>
      <c r="AO77" s="895"/>
      <c r="AP77" s="895"/>
      <c r="AQ77" s="341"/>
      <c r="AR77" s="207"/>
      <c r="AS77" s="207"/>
      <c r="AT77" s="342"/>
      <c r="AU77" s="218"/>
      <c r="AV77" s="218"/>
      <c r="AW77" s="218"/>
      <c r="AX77" s="220"/>
    </row>
    <row r="78" spans="1:50" ht="69.75" hidden="1" customHeight="1">
      <c r="A78" s="335" t="s">
        <v>388</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91"/>
    </row>
    <row r="80" spans="1:50" ht="18.75" hidden="1" customHeight="1">
      <c r="A80" s="868"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9"/>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9"/>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c r="A83" s="869"/>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c r="A84" s="86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c r="A85" s="869"/>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7" t="s">
        <v>134</v>
      </c>
      <c r="AV85" s="537"/>
      <c r="AW85" s="537"/>
      <c r="AX85" s="538"/>
      <c r="AY85" s="10"/>
      <c r="AZ85" s="10"/>
      <c r="BA85" s="10"/>
      <c r="BB85" s="10"/>
      <c r="BC85" s="10"/>
    </row>
    <row r="86" spans="1:60" ht="18.75" hidden="1" customHeight="1">
      <c r="A86" s="869"/>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c r="A87" s="869"/>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c r="A88" s="869"/>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c r="A89" s="869"/>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c r="A90" s="869"/>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7" t="s">
        <v>134</v>
      </c>
      <c r="AV90" s="537"/>
      <c r="AW90" s="537"/>
      <c r="AX90" s="538"/>
    </row>
    <row r="91" spans="1:60" ht="18.75" hidden="1" customHeight="1">
      <c r="A91" s="869"/>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c r="A92" s="869"/>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c r="A93" s="869"/>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c r="A94" s="869"/>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c r="A95" s="869"/>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c r="A96" s="869"/>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c r="A97" s="869"/>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c r="A98" s="869"/>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c r="A99" s="870"/>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397</v>
      </c>
      <c r="AF100" s="544"/>
      <c r="AG100" s="544"/>
      <c r="AH100" s="545"/>
      <c r="AI100" s="543" t="s">
        <v>417</v>
      </c>
      <c r="AJ100" s="544"/>
      <c r="AK100" s="544"/>
      <c r="AL100" s="545"/>
      <c r="AM100" s="543" t="s">
        <v>424</v>
      </c>
      <c r="AN100" s="544"/>
      <c r="AO100" s="544"/>
      <c r="AP100" s="545"/>
      <c r="AQ100" s="319" t="s">
        <v>437</v>
      </c>
      <c r="AR100" s="320"/>
      <c r="AS100" s="320"/>
      <c r="AT100" s="321"/>
      <c r="AU100" s="319" t="s">
        <v>438</v>
      </c>
      <c r="AV100" s="320"/>
      <c r="AW100" s="320"/>
      <c r="AX100" s="322"/>
    </row>
    <row r="101" spans="1:60" ht="23.25" customHeight="1">
      <c r="A101" s="426"/>
      <c r="B101" s="427"/>
      <c r="C101" s="427"/>
      <c r="D101" s="427"/>
      <c r="E101" s="427"/>
      <c r="F101" s="428"/>
      <c r="G101" s="105" t="s">
        <v>582</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584</v>
      </c>
      <c r="AC101" s="465"/>
      <c r="AD101" s="465"/>
      <c r="AE101" s="217">
        <v>2</v>
      </c>
      <c r="AF101" s="218"/>
      <c r="AG101" s="218"/>
      <c r="AH101" s="219"/>
      <c r="AI101" s="217">
        <v>2</v>
      </c>
      <c r="AJ101" s="218"/>
      <c r="AK101" s="218"/>
      <c r="AL101" s="219"/>
      <c r="AM101" s="217">
        <v>1</v>
      </c>
      <c r="AN101" s="218"/>
      <c r="AO101" s="218"/>
      <c r="AP101" s="219"/>
      <c r="AQ101" s="217" t="s">
        <v>585</v>
      </c>
      <c r="AR101" s="218"/>
      <c r="AS101" s="218"/>
      <c r="AT101" s="219"/>
      <c r="AU101" s="217" t="s">
        <v>413</v>
      </c>
      <c r="AV101" s="218"/>
      <c r="AW101" s="218"/>
      <c r="AX101" s="219"/>
    </row>
    <row r="102" spans="1:60" ht="23.25" customHeight="1">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584</v>
      </c>
      <c r="AC102" s="465"/>
      <c r="AD102" s="465"/>
      <c r="AE102" s="422">
        <v>2</v>
      </c>
      <c r="AF102" s="422"/>
      <c r="AG102" s="422"/>
      <c r="AH102" s="422"/>
      <c r="AI102" s="422">
        <v>2</v>
      </c>
      <c r="AJ102" s="422"/>
      <c r="AK102" s="422"/>
      <c r="AL102" s="422"/>
      <c r="AM102" s="422">
        <v>2</v>
      </c>
      <c r="AN102" s="422"/>
      <c r="AO102" s="422"/>
      <c r="AP102" s="422"/>
      <c r="AQ102" s="272">
        <v>2</v>
      </c>
      <c r="AR102" s="273"/>
      <c r="AS102" s="273"/>
      <c r="AT102" s="318"/>
      <c r="AU102" s="272">
        <v>2</v>
      </c>
      <c r="AV102" s="273"/>
      <c r="AW102" s="273"/>
      <c r="AX102" s="318"/>
    </row>
    <row r="103" spans="1:60" ht="31.5" hidden="1"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83" t="s">
        <v>437</v>
      </c>
      <c r="AR103" s="284"/>
      <c r="AS103" s="284"/>
      <c r="AT103" s="323"/>
      <c r="AU103" s="283" t="s">
        <v>438</v>
      </c>
      <c r="AV103" s="284"/>
      <c r="AW103" s="284"/>
      <c r="AX103" s="285"/>
    </row>
    <row r="104" spans="1:60" ht="23.25" hidden="1" customHeight="1">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83" t="s">
        <v>437</v>
      </c>
      <c r="AR106" s="284"/>
      <c r="AS106" s="284"/>
      <c r="AT106" s="323"/>
      <c r="AU106" s="283" t="s">
        <v>438</v>
      </c>
      <c r="AV106" s="284"/>
      <c r="AW106" s="284"/>
      <c r="AX106" s="285"/>
    </row>
    <row r="107" spans="1:60" ht="23.25" hidden="1" customHeight="1">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v>2</v>
      </c>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83" t="s">
        <v>437</v>
      </c>
      <c r="AR109" s="284"/>
      <c r="AS109" s="284"/>
      <c r="AT109" s="323"/>
      <c r="AU109" s="283" t="s">
        <v>438</v>
      </c>
      <c r="AV109" s="284"/>
      <c r="AW109" s="284"/>
      <c r="AX109" s="285"/>
    </row>
    <row r="110" spans="1:60" ht="23.25" hidden="1" customHeight="1">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83" t="s">
        <v>437</v>
      </c>
      <c r="AR112" s="284"/>
      <c r="AS112" s="284"/>
      <c r="AT112" s="323"/>
      <c r="AU112" s="283" t="s">
        <v>438</v>
      </c>
      <c r="AV112" s="284"/>
      <c r="AW112" s="284"/>
      <c r="AX112" s="285"/>
    </row>
    <row r="113" spans="1:50" ht="23.25" hidden="1" customHeight="1">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397</v>
      </c>
      <c r="AF115" s="420"/>
      <c r="AG115" s="420"/>
      <c r="AH115" s="421"/>
      <c r="AI115" s="419" t="s">
        <v>395</v>
      </c>
      <c r="AJ115" s="420"/>
      <c r="AK115" s="420"/>
      <c r="AL115" s="421"/>
      <c r="AM115" s="419" t="s">
        <v>424</v>
      </c>
      <c r="AN115" s="420"/>
      <c r="AO115" s="420"/>
      <c r="AP115" s="421"/>
      <c r="AQ115" s="592" t="s">
        <v>439</v>
      </c>
      <c r="AR115" s="593"/>
      <c r="AS115" s="593"/>
      <c r="AT115" s="593"/>
      <c r="AU115" s="593"/>
      <c r="AV115" s="593"/>
      <c r="AW115" s="593"/>
      <c r="AX115" s="594"/>
    </row>
    <row r="116" spans="1:50" ht="23.25" customHeight="1">
      <c r="A116" s="443"/>
      <c r="B116" s="444"/>
      <c r="C116" s="444"/>
      <c r="D116" s="444"/>
      <c r="E116" s="444"/>
      <c r="F116" s="445"/>
      <c r="G116" s="394" t="s">
        <v>586</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569</v>
      </c>
      <c r="AC116" s="467"/>
      <c r="AD116" s="468"/>
      <c r="AE116" s="422">
        <v>5</v>
      </c>
      <c r="AF116" s="422"/>
      <c r="AG116" s="422"/>
      <c r="AH116" s="422"/>
      <c r="AI116" s="422">
        <v>4.5</v>
      </c>
      <c r="AJ116" s="422"/>
      <c r="AK116" s="422"/>
      <c r="AL116" s="422"/>
      <c r="AM116" s="422">
        <v>5</v>
      </c>
      <c r="AN116" s="422"/>
      <c r="AO116" s="422"/>
      <c r="AP116" s="422"/>
      <c r="AQ116" s="217">
        <v>4.5</v>
      </c>
      <c r="AR116" s="218"/>
      <c r="AS116" s="218"/>
      <c r="AT116" s="218"/>
      <c r="AU116" s="218"/>
      <c r="AV116" s="218"/>
      <c r="AW116" s="218"/>
      <c r="AX116" s="220"/>
    </row>
    <row r="117" spans="1:50" ht="46.5"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362</v>
      </c>
      <c r="AC117" s="477"/>
      <c r="AD117" s="478"/>
      <c r="AE117" s="555" t="s">
        <v>587</v>
      </c>
      <c r="AF117" s="555"/>
      <c r="AG117" s="555"/>
      <c r="AH117" s="555"/>
      <c r="AI117" s="555" t="s">
        <v>588</v>
      </c>
      <c r="AJ117" s="555"/>
      <c r="AK117" s="555"/>
      <c r="AL117" s="555"/>
      <c r="AM117" s="555" t="s">
        <v>589</v>
      </c>
      <c r="AN117" s="555"/>
      <c r="AO117" s="555"/>
      <c r="AP117" s="555"/>
      <c r="AQ117" s="555" t="s">
        <v>588</v>
      </c>
      <c r="AR117" s="555"/>
      <c r="AS117" s="555"/>
      <c r="AT117" s="555"/>
      <c r="AU117" s="555"/>
      <c r="AV117" s="555"/>
      <c r="AW117" s="555"/>
      <c r="AX117" s="556"/>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397</v>
      </c>
      <c r="AF118" s="420"/>
      <c r="AG118" s="420"/>
      <c r="AH118" s="421"/>
      <c r="AI118" s="419" t="s">
        <v>395</v>
      </c>
      <c r="AJ118" s="420"/>
      <c r="AK118" s="420"/>
      <c r="AL118" s="421"/>
      <c r="AM118" s="419" t="s">
        <v>424</v>
      </c>
      <c r="AN118" s="420"/>
      <c r="AO118" s="420"/>
      <c r="AP118" s="421"/>
      <c r="AQ118" s="592" t="s">
        <v>439</v>
      </c>
      <c r="AR118" s="593"/>
      <c r="AS118" s="593"/>
      <c r="AT118" s="593"/>
      <c r="AU118" s="593"/>
      <c r="AV118" s="593"/>
      <c r="AW118" s="593"/>
      <c r="AX118" s="594"/>
    </row>
    <row r="119" spans="1:50" ht="23.1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397</v>
      </c>
      <c r="AF121" s="420"/>
      <c r="AG121" s="420"/>
      <c r="AH121" s="421"/>
      <c r="AI121" s="419" t="s">
        <v>395</v>
      </c>
      <c r="AJ121" s="420"/>
      <c r="AK121" s="420"/>
      <c r="AL121" s="421"/>
      <c r="AM121" s="419" t="s">
        <v>424</v>
      </c>
      <c r="AN121" s="420"/>
      <c r="AO121" s="420"/>
      <c r="AP121" s="421"/>
      <c r="AQ121" s="592" t="s">
        <v>439</v>
      </c>
      <c r="AR121" s="593"/>
      <c r="AS121" s="593"/>
      <c r="AT121" s="593"/>
      <c r="AU121" s="593"/>
      <c r="AV121" s="593"/>
      <c r="AW121" s="593"/>
      <c r="AX121" s="594"/>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397</v>
      </c>
      <c r="AF124" s="420"/>
      <c r="AG124" s="420"/>
      <c r="AH124" s="421"/>
      <c r="AI124" s="419" t="s">
        <v>395</v>
      </c>
      <c r="AJ124" s="420"/>
      <c r="AK124" s="420"/>
      <c r="AL124" s="421"/>
      <c r="AM124" s="419" t="s">
        <v>424</v>
      </c>
      <c r="AN124" s="420"/>
      <c r="AO124" s="420"/>
      <c r="AP124" s="421"/>
      <c r="AQ124" s="592" t="s">
        <v>439</v>
      </c>
      <c r="AR124" s="593"/>
      <c r="AS124" s="593"/>
      <c r="AT124" s="593"/>
      <c r="AU124" s="593"/>
      <c r="AV124" s="593"/>
      <c r="AW124" s="593"/>
      <c r="AX124" s="594"/>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5"/>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5"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1"/>
      <c r="Z127" s="932"/>
      <c r="AA127" s="933"/>
      <c r="AB127" s="246" t="s">
        <v>11</v>
      </c>
      <c r="AC127" s="247"/>
      <c r="AD127" s="248"/>
      <c r="AE127" s="419" t="s">
        <v>397</v>
      </c>
      <c r="AF127" s="420"/>
      <c r="AG127" s="420"/>
      <c r="AH127" s="421"/>
      <c r="AI127" s="419" t="s">
        <v>395</v>
      </c>
      <c r="AJ127" s="420"/>
      <c r="AK127" s="420"/>
      <c r="AL127" s="421"/>
      <c r="AM127" s="419" t="s">
        <v>424</v>
      </c>
      <c r="AN127" s="420"/>
      <c r="AO127" s="420"/>
      <c r="AP127" s="421"/>
      <c r="AQ127" s="592" t="s">
        <v>439</v>
      </c>
      <c r="AR127" s="593"/>
      <c r="AS127" s="593"/>
      <c r="AT127" s="593"/>
      <c r="AU127" s="593"/>
      <c r="AV127" s="593"/>
      <c r="AW127" s="593"/>
      <c r="AX127" s="594"/>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8" t="s">
        <v>412</v>
      </c>
      <c r="B130" s="185"/>
      <c r="C130" s="184" t="s">
        <v>239</v>
      </c>
      <c r="D130" s="185"/>
      <c r="E130" s="169" t="s">
        <v>268</v>
      </c>
      <c r="F130" s="170"/>
      <c r="G130" s="939" t="s">
        <v>574</v>
      </c>
      <c r="H130" s="940"/>
      <c r="I130" s="940"/>
      <c r="J130" s="940"/>
      <c r="K130" s="940"/>
      <c r="L130" s="940"/>
      <c r="M130" s="940"/>
      <c r="N130" s="940"/>
      <c r="O130" s="940"/>
      <c r="P130" s="940"/>
      <c r="Q130" s="940"/>
      <c r="R130" s="940"/>
      <c r="S130" s="940"/>
      <c r="T130" s="940"/>
      <c r="U130" s="940"/>
      <c r="V130" s="940"/>
      <c r="W130" s="940"/>
      <c r="X130" s="940"/>
      <c r="Y130" s="940"/>
      <c r="Z130" s="940"/>
      <c r="AA130" s="940"/>
      <c r="AB130" s="940"/>
      <c r="AC130" s="940"/>
      <c r="AD130" s="940"/>
      <c r="AE130" s="940"/>
      <c r="AF130" s="940"/>
      <c r="AG130" s="940"/>
      <c r="AH130" s="940"/>
      <c r="AI130" s="940"/>
      <c r="AJ130" s="940"/>
      <c r="AK130" s="940"/>
      <c r="AL130" s="940"/>
      <c r="AM130" s="940"/>
      <c r="AN130" s="940"/>
      <c r="AO130" s="940"/>
      <c r="AP130" s="940"/>
      <c r="AQ130" s="940"/>
      <c r="AR130" s="940"/>
      <c r="AS130" s="940"/>
      <c r="AT130" s="940"/>
      <c r="AU130" s="940"/>
      <c r="AV130" s="940"/>
      <c r="AW130" s="940"/>
      <c r="AX130" s="941"/>
    </row>
    <row r="131" spans="1:50" ht="45" customHeight="1">
      <c r="A131" s="189"/>
      <c r="B131" s="186"/>
      <c r="C131" s="180"/>
      <c r="D131" s="186"/>
      <c r="E131" s="174" t="s">
        <v>267</v>
      </c>
      <c r="F131" s="175"/>
      <c r="G131" s="936" t="s">
        <v>570</v>
      </c>
      <c r="H131" s="937"/>
      <c r="I131" s="937"/>
      <c r="J131" s="937"/>
      <c r="K131" s="937"/>
      <c r="L131" s="937"/>
      <c r="M131" s="937"/>
      <c r="N131" s="937"/>
      <c r="O131" s="937"/>
      <c r="P131" s="937"/>
      <c r="Q131" s="937"/>
      <c r="R131" s="937"/>
      <c r="S131" s="937"/>
      <c r="T131" s="937"/>
      <c r="U131" s="937"/>
      <c r="V131" s="937"/>
      <c r="W131" s="937"/>
      <c r="X131" s="937"/>
      <c r="Y131" s="937"/>
      <c r="Z131" s="937"/>
      <c r="AA131" s="937"/>
      <c r="AB131" s="937"/>
      <c r="AC131" s="937"/>
      <c r="AD131" s="937"/>
      <c r="AE131" s="937"/>
      <c r="AF131" s="937"/>
      <c r="AG131" s="937"/>
      <c r="AH131" s="937"/>
      <c r="AI131" s="937"/>
      <c r="AJ131" s="937"/>
      <c r="AK131" s="937"/>
      <c r="AL131" s="937"/>
      <c r="AM131" s="937"/>
      <c r="AN131" s="937"/>
      <c r="AO131" s="937"/>
      <c r="AP131" s="937"/>
      <c r="AQ131" s="937"/>
      <c r="AR131" s="937"/>
      <c r="AS131" s="937"/>
      <c r="AT131" s="937"/>
      <c r="AU131" s="937"/>
      <c r="AV131" s="937"/>
      <c r="AW131" s="937"/>
      <c r="AX131" s="938"/>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v>
      </c>
      <c r="AR133" s="199"/>
      <c r="AS133" s="133" t="s">
        <v>236</v>
      </c>
      <c r="AT133" s="134"/>
      <c r="AU133" s="200" t="s">
        <v>413</v>
      </c>
      <c r="AV133" s="200"/>
      <c r="AW133" s="133" t="s">
        <v>181</v>
      </c>
      <c r="AX133" s="195"/>
    </row>
    <row r="134" spans="1:50" ht="39.75" customHeight="1">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591</v>
      </c>
      <c r="AC134" s="205"/>
      <c r="AD134" s="205"/>
      <c r="AE134" s="206">
        <v>22</v>
      </c>
      <c r="AF134" s="207"/>
      <c r="AG134" s="207"/>
      <c r="AH134" s="207"/>
      <c r="AI134" s="206">
        <v>19</v>
      </c>
      <c r="AJ134" s="207"/>
      <c r="AK134" s="207"/>
      <c r="AL134" s="207"/>
      <c r="AM134" s="206">
        <v>10</v>
      </c>
      <c r="AN134" s="207"/>
      <c r="AO134" s="207"/>
      <c r="AP134" s="207"/>
      <c r="AQ134" s="206" t="s">
        <v>413</v>
      </c>
      <c r="AR134" s="207"/>
      <c r="AS134" s="207"/>
      <c r="AT134" s="207"/>
      <c r="AU134" s="206" t="s">
        <v>413</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v>25</v>
      </c>
      <c r="AF135" s="207"/>
      <c r="AG135" s="207"/>
      <c r="AH135" s="207"/>
      <c r="AI135" s="206">
        <v>20</v>
      </c>
      <c r="AJ135" s="207"/>
      <c r="AK135" s="207"/>
      <c r="AL135" s="207"/>
      <c r="AM135" s="206">
        <v>20</v>
      </c>
      <c r="AN135" s="207"/>
      <c r="AO135" s="207"/>
      <c r="AP135" s="207"/>
      <c r="AQ135" s="206">
        <v>20</v>
      </c>
      <c r="AR135" s="207"/>
      <c r="AS135" s="207"/>
      <c r="AT135" s="207"/>
      <c r="AU135" s="206" t="s">
        <v>413</v>
      </c>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427</v>
      </c>
      <c r="D430" s="942"/>
      <c r="E430" s="174" t="s">
        <v>405</v>
      </c>
      <c r="F430" s="902"/>
      <c r="G430" s="903" t="s">
        <v>255</v>
      </c>
      <c r="H430" s="123"/>
      <c r="I430" s="123"/>
      <c r="J430" s="904"/>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hidden="1" customHeight="1">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418</v>
      </c>
      <c r="AJ431" s="340"/>
      <c r="AK431" s="340"/>
      <c r="AL431" s="159"/>
      <c r="AM431" s="340" t="s">
        <v>431</v>
      </c>
      <c r="AN431" s="340"/>
      <c r="AO431" s="340"/>
      <c r="AP431" s="159"/>
      <c r="AQ431" s="159" t="s">
        <v>235</v>
      </c>
      <c r="AR431" s="130"/>
      <c r="AS431" s="130"/>
      <c r="AT431" s="131"/>
      <c r="AU431" s="136" t="s">
        <v>134</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418</v>
      </c>
      <c r="AJ436" s="340"/>
      <c r="AK436" s="340"/>
      <c r="AL436" s="159"/>
      <c r="AM436" s="340" t="s">
        <v>431</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418</v>
      </c>
      <c r="AJ441" s="340"/>
      <c r="AK441" s="340"/>
      <c r="AL441" s="159"/>
      <c r="AM441" s="340" t="s">
        <v>431</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418</v>
      </c>
      <c r="AJ446" s="340"/>
      <c r="AK446" s="340"/>
      <c r="AL446" s="159"/>
      <c r="AM446" s="340" t="s">
        <v>431</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418</v>
      </c>
      <c r="AJ451" s="340"/>
      <c r="AK451" s="340"/>
      <c r="AL451" s="159"/>
      <c r="AM451" s="340" t="s">
        <v>431</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418</v>
      </c>
      <c r="AJ456" s="340"/>
      <c r="AK456" s="340"/>
      <c r="AL456" s="159"/>
      <c r="AM456" s="340" t="s">
        <v>431</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418</v>
      </c>
      <c r="AJ461" s="340"/>
      <c r="AK461" s="340"/>
      <c r="AL461" s="159"/>
      <c r="AM461" s="340" t="s">
        <v>431</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418</v>
      </c>
      <c r="AJ466" s="340"/>
      <c r="AK466" s="340"/>
      <c r="AL466" s="159"/>
      <c r="AM466" s="340" t="s">
        <v>431</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418</v>
      </c>
      <c r="AJ471" s="340"/>
      <c r="AK471" s="340"/>
      <c r="AL471" s="159"/>
      <c r="AM471" s="340" t="s">
        <v>431</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418</v>
      </c>
      <c r="AJ476" s="340"/>
      <c r="AK476" s="340"/>
      <c r="AL476" s="159"/>
      <c r="AM476" s="340" t="s">
        <v>431</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4" hidden="1" customHeight="1">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409</v>
      </c>
      <c r="F484" s="175"/>
      <c r="G484" s="903" t="s">
        <v>255</v>
      </c>
      <c r="H484" s="123"/>
      <c r="I484" s="123"/>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418</v>
      </c>
      <c r="AJ485" s="340"/>
      <c r="AK485" s="340"/>
      <c r="AL485" s="159"/>
      <c r="AM485" s="340" t="s">
        <v>431</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418</v>
      </c>
      <c r="AJ490" s="340"/>
      <c r="AK490" s="340"/>
      <c r="AL490" s="159"/>
      <c r="AM490" s="340" t="s">
        <v>431</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418</v>
      </c>
      <c r="AJ495" s="340"/>
      <c r="AK495" s="340"/>
      <c r="AL495" s="159"/>
      <c r="AM495" s="340" t="s">
        <v>431</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418</v>
      </c>
      <c r="AJ500" s="340"/>
      <c r="AK500" s="340"/>
      <c r="AL500" s="159"/>
      <c r="AM500" s="340" t="s">
        <v>431</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418</v>
      </c>
      <c r="AJ505" s="340"/>
      <c r="AK505" s="340"/>
      <c r="AL505" s="159"/>
      <c r="AM505" s="340" t="s">
        <v>431</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418</v>
      </c>
      <c r="AJ510" s="340"/>
      <c r="AK510" s="340"/>
      <c r="AL510" s="159"/>
      <c r="AM510" s="340" t="s">
        <v>431</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418</v>
      </c>
      <c r="AJ515" s="340"/>
      <c r="AK515" s="340"/>
      <c r="AL515" s="159"/>
      <c r="AM515" s="340" t="s">
        <v>431</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418</v>
      </c>
      <c r="AJ520" s="340"/>
      <c r="AK520" s="340"/>
      <c r="AL520" s="159"/>
      <c r="AM520" s="340" t="s">
        <v>431</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418</v>
      </c>
      <c r="AJ525" s="340"/>
      <c r="AK525" s="340"/>
      <c r="AL525" s="159"/>
      <c r="AM525" s="340" t="s">
        <v>431</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418</v>
      </c>
      <c r="AJ530" s="340"/>
      <c r="AK530" s="340"/>
      <c r="AL530" s="159"/>
      <c r="AM530" s="340" t="s">
        <v>431</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4" hidden="1" customHeight="1">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410</v>
      </c>
      <c r="F538" s="175"/>
      <c r="G538" s="903" t="s">
        <v>255</v>
      </c>
      <c r="H538" s="123"/>
      <c r="I538" s="123"/>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418</v>
      </c>
      <c r="AJ539" s="340"/>
      <c r="AK539" s="340"/>
      <c r="AL539" s="159"/>
      <c r="AM539" s="340" t="s">
        <v>431</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418</v>
      </c>
      <c r="AJ544" s="340"/>
      <c r="AK544" s="340"/>
      <c r="AL544" s="159"/>
      <c r="AM544" s="340" t="s">
        <v>431</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418</v>
      </c>
      <c r="AJ549" s="340"/>
      <c r="AK549" s="340"/>
      <c r="AL549" s="159"/>
      <c r="AM549" s="340" t="s">
        <v>431</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418</v>
      </c>
      <c r="AJ554" s="340"/>
      <c r="AK554" s="340"/>
      <c r="AL554" s="159"/>
      <c r="AM554" s="340" t="s">
        <v>431</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418</v>
      </c>
      <c r="AJ559" s="340"/>
      <c r="AK559" s="340"/>
      <c r="AL559" s="159"/>
      <c r="AM559" s="340" t="s">
        <v>431</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418</v>
      </c>
      <c r="AJ564" s="340"/>
      <c r="AK564" s="340"/>
      <c r="AL564" s="159"/>
      <c r="AM564" s="340" t="s">
        <v>431</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418</v>
      </c>
      <c r="AJ569" s="340"/>
      <c r="AK569" s="340"/>
      <c r="AL569" s="159"/>
      <c r="AM569" s="340" t="s">
        <v>431</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418</v>
      </c>
      <c r="AJ574" s="340"/>
      <c r="AK574" s="340"/>
      <c r="AL574" s="159"/>
      <c r="AM574" s="340" t="s">
        <v>431</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418</v>
      </c>
      <c r="AJ579" s="340"/>
      <c r="AK579" s="340"/>
      <c r="AL579" s="159"/>
      <c r="AM579" s="340" t="s">
        <v>431</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418</v>
      </c>
      <c r="AJ584" s="340"/>
      <c r="AK584" s="340"/>
      <c r="AL584" s="159"/>
      <c r="AM584" s="340" t="s">
        <v>431</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4" hidden="1" customHeight="1">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409</v>
      </c>
      <c r="F592" s="175"/>
      <c r="G592" s="903" t="s">
        <v>255</v>
      </c>
      <c r="H592" s="123"/>
      <c r="I592" s="123"/>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418</v>
      </c>
      <c r="AJ593" s="340"/>
      <c r="AK593" s="340"/>
      <c r="AL593" s="159"/>
      <c r="AM593" s="340" t="s">
        <v>431</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418</v>
      </c>
      <c r="AJ598" s="340"/>
      <c r="AK598" s="340"/>
      <c r="AL598" s="159"/>
      <c r="AM598" s="340" t="s">
        <v>431</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418</v>
      </c>
      <c r="AJ603" s="340"/>
      <c r="AK603" s="340"/>
      <c r="AL603" s="159"/>
      <c r="AM603" s="340" t="s">
        <v>431</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418</v>
      </c>
      <c r="AJ608" s="340"/>
      <c r="AK608" s="340"/>
      <c r="AL608" s="159"/>
      <c r="AM608" s="340" t="s">
        <v>431</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418</v>
      </c>
      <c r="AJ613" s="340"/>
      <c r="AK613" s="340"/>
      <c r="AL613" s="159"/>
      <c r="AM613" s="340" t="s">
        <v>431</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418</v>
      </c>
      <c r="AJ618" s="340"/>
      <c r="AK618" s="340"/>
      <c r="AL618" s="159"/>
      <c r="AM618" s="340" t="s">
        <v>431</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418</v>
      </c>
      <c r="AJ623" s="340"/>
      <c r="AK623" s="340"/>
      <c r="AL623" s="159"/>
      <c r="AM623" s="340" t="s">
        <v>431</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418</v>
      </c>
      <c r="AJ628" s="340"/>
      <c r="AK628" s="340"/>
      <c r="AL628" s="159"/>
      <c r="AM628" s="340" t="s">
        <v>431</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418</v>
      </c>
      <c r="AJ633" s="340"/>
      <c r="AK633" s="340"/>
      <c r="AL633" s="159"/>
      <c r="AM633" s="340" t="s">
        <v>431</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418</v>
      </c>
      <c r="AJ638" s="340"/>
      <c r="AK638" s="340"/>
      <c r="AL638" s="159"/>
      <c r="AM638" s="340" t="s">
        <v>431</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4" hidden="1" customHeight="1">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410</v>
      </c>
      <c r="F646" s="175"/>
      <c r="G646" s="903" t="s">
        <v>255</v>
      </c>
      <c r="H646" s="123"/>
      <c r="I646" s="123"/>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418</v>
      </c>
      <c r="AJ647" s="340"/>
      <c r="AK647" s="340"/>
      <c r="AL647" s="159"/>
      <c r="AM647" s="340" t="s">
        <v>431</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418</v>
      </c>
      <c r="AJ652" s="340"/>
      <c r="AK652" s="340"/>
      <c r="AL652" s="159"/>
      <c r="AM652" s="340" t="s">
        <v>431</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418</v>
      </c>
      <c r="AJ657" s="340"/>
      <c r="AK657" s="340"/>
      <c r="AL657" s="159"/>
      <c r="AM657" s="340" t="s">
        <v>431</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418</v>
      </c>
      <c r="AJ662" s="340"/>
      <c r="AK662" s="340"/>
      <c r="AL662" s="159"/>
      <c r="AM662" s="340" t="s">
        <v>431</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418</v>
      </c>
      <c r="AJ667" s="340"/>
      <c r="AK667" s="340"/>
      <c r="AL667" s="159"/>
      <c r="AM667" s="340" t="s">
        <v>431</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418</v>
      </c>
      <c r="AJ672" s="340"/>
      <c r="AK672" s="340"/>
      <c r="AL672" s="159"/>
      <c r="AM672" s="340" t="s">
        <v>431</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418</v>
      </c>
      <c r="AJ677" s="340"/>
      <c r="AK677" s="340"/>
      <c r="AL677" s="159"/>
      <c r="AM677" s="340" t="s">
        <v>431</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418</v>
      </c>
      <c r="AJ682" s="340"/>
      <c r="AK682" s="340"/>
      <c r="AL682" s="159"/>
      <c r="AM682" s="340" t="s">
        <v>431</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418</v>
      </c>
      <c r="AJ687" s="340"/>
      <c r="AK687" s="340"/>
      <c r="AL687" s="159"/>
      <c r="AM687" s="340" t="s">
        <v>431</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418</v>
      </c>
      <c r="AJ692" s="340"/>
      <c r="AK692" s="340"/>
      <c r="AL692" s="159"/>
      <c r="AM692" s="340" t="s">
        <v>431</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4" hidden="1" customHeight="1">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54" customHeight="1">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566</v>
      </c>
      <c r="AE702" s="347"/>
      <c r="AF702" s="347"/>
      <c r="AG702" s="386" t="s">
        <v>593</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7" t="s">
        <v>566</v>
      </c>
      <c r="AE703" s="328"/>
      <c r="AF703" s="328"/>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566</v>
      </c>
      <c r="AE704" s="787"/>
      <c r="AF704" s="787"/>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566</v>
      </c>
      <c r="AE705" s="719"/>
      <c r="AF705" s="719"/>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6"/>
      <c r="B706" s="647"/>
      <c r="C706" s="798"/>
      <c r="D706" s="799"/>
      <c r="E706" s="734" t="s">
        <v>386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7" t="s">
        <v>571</v>
      </c>
      <c r="AE706" s="328"/>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571</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572</v>
      </c>
      <c r="AE708" s="606"/>
      <c r="AF708" s="606"/>
      <c r="AG708" s="746" t="s">
        <v>573</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6"/>
      <c r="B709" s="648"/>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566</v>
      </c>
      <c r="AE709" s="328"/>
      <c r="AF709" s="328"/>
      <c r="AG709" s="624"/>
      <c r="AH709" s="625"/>
      <c r="AI709" s="625"/>
      <c r="AJ709" s="625"/>
      <c r="AK709" s="625"/>
      <c r="AL709" s="625"/>
      <c r="AM709" s="625"/>
      <c r="AN709" s="625"/>
      <c r="AO709" s="625"/>
      <c r="AP709" s="625"/>
      <c r="AQ709" s="625"/>
      <c r="AR709" s="625"/>
      <c r="AS709" s="625"/>
      <c r="AT709" s="625"/>
      <c r="AU709" s="625"/>
      <c r="AV709" s="625"/>
      <c r="AW709" s="625"/>
      <c r="AX709" s="626"/>
    </row>
    <row r="710" spans="1:50" ht="26.25" customHeight="1">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572</v>
      </c>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566</v>
      </c>
      <c r="AE711" s="328"/>
      <c r="AF711" s="328"/>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36.75" customHeight="1">
      <c r="A712" s="646"/>
      <c r="B712" s="648"/>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6" t="s">
        <v>566</v>
      </c>
      <c r="AE712" s="787"/>
      <c r="AF712" s="787"/>
      <c r="AG712" s="814" t="s">
        <v>626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6"/>
      <c r="B713" s="648"/>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7" t="s">
        <v>572</v>
      </c>
      <c r="AE713" s="328"/>
      <c r="AF713" s="667"/>
      <c r="AG713" s="101" t="s">
        <v>413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572</v>
      </c>
      <c r="AE714" s="812"/>
      <c r="AF714" s="813"/>
      <c r="AG714" s="740" t="s">
        <v>413</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566</v>
      </c>
      <c r="AE715" s="606"/>
      <c r="AF715" s="660"/>
      <c r="AG715" s="746"/>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566</v>
      </c>
      <c r="AE716" s="631"/>
      <c r="AF716" s="631"/>
      <c r="AG716" s="624"/>
      <c r="AH716" s="625"/>
      <c r="AI716" s="625"/>
      <c r="AJ716" s="625"/>
      <c r="AK716" s="625"/>
      <c r="AL716" s="625"/>
      <c r="AM716" s="625"/>
      <c r="AN716" s="625"/>
      <c r="AO716" s="625"/>
      <c r="AP716" s="625"/>
      <c r="AQ716" s="625"/>
      <c r="AR716" s="625"/>
      <c r="AS716" s="625"/>
      <c r="AT716" s="625"/>
      <c r="AU716" s="625"/>
      <c r="AV716" s="625"/>
      <c r="AW716" s="625"/>
      <c r="AX716" s="626"/>
    </row>
    <row r="717" spans="1:50" ht="27" customHeight="1">
      <c r="A717" s="646"/>
      <c r="B717" s="648"/>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566</v>
      </c>
      <c r="AE717" s="328"/>
      <c r="AF717" s="328"/>
      <c r="AG717" s="101" t="s">
        <v>598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566</v>
      </c>
      <c r="AE718" s="328"/>
      <c r="AF718" s="328"/>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572</v>
      </c>
      <c r="AE719" s="606"/>
      <c r="AF719" s="606"/>
      <c r="AG719" s="125" t="s">
        <v>413</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2"/>
      <c r="B720" s="78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2"/>
      <c r="B721" s="783"/>
      <c r="C721" s="295"/>
      <c r="D721" s="296"/>
      <c r="E721" s="296"/>
      <c r="F721" s="297"/>
      <c r="G721" s="286"/>
      <c r="H721" s="287"/>
      <c r="I721" s="82" t="str">
        <f>IF(OR(G721="　", G721=""), "", "-")</f>
        <v/>
      </c>
      <c r="J721" s="290"/>
      <c r="K721" s="290"/>
      <c r="L721" s="82" t="str">
        <f>IF(M721="","","-")</f>
        <v/>
      </c>
      <c r="M721" s="83"/>
      <c r="N721" s="303" t="s">
        <v>413</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2"/>
      <c r="B722" s="78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2"/>
      <c r="B723" s="78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2"/>
      <c r="B724" s="78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4"/>
      <c r="B725" s="78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80.150000000000006" customHeight="1">
      <c r="A726" s="644" t="s">
        <v>48</v>
      </c>
      <c r="B726" s="806"/>
      <c r="C726" s="819" t="s">
        <v>53</v>
      </c>
      <c r="D726" s="841"/>
      <c r="E726" s="841"/>
      <c r="F726" s="842"/>
      <c r="G726" s="578" t="s">
        <v>599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7"/>
      <c r="B727" s="808"/>
      <c r="C727" s="752" t="s">
        <v>57</v>
      </c>
      <c r="D727" s="753"/>
      <c r="E727" s="753"/>
      <c r="F727" s="754"/>
      <c r="G727" s="576" t="s">
        <v>600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t="s">
        <v>627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9" t="s">
        <v>408</v>
      </c>
      <c r="B737" s="210"/>
      <c r="C737" s="210"/>
      <c r="D737" s="211"/>
      <c r="E737" s="1000" t="s">
        <v>413</v>
      </c>
      <c r="F737" s="1000"/>
      <c r="G737" s="1000"/>
      <c r="H737" s="1000"/>
      <c r="I737" s="1000"/>
      <c r="J737" s="1000"/>
      <c r="K737" s="1000"/>
      <c r="L737" s="1000"/>
      <c r="M737" s="1000"/>
      <c r="N737" s="366" t="s">
        <v>403</v>
      </c>
      <c r="O737" s="366"/>
      <c r="P737" s="366"/>
      <c r="Q737" s="366"/>
      <c r="R737" s="1000" t="s">
        <v>413</v>
      </c>
      <c r="S737" s="1000"/>
      <c r="T737" s="1000"/>
      <c r="U737" s="1000"/>
      <c r="V737" s="1000"/>
      <c r="W737" s="1000"/>
      <c r="X737" s="1000"/>
      <c r="Y737" s="1000"/>
      <c r="Z737" s="1000"/>
      <c r="AA737" s="366" t="s">
        <v>402</v>
      </c>
      <c r="AB737" s="366"/>
      <c r="AC737" s="366"/>
      <c r="AD737" s="366"/>
      <c r="AE737" s="1000" t="s">
        <v>413</v>
      </c>
      <c r="AF737" s="1000"/>
      <c r="AG737" s="1000"/>
      <c r="AH737" s="1000"/>
      <c r="AI737" s="1000"/>
      <c r="AJ737" s="1000"/>
      <c r="AK737" s="1000"/>
      <c r="AL737" s="1000"/>
      <c r="AM737" s="1000"/>
      <c r="AN737" s="366" t="s">
        <v>401</v>
      </c>
      <c r="AO737" s="366"/>
      <c r="AP737" s="366"/>
      <c r="AQ737" s="366"/>
      <c r="AR737" s="1006" t="s">
        <v>413</v>
      </c>
      <c r="AS737" s="1007"/>
      <c r="AT737" s="1007"/>
      <c r="AU737" s="1007"/>
      <c r="AV737" s="1007"/>
      <c r="AW737" s="1007"/>
      <c r="AX737" s="1008"/>
      <c r="AY737" s="88"/>
      <c r="AZ737" s="88"/>
    </row>
    <row r="738" spans="1:52" ht="24.75" customHeight="1">
      <c r="A738" s="999" t="s">
        <v>400</v>
      </c>
      <c r="B738" s="210"/>
      <c r="C738" s="210"/>
      <c r="D738" s="211"/>
      <c r="E738" s="1000" t="s">
        <v>601</v>
      </c>
      <c r="F738" s="1000"/>
      <c r="G738" s="1000"/>
      <c r="H738" s="1000"/>
      <c r="I738" s="1000"/>
      <c r="J738" s="1000"/>
      <c r="K738" s="1000"/>
      <c r="L738" s="1000"/>
      <c r="M738" s="1000"/>
      <c r="N738" s="366" t="s">
        <v>399</v>
      </c>
      <c r="O738" s="366"/>
      <c r="P738" s="366"/>
      <c r="Q738" s="366"/>
      <c r="R738" s="1000" t="s">
        <v>413</v>
      </c>
      <c r="S738" s="1000"/>
      <c r="T738" s="1000"/>
      <c r="U738" s="1000"/>
      <c r="V738" s="1000"/>
      <c r="W738" s="1000"/>
      <c r="X738" s="1000"/>
      <c r="Y738" s="1000"/>
      <c r="Z738" s="1000"/>
      <c r="AA738" s="366" t="s">
        <v>398</v>
      </c>
      <c r="AB738" s="366"/>
      <c r="AC738" s="366"/>
      <c r="AD738" s="366"/>
      <c r="AE738" s="1000" t="s">
        <v>603</v>
      </c>
      <c r="AF738" s="1000"/>
      <c r="AG738" s="1000"/>
      <c r="AH738" s="1000"/>
      <c r="AI738" s="1000"/>
      <c r="AJ738" s="1000"/>
      <c r="AK738" s="1000"/>
      <c r="AL738" s="1000"/>
      <c r="AM738" s="1000"/>
      <c r="AN738" s="366" t="s">
        <v>397</v>
      </c>
      <c r="AO738" s="366"/>
      <c r="AP738" s="366"/>
      <c r="AQ738" s="366"/>
      <c r="AR738" s="1006" t="s">
        <v>604</v>
      </c>
      <c r="AS738" s="1007"/>
      <c r="AT738" s="1007"/>
      <c r="AU738" s="1007"/>
      <c r="AV738" s="1007"/>
      <c r="AW738" s="1007"/>
      <c r="AX738" s="1008"/>
    </row>
    <row r="739" spans="1:52" ht="24.75" customHeight="1">
      <c r="A739" s="999" t="s">
        <v>396</v>
      </c>
      <c r="B739" s="210"/>
      <c r="C739" s="210"/>
      <c r="D739" s="211"/>
      <c r="E739" s="1000" t="s">
        <v>602</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c r="A740" s="981" t="s">
        <v>420</v>
      </c>
      <c r="B740" s="982"/>
      <c r="C740" s="982"/>
      <c r="D740" s="983"/>
      <c r="E740" s="984" t="s">
        <v>562</v>
      </c>
      <c r="F740" s="985"/>
      <c r="G740" s="985"/>
      <c r="H740" s="92" t="str">
        <f>IF(E740="", "", "(")</f>
        <v>(</v>
      </c>
      <c r="I740" s="985"/>
      <c r="J740" s="985"/>
      <c r="K740" s="92" t="str">
        <f>IF(OR(I740="　", I740=""), "", "-")</f>
        <v/>
      </c>
      <c r="L740" s="986">
        <v>61</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5" customHeight="1">
      <c r="A741" s="615" t="s">
        <v>389</v>
      </c>
      <c r="B741" s="616"/>
      <c r="C741" s="616"/>
      <c r="D741" s="616"/>
      <c r="E741" s="616"/>
      <c r="F741" s="61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391</v>
      </c>
      <c r="B780" s="633"/>
      <c r="C780" s="633"/>
      <c r="D780" s="633"/>
      <c r="E780" s="633"/>
      <c r="F780" s="634"/>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605</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7"/>
    </row>
    <row r="781" spans="1:50" ht="24.75" customHeight="1">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hidden="1" customHeight="1">
      <c r="A782" s="635"/>
      <c r="B782" s="636"/>
      <c r="C782" s="636"/>
      <c r="D782" s="636"/>
      <c r="E782" s="636"/>
      <c r="F782" s="637"/>
      <c r="G782" s="674"/>
      <c r="H782" s="675"/>
      <c r="I782" s="675"/>
      <c r="J782" s="675"/>
      <c r="K782" s="676"/>
      <c r="L782" s="668"/>
      <c r="M782" s="669"/>
      <c r="N782" s="669"/>
      <c r="O782" s="669"/>
      <c r="P782" s="669"/>
      <c r="Q782" s="669"/>
      <c r="R782" s="669"/>
      <c r="S782" s="669"/>
      <c r="T782" s="669"/>
      <c r="U782" s="669"/>
      <c r="V782" s="669"/>
      <c r="W782" s="669"/>
      <c r="X782" s="670"/>
      <c r="Y782" s="389"/>
      <c r="Z782" s="390"/>
      <c r="AA782" s="390"/>
      <c r="AB782" s="809"/>
      <c r="AC782" s="674"/>
      <c r="AD782" s="675"/>
      <c r="AE782" s="675"/>
      <c r="AF782" s="675"/>
      <c r="AG782" s="676"/>
      <c r="AH782" s="668"/>
      <c r="AI782" s="669"/>
      <c r="AJ782" s="669"/>
      <c r="AK782" s="669"/>
      <c r="AL782" s="669"/>
      <c r="AM782" s="669"/>
      <c r="AN782" s="669"/>
      <c r="AO782" s="669"/>
      <c r="AP782" s="669"/>
      <c r="AQ782" s="669"/>
      <c r="AR782" s="669"/>
      <c r="AS782" s="669"/>
      <c r="AT782" s="670"/>
      <c r="AU782" s="389"/>
      <c r="AV782" s="390"/>
      <c r="AW782" s="390"/>
      <c r="AX782" s="391"/>
    </row>
    <row r="783" spans="1:50" ht="24.75" customHeight="1">
      <c r="A783" s="635"/>
      <c r="B783" s="636"/>
      <c r="C783" s="636"/>
      <c r="D783" s="636"/>
      <c r="E783" s="636"/>
      <c r="F783" s="637"/>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t="s">
        <v>606</v>
      </c>
      <c r="AD783" s="608"/>
      <c r="AE783" s="608"/>
      <c r="AF783" s="608"/>
      <c r="AG783" s="609"/>
      <c r="AH783" s="668" t="s">
        <v>609</v>
      </c>
      <c r="AI783" s="669"/>
      <c r="AJ783" s="669"/>
      <c r="AK783" s="669"/>
      <c r="AL783" s="669"/>
      <c r="AM783" s="669"/>
      <c r="AN783" s="669"/>
      <c r="AO783" s="669"/>
      <c r="AP783" s="669"/>
      <c r="AQ783" s="669"/>
      <c r="AR783" s="669"/>
      <c r="AS783" s="669"/>
      <c r="AT783" s="670"/>
      <c r="AU783" s="602">
        <v>2</v>
      </c>
      <c r="AV783" s="603"/>
      <c r="AW783" s="603"/>
      <c r="AX783" s="604"/>
    </row>
    <row r="784" spans="1:50" ht="24.75" customHeight="1">
      <c r="A784" s="635"/>
      <c r="B784" s="636"/>
      <c r="C784" s="636"/>
      <c r="D784" s="636"/>
      <c r="E784" s="636"/>
      <c r="F784" s="637"/>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t="s">
        <v>614</v>
      </c>
      <c r="AD784" s="608"/>
      <c r="AE784" s="608"/>
      <c r="AF784" s="608"/>
      <c r="AG784" s="609"/>
      <c r="AH784" s="599" t="s">
        <v>610</v>
      </c>
      <c r="AI784" s="600"/>
      <c r="AJ784" s="600"/>
      <c r="AK784" s="600"/>
      <c r="AL784" s="600"/>
      <c r="AM784" s="600"/>
      <c r="AN784" s="600"/>
      <c r="AO784" s="600"/>
      <c r="AP784" s="600"/>
      <c r="AQ784" s="600"/>
      <c r="AR784" s="600"/>
      <c r="AS784" s="600"/>
      <c r="AT784" s="601"/>
      <c r="AU784" s="602">
        <v>1.1000000000000001</v>
      </c>
      <c r="AV784" s="603"/>
      <c r="AW784" s="603"/>
      <c r="AX784" s="604"/>
    </row>
    <row r="785" spans="1:50" ht="24.75" customHeight="1">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t="s">
        <v>615</v>
      </c>
      <c r="AD785" s="608"/>
      <c r="AE785" s="608"/>
      <c r="AF785" s="608"/>
      <c r="AG785" s="609"/>
      <c r="AH785" s="599" t="s">
        <v>611</v>
      </c>
      <c r="AI785" s="600"/>
      <c r="AJ785" s="600"/>
      <c r="AK785" s="600"/>
      <c r="AL785" s="600"/>
      <c r="AM785" s="600"/>
      <c r="AN785" s="600"/>
      <c r="AO785" s="600"/>
      <c r="AP785" s="600"/>
      <c r="AQ785" s="600"/>
      <c r="AR785" s="600"/>
      <c r="AS785" s="600"/>
      <c r="AT785" s="601"/>
      <c r="AU785" s="602">
        <v>0.6</v>
      </c>
      <c r="AV785" s="603"/>
      <c r="AW785" s="603"/>
      <c r="AX785" s="604"/>
    </row>
    <row r="786" spans="1:50" ht="24.75" customHeight="1">
      <c r="A786" s="635"/>
      <c r="B786" s="636"/>
      <c r="C786" s="636"/>
      <c r="D786" s="636"/>
      <c r="E786" s="636"/>
      <c r="F786" s="637"/>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t="s">
        <v>607</v>
      </c>
      <c r="AD786" s="608"/>
      <c r="AE786" s="608"/>
      <c r="AF786" s="608"/>
      <c r="AG786" s="609"/>
      <c r="AH786" s="599" t="s">
        <v>612</v>
      </c>
      <c r="AI786" s="600"/>
      <c r="AJ786" s="600"/>
      <c r="AK786" s="600"/>
      <c r="AL786" s="600"/>
      <c r="AM786" s="600"/>
      <c r="AN786" s="600"/>
      <c r="AO786" s="600"/>
      <c r="AP786" s="600"/>
      <c r="AQ786" s="600"/>
      <c r="AR786" s="600"/>
      <c r="AS786" s="600"/>
      <c r="AT786" s="601"/>
      <c r="AU786" s="602">
        <v>0.2</v>
      </c>
      <c r="AV786" s="603"/>
      <c r="AW786" s="603"/>
      <c r="AX786" s="604"/>
    </row>
    <row r="787" spans="1:50" ht="24.75" customHeight="1">
      <c r="A787" s="635"/>
      <c r="B787" s="636"/>
      <c r="C787" s="636"/>
      <c r="D787" s="636"/>
      <c r="E787" s="636"/>
      <c r="F787" s="637"/>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t="s">
        <v>608</v>
      </c>
      <c r="AD787" s="608"/>
      <c r="AE787" s="608"/>
      <c r="AF787" s="608"/>
      <c r="AG787" s="609"/>
      <c r="AH787" s="599" t="s">
        <v>613</v>
      </c>
      <c r="AI787" s="600"/>
      <c r="AJ787" s="600"/>
      <c r="AK787" s="600"/>
      <c r="AL787" s="600"/>
      <c r="AM787" s="600"/>
      <c r="AN787" s="600"/>
      <c r="AO787" s="600"/>
      <c r="AP787" s="600"/>
      <c r="AQ787" s="600"/>
      <c r="AR787" s="600"/>
      <c r="AS787" s="600"/>
      <c r="AT787" s="601"/>
      <c r="AU787" s="602">
        <v>0.1</v>
      </c>
      <c r="AV787" s="603"/>
      <c r="AW787" s="603"/>
      <c r="AX787" s="604"/>
    </row>
    <row r="788" spans="1:50" ht="24.75" customHeight="1">
      <c r="A788" s="635"/>
      <c r="B788" s="636"/>
      <c r="C788" s="636"/>
      <c r="D788" s="636"/>
      <c r="E788" s="636"/>
      <c r="F788" s="637"/>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5"/>
      <c r="B789" s="636"/>
      <c r="C789" s="636"/>
      <c r="D789" s="636"/>
      <c r="E789" s="636"/>
      <c r="F789" s="637"/>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5"/>
      <c r="B791" s="636"/>
      <c r="C791" s="636"/>
      <c r="D791" s="636"/>
      <c r="E791" s="636"/>
      <c r="F791" s="637"/>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4</v>
      </c>
      <c r="AV792" s="836"/>
      <c r="AW792" s="836"/>
      <c r="AX792" s="838"/>
    </row>
    <row r="793" spans="1:50" ht="24.75" customHeight="1">
      <c r="A793" s="635"/>
      <c r="B793" s="636"/>
      <c r="C793" s="636"/>
      <c r="D793" s="636"/>
      <c r="E793" s="636"/>
      <c r="F793" s="637"/>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7"/>
    </row>
    <row r="794" spans="1:50" ht="24.75" customHeight="1">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89"/>
      <c r="Z795" s="390"/>
      <c r="AA795" s="390"/>
      <c r="AB795" s="809"/>
      <c r="AC795" s="674"/>
      <c r="AD795" s="675"/>
      <c r="AE795" s="675"/>
      <c r="AF795" s="675"/>
      <c r="AG795" s="676"/>
      <c r="AH795" s="668"/>
      <c r="AI795" s="669"/>
      <c r="AJ795" s="669"/>
      <c r="AK795" s="669"/>
      <c r="AL795" s="669"/>
      <c r="AM795" s="669"/>
      <c r="AN795" s="669"/>
      <c r="AO795" s="669"/>
      <c r="AP795" s="669"/>
      <c r="AQ795" s="669"/>
      <c r="AR795" s="669"/>
      <c r="AS795" s="669"/>
      <c r="AT795" s="670"/>
      <c r="AU795" s="389"/>
      <c r="AV795" s="390"/>
      <c r="AW795" s="390"/>
      <c r="AX795" s="391"/>
    </row>
    <row r="796" spans="1:50" ht="24.75" hidden="1" customHeight="1">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5"/>
      <c r="B799" s="636"/>
      <c r="C799" s="636"/>
      <c r="D799" s="636"/>
      <c r="E799" s="636"/>
      <c r="F799" s="637"/>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5"/>
      <c r="B804" s="636"/>
      <c r="C804" s="636"/>
      <c r="D804" s="636"/>
      <c r="E804" s="636"/>
      <c r="F804" s="637"/>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c r="A806" s="635"/>
      <c r="B806" s="636"/>
      <c r="C806" s="636"/>
      <c r="D806" s="636"/>
      <c r="E806" s="636"/>
      <c r="F806" s="637"/>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7"/>
    </row>
    <row r="807" spans="1:50" ht="24.75" hidden="1" customHeight="1">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89"/>
      <c r="Z808" s="390"/>
      <c r="AA808" s="390"/>
      <c r="AB808" s="809"/>
      <c r="AC808" s="674"/>
      <c r="AD808" s="675"/>
      <c r="AE808" s="675"/>
      <c r="AF808" s="675"/>
      <c r="AG808" s="676"/>
      <c r="AH808" s="668"/>
      <c r="AI808" s="669"/>
      <c r="AJ808" s="669"/>
      <c r="AK808" s="669"/>
      <c r="AL808" s="669"/>
      <c r="AM808" s="669"/>
      <c r="AN808" s="669"/>
      <c r="AO808" s="669"/>
      <c r="AP808" s="669"/>
      <c r="AQ808" s="669"/>
      <c r="AR808" s="669"/>
      <c r="AS808" s="669"/>
      <c r="AT808" s="670"/>
      <c r="AU808" s="389"/>
      <c r="AV808" s="390"/>
      <c r="AW808" s="390"/>
      <c r="AX808" s="391"/>
    </row>
    <row r="809" spans="1:50" ht="24.75" hidden="1" customHeight="1">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5"/>
      <c r="B812" s="636"/>
      <c r="C812" s="636"/>
      <c r="D812" s="636"/>
      <c r="E812" s="636"/>
      <c r="F812" s="637"/>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5"/>
      <c r="B813" s="636"/>
      <c r="C813" s="636"/>
      <c r="D813" s="636"/>
      <c r="E813" s="636"/>
      <c r="F813" s="637"/>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5"/>
      <c r="B814" s="636"/>
      <c r="C814" s="636"/>
      <c r="D814" s="636"/>
      <c r="E814" s="636"/>
      <c r="F814" s="637"/>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5"/>
      <c r="B817" s="636"/>
      <c r="C817" s="636"/>
      <c r="D817" s="636"/>
      <c r="E817" s="636"/>
      <c r="F817" s="637"/>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c r="A819" s="635"/>
      <c r="B819" s="636"/>
      <c r="C819" s="636"/>
      <c r="D819" s="636"/>
      <c r="E819" s="636"/>
      <c r="F819" s="637"/>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7"/>
    </row>
    <row r="820" spans="1:50" ht="24.75" hidden="1" customHeight="1">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89"/>
      <c r="Z821" s="390"/>
      <c r="AA821" s="390"/>
      <c r="AB821" s="809"/>
      <c r="AC821" s="674"/>
      <c r="AD821" s="675"/>
      <c r="AE821" s="675"/>
      <c r="AF821" s="675"/>
      <c r="AG821" s="676"/>
      <c r="AH821" s="668"/>
      <c r="AI821" s="669"/>
      <c r="AJ821" s="669"/>
      <c r="AK821" s="669"/>
      <c r="AL821" s="669"/>
      <c r="AM821" s="669"/>
      <c r="AN821" s="669"/>
      <c r="AO821" s="669"/>
      <c r="AP821" s="669"/>
      <c r="AQ821" s="669"/>
      <c r="AR821" s="669"/>
      <c r="AS821" s="669"/>
      <c r="AT821" s="670"/>
      <c r="AU821" s="389"/>
      <c r="AV821" s="390"/>
      <c r="AW821" s="390"/>
      <c r="AX821" s="391"/>
    </row>
    <row r="822" spans="1:50" ht="24.75" hidden="1" customHeight="1">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5"/>
      <c r="B825" s="636"/>
      <c r="C825" s="636"/>
      <c r="D825" s="636"/>
      <c r="E825" s="636"/>
      <c r="F825" s="637"/>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5"/>
      <c r="B826" s="636"/>
      <c r="C826" s="636"/>
      <c r="D826" s="636"/>
      <c r="E826" s="636"/>
      <c r="F826" s="637"/>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5"/>
      <c r="B830" s="636"/>
      <c r="C830" s="636"/>
      <c r="D830" s="636"/>
      <c r="E830" s="636"/>
      <c r="F830" s="637"/>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9" t="s">
        <v>348</v>
      </c>
      <c r="AM832" s="280"/>
      <c r="AN832" s="28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616</v>
      </c>
      <c r="D838" s="348"/>
      <c r="E838" s="348"/>
      <c r="F838" s="348"/>
      <c r="G838" s="348"/>
      <c r="H838" s="348"/>
      <c r="I838" s="348"/>
      <c r="J838" s="349" t="s">
        <v>413</v>
      </c>
      <c r="K838" s="350"/>
      <c r="L838" s="350"/>
      <c r="M838" s="350"/>
      <c r="N838" s="350"/>
      <c r="O838" s="350"/>
      <c r="P838" s="911" t="s">
        <v>617</v>
      </c>
      <c r="Q838" s="351"/>
      <c r="R838" s="351"/>
      <c r="S838" s="351"/>
      <c r="T838" s="351"/>
      <c r="U838" s="351"/>
      <c r="V838" s="351"/>
      <c r="W838" s="351"/>
      <c r="X838" s="351"/>
      <c r="Y838" s="352">
        <v>0.8</v>
      </c>
      <c r="Z838" s="353"/>
      <c r="AA838" s="353"/>
      <c r="AB838" s="354"/>
      <c r="AC838" s="364" t="s">
        <v>384</v>
      </c>
      <c r="AD838" s="372"/>
      <c r="AE838" s="372"/>
      <c r="AF838" s="372"/>
      <c r="AG838" s="372"/>
      <c r="AH838" s="373" t="s">
        <v>413</v>
      </c>
      <c r="AI838" s="374"/>
      <c r="AJ838" s="374"/>
      <c r="AK838" s="374"/>
      <c r="AL838" s="358" t="s">
        <v>413</v>
      </c>
      <c r="AM838" s="359"/>
      <c r="AN838" s="359"/>
      <c r="AO838" s="360"/>
      <c r="AP838" s="361" t="s">
        <v>413</v>
      </c>
      <c r="AQ838" s="361"/>
      <c r="AR838" s="361"/>
      <c r="AS838" s="361"/>
      <c r="AT838" s="361"/>
      <c r="AU838" s="361"/>
      <c r="AV838" s="361"/>
      <c r="AW838" s="361"/>
      <c r="AX838" s="361"/>
    </row>
    <row r="839" spans="1:50" ht="30" customHeight="1">
      <c r="A839" s="377">
        <v>2</v>
      </c>
      <c r="B839" s="377">
        <v>1</v>
      </c>
      <c r="C839" s="362"/>
      <c r="D839" s="348"/>
      <c r="E839" s="348"/>
      <c r="F839" s="348"/>
      <c r="G839" s="348"/>
      <c r="H839" s="348"/>
      <c r="I839" s="348"/>
      <c r="J839" s="349"/>
      <c r="K839" s="350"/>
      <c r="L839" s="350"/>
      <c r="M839" s="350"/>
      <c r="N839" s="350"/>
      <c r="O839" s="350"/>
      <c r="P839" s="91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c r="A871" s="377">
        <v>1</v>
      </c>
      <c r="B871" s="377">
        <v>1</v>
      </c>
      <c r="C871" s="362" t="s">
        <v>618</v>
      </c>
      <c r="D871" s="348"/>
      <c r="E871" s="348"/>
      <c r="F871" s="348"/>
      <c r="G871" s="348"/>
      <c r="H871" s="348"/>
      <c r="I871" s="348"/>
      <c r="J871" s="349">
        <v>2011001015918</v>
      </c>
      <c r="K871" s="350"/>
      <c r="L871" s="350"/>
      <c r="M871" s="350"/>
      <c r="N871" s="350"/>
      <c r="O871" s="350"/>
      <c r="P871" s="363" t="s">
        <v>619</v>
      </c>
      <c r="Q871" s="351"/>
      <c r="R871" s="351"/>
      <c r="S871" s="351"/>
      <c r="T871" s="351"/>
      <c r="U871" s="351"/>
      <c r="V871" s="351"/>
      <c r="W871" s="351"/>
      <c r="X871" s="351"/>
      <c r="Y871" s="352">
        <v>4</v>
      </c>
      <c r="Z871" s="353"/>
      <c r="AA871" s="353"/>
      <c r="AB871" s="354"/>
      <c r="AC871" s="364" t="s">
        <v>377</v>
      </c>
      <c r="AD871" s="372"/>
      <c r="AE871" s="372"/>
      <c r="AF871" s="372"/>
      <c r="AG871" s="372"/>
      <c r="AH871" s="373">
        <v>3</v>
      </c>
      <c r="AI871" s="374"/>
      <c r="AJ871" s="374"/>
      <c r="AK871" s="374"/>
      <c r="AL871" s="358"/>
      <c r="AM871" s="359"/>
      <c r="AN871" s="359"/>
      <c r="AO871" s="360"/>
      <c r="AP871" s="361" t="s">
        <v>585</v>
      </c>
      <c r="AQ871" s="361"/>
      <c r="AR871" s="361"/>
      <c r="AS871" s="361"/>
      <c r="AT871" s="361"/>
      <c r="AU871" s="361"/>
      <c r="AV871" s="361"/>
      <c r="AW871" s="361"/>
      <c r="AX871" s="361"/>
    </row>
    <row r="872" spans="1:50" ht="30"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c r="A904" s="377">
        <v>1</v>
      </c>
      <c r="B904" s="377">
        <v>1</v>
      </c>
      <c r="C904" s="362" t="s">
        <v>620</v>
      </c>
      <c r="D904" s="348"/>
      <c r="E904" s="348"/>
      <c r="F904" s="348"/>
      <c r="G904" s="348"/>
      <c r="H904" s="348"/>
      <c r="I904" s="348"/>
      <c r="J904" s="349">
        <v>4011101013737</v>
      </c>
      <c r="K904" s="350"/>
      <c r="L904" s="350"/>
      <c r="M904" s="350"/>
      <c r="N904" s="350"/>
      <c r="O904" s="350"/>
      <c r="P904" s="363" t="s">
        <v>621</v>
      </c>
      <c r="Q904" s="351"/>
      <c r="R904" s="351"/>
      <c r="S904" s="351"/>
      <c r="T904" s="351"/>
      <c r="U904" s="351"/>
      <c r="V904" s="351"/>
      <c r="W904" s="351"/>
      <c r="X904" s="351"/>
      <c r="Y904" s="352">
        <v>0.1</v>
      </c>
      <c r="Z904" s="353"/>
      <c r="AA904" s="353"/>
      <c r="AB904" s="354"/>
      <c r="AC904" s="364" t="s">
        <v>383</v>
      </c>
      <c r="AD904" s="372"/>
      <c r="AE904" s="372"/>
      <c r="AF904" s="372"/>
      <c r="AG904" s="372"/>
      <c r="AH904" s="373" t="s">
        <v>585</v>
      </c>
      <c r="AI904" s="374"/>
      <c r="AJ904" s="374"/>
      <c r="AK904" s="374"/>
      <c r="AL904" s="358" t="s">
        <v>585</v>
      </c>
      <c r="AM904" s="359"/>
      <c r="AN904" s="359"/>
      <c r="AO904" s="360"/>
      <c r="AP904" s="361" t="s">
        <v>622</v>
      </c>
      <c r="AQ904" s="361"/>
      <c r="AR904" s="361"/>
      <c r="AS904" s="361"/>
      <c r="AT904" s="361"/>
      <c r="AU904" s="361"/>
      <c r="AV904" s="361"/>
      <c r="AW904" s="361"/>
      <c r="AX904" s="361"/>
    </row>
    <row r="905" spans="1:50" ht="30"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c r="A937" s="377">
        <v>1</v>
      </c>
      <c r="B937" s="377">
        <v>1</v>
      </c>
      <c r="C937" s="362" t="s">
        <v>623</v>
      </c>
      <c r="D937" s="348"/>
      <c r="E937" s="348"/>
      <c r="F937" s="348"/>
      <c r="G937" s="348"/>
      <c r="H937" s="348"/>
      <c r="I937" s="348"/>
      <c r="J937" s="349" t="s">
        <v>585</v>
      </c>
      <c r="K937" s="350"/>
      <c r="L937" s="350"/>
      <c r="M937" s="350"/>
      <c r="N937" s="350"/>
      <c r="O937" s="350"/>
      <c r="P937" s="363" t="s">
        <v>624</v>
      </c>
      <c r="Q937" s="351"/>
      <c r="R937" s="351"/>
      <c r="S937" s="351"/>
      <c r="T937" s="351"/>
      <c r="U937" s="351"/>
      <c r="V937" s="351"/>
      <c r="W937" s="351"/>
      <c r="X937" s="351"/>
      <c r="Y937" s="352">
        <v>0.1</v>
      </c>
      <c r="Z937" s="353"/>
      <c r="AA937" s="353"/>
      <c r="AB937" s="354"/>
      <c r="AC937" s="364" t="s">
        <v>80</v>
      </c>
      <c r="AD937" s="372"/>
      <c r="AE937" s="372"/>
      <c r="AF937" s="372"/>
      <c r="AG937" s="372"/>
      <c r="AH937" s="373" t="s">
        <v>585</v>
      </c>
      <c r="AI937" s="374"/>
      <c r="AJ937" s="374"/>
      <c r="AK937" s="374"/>
      <c r="AL937" s="358" t="s">
        <v>585</v>
      </c>
      <c r="AM937" s="359"/>
      <c r="AN937" s="359"/>
      <c r="AO937" s="360"/>
      <c r="AP937" s="361" t="s">
        <v>622</v>
      </c>
      <c r="AQ937" s="361"/>
      <c r="AR937" s="361"/>
      <c r="AS937" s="361"/>
      <c r="AT937" s="361"/>
      <c r="AU937" s="361"/>
      <c r="AV937" s="361"/>
      <c r="AW937" s="361"/>
      <c r="AX937" s="361"/>
    </row>
    <row r="938" spans="1:50" ht="30"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1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725" max="49" man="1"/>
    <brk id="740" max="49" man="1"/>
    <brk id="779" max="49" man="1"/>
  </rowBreaks>
  <colBreaks count="1" manualBreakCount="1">
    <brk id="6" max="9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8"/>
      <c r="Z2" s="833"/>
      <c r="AA2" s="834"/>
      <c r="AB2" s="1042" t="s">
        <v>11</v>
      </c>
      <c r="AC2" s="1043"/>
      <c r="AD2" s="1044"/>
      <c r="AE2" s="249" t="s">
        <v>397</v>
      </c>
      <c r="AF2" s="249"/>
      <c r="AG2" s="249"/>
      <c r="AH2" s="249"/>
      <c r="AI2" s="249" t="s">
        <v>395</v>
      </c>
      <c r="AJ2" s="249"/>
      <c r="AK2" s="249"/>
      <c r="AL2" s="249"/>
      <c r="AM2" s="249" t="s">
        <v>424</v>
      </c>
      <c r="AN2" s="249"/>
      <c r="AO2" s="249"/>
      <c r="AP2" s="243"/>
      <c r="AQ2" s="159" t="s">
        <v>235</v>
      </c>
      <c r="AR2" s="130"/>
      <c r="AS2" s="130"/>
      <c r="AT2" s="131"/>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39"/>
      <c r="Z3" s="1040"/>
      <c r="AA3" s="1041"/>
      <c r="AB3" s="1045"/>
      <c r="AC3" s="1046"/>
      <c r="AD3" s="1047"/>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c r="A4" s="404"/>
      <c r="B4" s="402"/>
      <c r="C4" s="402"/>
      <c r="D4" s="402"/>
      <c r="E4" s="402"/>
      <c r="F4" s="403"/>
      <c r="G4" s="565"/>
      <c r="H4" s="1015"/>
      <c r="I4" s="1015"/>
      <c r="J4" s="1015"/>
      <c r="K4" s="1015"/>
      <c r="L4" s="1015"/>
      <c r="M4" s="1015"/>
      <c r="N4" s="1015"/>
      <c r="O4" s="1016"/>
      <c r="P4" s="105"/>
      <c r="Q4" s="1023"/>
      <c r="R4" s="1023"/>
      <c r="S4" s="1023"/>
      <c r="T4" s="1023"/>
      <c r="U4" s="1023"/>
      <c r="V4" s="1023"/>
      <c r="W4" s="1023"/>
      <c r="X4" s="1024"/>
      <c r="Y4" s="1033" t="s">
        <v>12</v>
      </c>
      <c r="Z4" s="1034"/>
      <c r="AA4" s="1035"/>
      <c r="AB4" s="465"/>
      <c r="AC4" s="1037"/>
      <c r="AD4" s="103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c r="A5" s="405"/>
      <c r="B5" s="406"/>
      <c r="C5" s="406"/>
      <c r="D5" s="406"/>
      <c r="E5" s="406"/>
      <c r="F5" s="407"/>
      <c r="G5" s="1017"/>
      <c r="H5" s="1018"/>
      <c r="I5" s="1018"/>
      <c r="J5" s="1018"/>
      <c r="K5" s="1018"/>
      <c r="L5" s="1018"/>
      <c r="M5" s="1018"/>
      <c r="N5" s="1018"/>
      <c r="O5" s="1019"/>
      <c r="P5" s="1025"/>
      <c r="Q5" s="1025"/>
      <c r="R5" s="1025"/>
      <c r="S5" s="1025"/>
      <c r="T5" s="1025"/>
      <c r="U5" s="1025"/>
      <c r="V5" s="1025"/>
      <c r="W5" s="1025"/>
      <c r="X5" s="1026"/>
      <c r="Y5" s="419" t="s">
        <v>54</v>
      </c>
      <c r="Z5" s="1030"/>
      <c r="AA5" s="1031"/>
      <c r="AB5" s="527"/>
      <c r="AC5" s="1036"/>
      <c r="AD5" s="103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c r="A6" s="405"/>
      <c r="B6" s="406"/>
      <c r="C6" s="406"/>
      <c r="D6" s="406"/>
      <c r="E6" s="406"/>
      <c r="F6" s="407"/>
      <c r="G6" s="1020"/>
      <c r="H6" s="1021"/>
      <c r="I6" s="1021"/>
      <c r="J6" s="1021"/>
      <c r="K6" s="1021"/>
      <c r="L6" s="1021"/>
      <c r="M6" s="1021"/>
      <c r="N6" s="1021"/>
      <c r="O6" s="1022"/>
      <c r="P6" s="1027"/>
      <c r="Q6" s="1027"/>
      <c r="R6" s="1027"/>
      <c r="S6" s="1027"/>
      <c r="T6" s="1027"/>
      <c r="U6" s="1027"/>
      <c r="V6" s="1027"/>
      <c r="W6" s="1027"/>
      <c r="X6" s="1028"/>
      <c r="Y6" s="1029" t="s">
        <v>13</v>
      </c>
      <c r="Z6" s="1030"/>
      <c r="AA6" s="1031"/>
      <c r="AB6" s="595" t="s">
        <v>182</v>
      </c>
      <c r="AC6" s="1032"/>
      <c r="AD6" s="103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8"/>
      <c r="Z9" s="833"/>
      <c r="AA9" s="834"/>
      <c r="AB9" s="1042" t="s">
        <v>11</v>
      </c>
      <c r="AC9" s="1043"/>
      <c r="AD9" s="1044"/>
      <c r="AE9" s="249" t="s">
        <v>397</v>
      </c>
      <c r="AF9" s="249"/>
      <c r="AG9" s="249"/>
      <c r="AH9" s="249"/>
      <c r="AI9" s="249" t="s">
        <v>395</v>
      </c>
      <c r="AJ9" s="249"/>
      <c r="AK9" s="249"/>
      <c r="AL9" s="249"/>
      <c r="AM9" s="249" t="s">
        <v>424</v>
      </c>
      <c r="AN9" s="249"/>
      <c r="AO9" s="249"/>
      <c r="AP9" s="243"/>
      <c r="AQ9" s="159" t="s">
        <v>235</v>
      </c>
      <c r="AR9" s="130"/>
      <c r="AS9" s="130"/>
      <c r="AT9" s="131"/>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9"/>
      <c r="Z10" s="1040"/>
      <c r="AA10" s="1041"/>
      <c r="AB10" s="1045"/>
      <c r="AC10" s="1046"/>
      <c r="AD10" s="1047"/>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c r="A11" s="404"/>
      <c r="B11" s="402"/>
      <c r="C11" s="402"/>
      <c r="D11" s="402"/>
      <c r="E11" s="402"/>
      <c r="F11" s="403"/>
      <c r="G11" s="565"/>
      <c r="H11" s="1015"/>
      <c r="I11" s="1015"/>
      <c r="J11" s="1015"/>
      <c r="K11" s="1015"/>
      <c r="L11" s="1015"/>
      <c r="M11" s="1015"/>
      <c r="N11" s="1015"/>
      <c r="O11" s="1016"/>
      <c r="P11" s="105"/>
      <c r="Q11" s="1023"/>
      <c r="R11" s="1023"/>
      <c r="S11" s="1023"/>
      <c r="T11" s="1023"/>
      <c r="U11" s="1023"/>
      <c r="V11" s="1023"/>
      <c r="W11" s="1023"/>
      <c r="X11" s="1024"/>
      <c r="Y11" s="1033" t="s">
        <v>12</v>
      </c>
      <c r="Z11" s="1034"/>
      <c r="AA11" s="1035"/>
      <c r="AB11" s="465"/>
      <c r="AC11" s="1037"/>
      <c r="AD11" s="103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c r="A12" s="405"/>
      <c r="B12" s="406"/>
      <c r="C12" s="406"/>
      <c r="D12" s="406"/>
      <c r="E12" s="406"/>
      <c r="F12" s="407"/>
      <c r="G12" s="1017"/>
      <c r="H12" s="1018"/>
      <c r="I12" s="1018"/>
      <c r="J12" s="1018"/>
      <c r="K12" s="1018"/>
      <c r="L12" s="1018"/>
      <c r="M12" s="1018"/>
      <c r="N12" s="1018"/>
      <c r="O12" s="1019"/>
      <c r="P12" s="1025"/>
      <c r="Q12" s="1025"/>
      <c r="R12" s="1025"/>
      <c r="S12" s="1025"/>
      <c r="T12" s="1025"/>
      <c r="U12" s="1025"/>
      <c r="V12" s="1025"/>
      <c r="W12" s="1025"/>
      <c r="X12" s="1026"/>
      <c r="Y12" s="419" t="s">
        <v>54</v>
      </c>
      <c r="Z12" s="1030"/>
      <c r="AA12" s="1031"/>
      <c r="AB12" s="527"/>
      <c r="AC12" s="1036"/>
      <c r="AD12" s="103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c r="A13" s="408"/>
      <c r="B13" s="409"/>
      <c r="C13" s="409"/>
      <c r="D13" s="409"/>
      <c r="E13" s="409"/>
      <c r="F13" s="410"/>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5" t="s">
        <v>182</v>
      </c>
      <c r="AC13" s="1032"/>
      <c r="AD13" s="103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8"/>
      <c r="Z16" s="833"/>
      <c r="AA16" s="834"/>
      <c r="AB16" s="1042" t="s">
        <v>11</v>
      </c>
      <c r="AC16" s="1043"/>
      <c r="AD16" s="1044"/>
      <c r="AE16" s="249" t="s">
        <v>397</v>
      </c>
      <c r="AF16" s="249"/>
      <c r="AG16" s="249"/>
      <c r="AH16" s="249"/>
      <c r="AI16" s="249" t="s">
        <v>395</v>
      </c>
      <c r="AJ16" s="249"/>
      <c r="AK16" s="249"/>
      <c r="AL16" s="249"/>
      <c r="AM16" s="249" t="s">
        <v>424</v>
      </c>
      <c r="AN16" s="249"/>
      <c r="AO16" s="249"/>
      <c r="AP16" s="243"/>
      <c r="AQ16" s="159" t="s">
        <v>235</v>
      </c>
      <c r="AR16" s="130"/>
      <c r="AS16" s="130"/>
      <c r="AT16" s="131"/>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9"/>
      <c r="Z17" s="1040"/>
      <c r="AA17" s="1041"/>
      <c r="AB17" s="1045"/>
      <c r="AC17" s="1046"/>
      <c r="AD17" s="1047"/>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c r="A18" s="404"/>
      <c r="B18" s="402"/>
      <c r="C18" s="402"/>
      <c r="D18" s="402"/>
      <c r="E18" s="402"/>
      <c r="F18" s="403"/>
      <c r="G18" s="565"/>
      <c r="H18" s="1015"/>
      <c r="I18" s="1015"/>
      <c r="J18" s="1015"/>
      <c r="K18" s="1015"/>
      <c r="L18" s="1015"/>
      <c r="M18" s="1015"/>
      <c r="N18" s="1015"/>
      <c r="O18" s="1016"/>
      <c r="P18" s="105"/>
      <c r="Q18" s="1023"/>
      <c r="R18" s="1023"/>
      <c r="S18" s="1023"/>
      <c r="T18" s="1023"/>
      <c r="U18" s="1023"/>
      <c r="V18" s="1023"/>
      <c r="W18" s="1023"/>
      <c r="X18" s="1024"/>
      <c r="Y18" s="1033" t="s">
        <v>12</v>
      </c>
      <c r="Z18" s="1034"/>
      <c r="AA18" s="1035"/>
      <c r="AB18" s="465"/>
      <c r="AC18" s="1037"/>
      <c r="AD18" s="103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c r="A19" s="405"/>
      <c r="B19" s="406"/>
      <c r="C19" s="406"/>
      <c r="D19" s="406"/>
      <c r="E19" s="406"/>
      <c r="F19" s="407"/>
      <c r="G19" s="1017"/>
      <c r="H19" s="1018"/>
      <c r="I19" s="1018"/>
      <c r="J19" s="1018"/>
      <c r="K19" s="1018"/>
      <c r="L19" s="1018"/>
      <c r="M19" s="1018"/>
      <c r="N19" s="1018"/>
      <c r="O19" s="1019"/>
      <c r="P19" s="1025"/>
      <c r="Q19" s="1025"/>
      <c r="R19" s="1025"/>
      <c r="S19" s="1025"/>
      <c r="T19" s="1025"/>
      <c r="U19" s="1025"/>
      <c r="V19" s="1025"/>
      <c r="W19" s="1025"/>
      <c r="X19" s="1026"/>
      <c r="Y19" s="419" t="s">
        <v>54</v>
      </c>
      <c r="Z19" s="1030"/>
      <c r="AA19" s="1031"/>
      <c r="AB19" s="527"/>
      <c r="AC19" s="1036"/>
      <c r="AD19" s="103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c r="A20" s="408"/>
      <c r="B20" s="409"/>
      <c r="C20" s="409"/>
      <c r="D20" s="409"/>
      <c r="E20" s="409"/>
      <c r="F20" s="410"/>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5" t="s">
        <v>182</v>
      </c>
      <c r="AC20" s="1032"/>
      <c r="AD20" s="103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8"/>
      <c r="Z23" s="833"/>
      <c r="AA23" s="834"/>
      <c r="AB23" s="1042" t="s">
        <v>11</v>
      </c>
      <c r="AC23" s="1043"/>
      <c r="AD23" s="1044"/>
      <c r="AE23" s="249" t="s">
        <v>397</v>
      </c>
      <c r="AF23" s="249"/>
      <c r="AG23" s="249"/>
      <c r="AH23" s="249"/>
      <c r="AI23" s="249" t="s">
        <v>395</v>
      </c>
      <c r="AJ23" s="249"/>
      <c r="AK23" s="249"/>
      <c r="AL23" s="249"/>
      <c r="AM23" s="249" t="s">
        <v>424</v>
      </c>
      <c r="AN23" s="249"/>
      <c r="AO23" s="249"/>
      <c r="AP23" s="243"/>
      <c r="AQ23" s="159" t="s">
        <v>235</v>
      </c>
      <c r="AR23" s="130"/>
      <c r="AS23" s="130"/>
      <c r="AT23" s="131"/>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9"/>
      <c r="Z24" s="1040"/>
      <c r="AA24" s="1041"/>
      <c r="AB24" s="1045"/>
      <c r="AC24" s="1046"/>
      <c r="AD24" s="1047"/>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c r="A25" s="404"/>
      <c r="B25" s="402"/>
      <c r="C25" s="402"/>
      <c r="D25" s="402"/>
      <c r="E25" s="402"/>
      <c r="F25" s="403"/>
      <c r="G25" s="565"/>
      <c r="H25" s="1015"/>
      <c r="I25" s="1015"/>
      <c r="J25" s="1015"/>
      <c r="K25" s="1015"/>
      <c r="L25" s="1015"/>
      <c r="M25" s="1015"/>
      <c r="N25" s="1015"/>
      <c r="O25" s="1016"/>
      <c r="P25" s="105"/>
      <c r="Q25" s="1023"/>
      <c r="R25" s="1023"/>
      <c r="S25" s="1023"/>
      <c r="T25" s="1023"/>
      <c r="U25" s="1023"/>
      <c r="V25" s="1023"/>
      <c r="W25" s="1023"/>
      <c r="X25" s="1024"/>
      <c r="Y25" s="1033" t="s">
        <v>12</v>
      </c>
      <c r="Z25" s="1034"/>
      <c r="AA25" s="1035"/>
      <c r="AB25" s="465"/>
      <c r="AC25" s="1037"/>
      <c r="AD25" s="103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c r="A26" s="405"/>
      <c r="B26" s="406"/>
      <c r="C26" s="406"/>
      <c r="D26" s="406"/>
      <c r="E26" s="406"/>
      <c r="F26" s="407"/>
      <c r="G26" s="1017"/>
      <c r="H26" s="1018"/>
      <c r="I26" s="1018"/>
      <c r="J26" s="1018"/>
      <c r="K26" s="1018"/>
      <c r="L26" s="1018"/>
      <c r="M26" s="1018"/>
      <c r="N26" s="1018"/>
      <c r="O26" s="1019"/>
      <c r="P26" s="1025"/>
      <c r="Q26" s="1025"/>
      <c r="R26" s="1025"/>
      <c r="S26" s="1025"/>
      <c r="T26" s="1025"/>
      <c r="U26" s="1025"/>
      <c r="V26" s="1025"/>
      <c r="W26" s="1025"/>
      <c r="X26" s="1026"/>
      <c r="Y26" s="419" t="s">
        <v>54</v>
      </c>
      <c r="Z26" s="1030"/>
      <c r="AA26" s="1031"/>
      <c r="AB26" s="527"/>
      <c r="AC26" s="1036"/>
      <c r="AD26" s="103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c r="A27" s="408"/>
      <c r="B27" s="409"/>
      <c r="C27" s="409"/>
      <c r="D27" s="409"/>
      <c r="E27" s="409"/>
      <c r="F27" s="410"/>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5" t="s">
        <v>182</v>
      </c>
      <c r="AC27" s="1032"/>
      <c r="AD27" s="103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8"/>
      <c r="Z30" s="833"/>
      <c r="AA30" s="834"/>
      <c r="AB30" s="1042" t="s">
        <v>11</v>
      </c>
      <c r="AC30" s="1043"/>
      <c r="AD30" s="1044"/>
      <c r="AE30" s="249" t="s">
        <v>397</v>
      </c>
      <c r="AF30" s="249"/>
      <c r="AG30" s="249"/>
      <c r="AH30" s="249"/>
      <c r="AI30" s="249" t="s">
        <v>395</v>
      </c>
      <c r="AJ30" s="249"/>
      <c r="AK30" s="249"/>
      <c r="AL30" s="249"/>
      <c r="AM30" s="249" t="s">
        <v>424</v>
      </c>
      <c r="AN30" s="249"/>
      <c r="AO30" s="249"/>
      <c r="AP30" s="243"/>
      <c r="AQ30" s="159" t="s">
        <v>235</v>
      </c>
      <c r="AR30" s="130"/>
      <c r="AS30" s="130"/>
      <c r="AT30" s="131"/>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9"/>
      <c r="Z31" s="1040"/>
      <c r="AA31" s="1041"/>
      <c r="AB31" s="1045"/>
      <c r="AC31" s="1046"/>
      <c r="AD31" s="1047"/>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c r="A32" s="404"/>
      <c r="B32" s="402"/>
      <c r="C32" s="402"/>
      <c r="D32" s="402"/>
      <c r="E32" s="402"/>
      <c r="F32" s="403"/>
      <c r="G32" s="565"/>
      <c r="H32" s="1015"/>
      <c r="I32" s="1015"/>
      <c r="J32" s="1015"/>
      <c r="K32" s="1015"/>
      <c r="L32" s="1015"/>
      <c r="M32" s="1015"/>
      <c r="N32" s="1015"/>
      <c r="O32" s="1016"/>
      <c r="P32" s="105"/>
      <c r="Q32" s="1023"/>
      <c r="R32" s="1023"/>
      <c r="S32" s="1023"/>
      <c r="T32" s="1023"/>
      <c r="U32" s="1023"/>
      <c r="V32" s="1023"/>
      <c r="W32" s="1023"/>
      <c r="X32" s="1024"/>
      <c r="Y32" s="1033" t="s">
        <v>12</v>
      </c>
      <c r="Z32" s="1034"/>
      <c r="AA32" s="1035"/>
      <c r="AB32" s="465"/>
      <c r="AC32" s="1037"/>
      <c r="AD32" s="103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c r="A33" s="405"/>
      <c r="B33" s="406"/>
      <c r="C33" s="406"/>
      <c r="D33" s="406"/>
      <c r="E33" s="406"/>
      <c r="F33" s="407"/>
      <c r="G33" s="1017"/>
      <c r="H33" s="1018"/>
      <c r="I33" s="1018"/>
      <c r="J33" s="1018"/>
      <c r="K33" s="1018"/>
      <c r="L33" s="1018"/>
      <c r="M33" s="1018"/>
      <c r="N33" s="1018"/>
      <c r="O33" s="1019"/>
      <c r="P33" s="1025"/>
      <c r="Q33" s="1025"/>
      <c r="R33" s="1025"/>
      <c r="S33" s="1025"/>
      <c r="T33" s="1025"/>
      <c r="U33" s="1025"/>
      <c r="V33" s="1025"/>
      <c r="W33" s="1025"/>
      <c r="X33" s="1026"/>
      <c r="Y33" s="419" t="s">
        <v>54</v>
      </c>
      <c r="Z33" s="1030"/>
      <c r="AA33" s="1031"/>
      <c r="AB33" s="527"/>
      <c r="AC33" s="1036"/>
      <c r="AD33" s="103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c r="A34" s="408"/>
      <c r="B34" s="409"/>
      <c r="C34" s="409"/>
      <c r="D34" s="409"/>
      <c r="E34" s="409"/>
      <c r="F34" s="410"/>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5" t="s">
        <v>182</v>
      </c>
      <c r="AC34" s="1032"/>
      <c r="AD34" s="103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8"/>
      <c r="Z37" s="833"/>
      <c r="AA37" s="834"/>
      <c r="AB37" s="1042" t="s">
        <v>11</v>
      </c>
      <c r="AC37" s="1043"/>
      <c r="AD37" s="1044"/>
      <c r="AE37" s="249" t="s">
        <v>397</v>
      </c>
      <c r="AF37" s="249"/>
      <c r="AG37" s="249"/>
      <c r="AH37" s="249"/>
      <c r="AI37" s="249" t="s">
        <v>395</v>
      </c>
      <c r="AJ37" s="249"/>
      <c r="AK37" s="249"/>
      <c r="AL37" s="249"/>
      <c r="AM37" s="249" t="s">
        <v>424</v>
      </c>
      <c r="AN37" s="249"/>
      <c r="AO37" s="249"/>
      <c r="AP37" s="243"/>
      <c r="AQ37" s="159" t="s">
        <v>235</v>
      </c>
      <c r="AR37" s="130"/>
      <c r="AS37" s="130"/>
      <c r="AT37" s="131"/>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9"/>
      <c r="Z38" s="1040"/>
      <c r="AA38" s="1041"/>
      <c r="AB38" s="1045"/>
      <c r="AC38" s="1046"/>
      <c r="AD38" s="1047"/>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c r="A39" s="404"/>
      <c r="B39" s="402"/>
      <c r="C39" s="402"/>
      <c r="D39" s="402"/>
      <c r="E39" s="402"/>
      <c r="F39" s="403"/>
      <c r="G39" s="565"/>
      <c r="H39" s="1015"/>
      <c r="I39" s="1015"/>
      <c r="J39" s="1015"/>
      <c r="K39" s="1015"/>
      <c r="L39" s="1015"/>
      <c r="M39" s="1015"/>
      <c r="N39" s="1015"/>
      <c r="O39" s="1016"/>
      <c r="P39" s="105"/>
      <c r="Q39" s="1023"/>
      <c r="R39" s="1023"/>
      <c r="S39" s="1023"/>
      <c r="T39" s="1023"/>
      <c r="U39" s="1023"/>
      <c r="V39" s="1023"/>
      <c r="W39" s="1023"/>
      <c r="X39" s="1024"/>
      <c r="Y39" s="1033" t="s">
        <v>12</v>
      </c>
      <c r="Z39" s="1034"/>
      <c r="AA39" s="1035"/>
      <c r="AB39" s="465"/>
      <c r="AC39" s="1037"/>
      <c r="AD39" s="103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c r="A40" s="405"/>
      <c r="B40" s="406"/>
      <c r="C40" s="406"/>
      <c r="D40" s="406"/>
      <c r="E40" s="406"/>
      <c r="F40" s="407"/>
      <c r="G40" s="1017"/>
      <c r="H40" s="1018"/>
      <c r="I40" s="1018"/>
      <c r="J40" s="1018"/>
      <c r="K40" s="1018"/>
      <c r="L40" s="1018"/>
      <c r="M40" s="1018"/>
      <c r="N40" s="1018"/>
      <c r="O40" s="1019"/>
      <c r="P40" s="1025"/>
      <c r="Q40" s="1025"/>
      <c r="R40" s="1025"/>
      <c r="S40" s="1025"/>
      <c r="T40" s="1025"/>
      <c r="U40" s="1025"/>
      <c r="V40" s="1025"/>
      <c r="W40" s="1025"/>
      <c r="X40" s="1026"/>
      <c r="Y40" s="419" t="s">
        <v>54</v>
      </c>
      <c r="Z40" s="1030"/>
      <c r="AA40" s="1031"/>
      <c r="AB40" s="527"/>
      <c r="AC40" s="1036"/>
      <c r="AD40" s="103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c r="A41" s="408"/>
      <c r="B41" s="409"/>
      <c r="C41" s="409"/>
      <c r="D41" s="409"/>
      <c r="E41" s="409"/>
      <c r="F41" s="410"/>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5" t="s">
        <v>182</v>
      </c>
      <c r="AC41" s="1032"/>
      <c r="AD41" s="103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8"/>
      <c r="Z44" s="833"/>
      <c r="AA44" s="834"/>
      <c r="AB44" s="1042" t="s">
        <v>11</v>
      </c>
      <c r="AC44" s="1043"/>
      <c r="AD44" s="1044"/>
      <c r="AE44" s="249" t="s">
        <v>397</v>
      </c>
      <c r="AF44" s="249"/>
      <c r="AG44" s="249"/>
      <c r="AH44" s="249"/>
      <c r="AI44" s="249" t="s">
        <v>395</v>
      </c>
      <c r="AJ44" s="249"/>
      <c r="AK44" s="249"/>
      <c r="AL44" s="249"/>
      <c r="AM44" s="249" t="s">
        <v>424</v>
      </c>
      <c r="AN44" s="249"/>
      <c r="AO44" s="249"/>
      <c r="AP44" s="243"/>
      <c r="AQ44" s="159" t="s">
        <v>235</v>
      </c>
      <c r="AR44" s="130"/>
      <c r="AS44" s="130"/>
      <c r="AT44" s="131"/>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9"/>
      <c r="Z45" s="1040"/>
      <c r="AA45" s="1041"/>
      <c r="AB45" s="1045"/>
      <c r="AC45" s="1046"/>
      <c r="AD45" s="1047"/>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c r="A46" s="404"/>
      <c r="B46" s="402"/>
      <c r="C46" s="402"/>
      <c r="D46" s="402"/>
      <c r="E46" s="402"/>
      <c r="F46" s="403"/>
      <c r="G46" s="565"/>
      <c r="H46" s="1015"/>
      <c r="I46" s="1015"/>
      <c r="J46" s="1015"/>
      <c r="K46" s="1015"/>
      <c r="L46" s="1015"/>
      <c r="M46" s="1015"/>
      <c r="N46" s="1015"/>
      <c r="O46" s="1016"/>
      <c r="P46" s="105"/>
      <c r="Q46" s="1023"/>
      <c r="R46" s="1023"/>
      <c r="S46" s="1023"/>
      <c r="T46" s="1023"/>
      <c r="U46" s="1023"/>
      <c r="V46" s="1023"/>
      <c r="W46" s="1023"/>
      <c r="X46" s="1024"/>
      <c r="Y46" s="1033" t="s">
        <v>12</v>
      </c>
      <c r="Z46" s="1034"/>
      <c r="AA46" s="1035"/>
      <c r="AB46" s="465"/>
      <c r="AC46" s="1037"/>
      <c r="AD46" s="103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c r="A47" s="405"/>
      <c r="B47" s="406"/>
      <c r="C47" s="406"/>
      <c r="D47" s="406"/>
      <c r="E47" s="406"/>
      <c r="F47" s="407"/>
      <c r="G47" s="1017"/>
      <c r="H47" s="1018"/>
      <c r="I47" s="1018"/>
      <c r="J47" s="1018"/>
      <c r="K47" s="1018"/>
      <c r="L47" s="1018"/>
      <c r="M47" s="1018"/>
      <c r="N47" s="1018"/>
      <c r="O47" s="1019"/>
      <c r="P47" s="1025"/>
      <c r="Q47" s="1025"/>
      <c r="R47" s="1025"/>
      <c r="S47" s="1025"/>
      <c r="T47" s="1025"/>
      <c r="U47" s="1025"/>
      <c r="V47" s="1025"/>
      <c r="W47" s="1025"/>
      <c r="X47" s="1026"/>
      <c r="Y47" s="419" t="s">
        <v>54</v>
      </c>
      <c r="Z47" s="1030"/>
      <c r="AA47" s="1031"/>
      <c r="AB47" s="527"/>
      <c r="AC47" s="1036"/>
      <c r="AD47" s="103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c r="A48" s="408"/>
      <c r="B48" s="409"/>
      <c r="C48" s="409"/>
      <c r="D48" s="409"/>
      <c r="E48" s="409"/>
      <c r="F48" s="410"/>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5" t="s">
        <v>182</v>
      </c>
      <c r="AC48" s="1032"/>
      <c r="AD48" s="103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8"/>
      <c r="Z51" s="833"/>
      <c r="AA51" s="834"/>
      <c r="AB51" s="243" t="s">
        <v>11</v>
      </c>
      <c r="AC51" s="1043"/>
      <c r="AD51" s="1044"/>
      <c r="AE51" s="249" t="s">
        <v>397</v>
      </c>
      <c r="AF51" s="249"/>
      <c r="AG51" s="249"/>
      <c r="AH51" s="249"/>
      <c r="AI51" s="249" t="s">
        <v>395</v>
      </c>
      <c r="AJ51" s="249"/>
      <c r="AK51" s="249"/>
      <c r="AL51" s="249"/>
      <c r="AM51" s="249" t="s">
        <v>424</v>
      </c>
      <c r="AN51" s="249"/>
      <c r="AO51" s="249"/>
      <c r="AP51" s="243"/>
      <c r="AQ51" s="159" t="s">
        <v>235</v>
      </c>
      <c r="AR51" s="130"/>
      <c r="AS51" s="130"/>
      <c r="AT51" s="131"/>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9"/>
      <c r="Z52" s="1040"/>
      <c r="AA52" s="1041"/>
      <c r="AB52" s="1045"/>
      <c r="AC52" s="1046"/>
      <c r="AD52" s="1047"/>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c r="A53" s="404"/>
      <c r="B53" s="402"/>
      <c r="C53" s="402"/>
      <c r="D53" s="402"/>
      <c r="E53" s="402"/>
      <c r="F53" s="403"/>
      <c r="G53" s="565"/>
      <c r="H53" s="1015"/>
      <c r="I53" s="1015"/>
      <c r="J53" s="1015"/>
      <c r="K53" s="1015"/>
      <c r="L53" s="1015"/>
      <c r="M53" s="1015"/>
      <c r="N53" s="1015"/>
      <c r="O53" s="1016"/>
      <c r="P53" s="105"/>
      <c r="Q53" s="1023"/>
      <c r="R53" s="1023"/>
      <c r="S53" s="1023"/>
      <c r="T53" s="1023"/>
      <c r="U53" s="1023"/>
      <c r="V53" s="1023"/>
      <c r="W53" s="1023"/>
      <c r="X53" s="1024"/>
      <c r="Y53" s="1033" t="s">
        <v>12</v>
      </c>
      <c r="Z53" s="1034"/>
      <c r="AA53" s="1035"/>
      <c r="AB53" s="465"/>
      <c r="AC53" s="1037"/>
      <c r="AD53" s="103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c r="A54" s="405"/>
      <c r="B54" s="406"/>
      <c r="C54" s="406"/>
      <c r="D54" s="406"/>
      <c r="E54" s="406"/>
      <c r="F54" s="407"/>
      <c r="G54" s="1017"/>
      <c r="H54" s="1018"/>
      <c r="I54" s="1018"/>
      <c r="J54" s="1018"/>
      <c r="K54" s="1018"/>
      <c r="L54" s="1018"/>
      <c r="M54" s="1018"/>
      <c r="N54" s="1018"/>
      <c r="O54" s="1019"/>
      <c r="P54" s="1025"/>
      <c r="Q54" s="1025"/>
      <c r="R54" s="1025"/>
      <c r="S54" s="1025"/>
      <c r="T54" s="1025"/>
      <c r="U54" s="1025"/>
      <c r="V54" s="1025"/>
      <c r="W54" s="1025"/>
      <c r="X54" s="1026"/>
      <c r="Y54" s="419" t="s">
        <v>54</v>
      </c>
      <c r="Z54" s="1030"/>
      <c r="AA54" s="1031"/>
      <c r="AB54" s="527"/>
      <c r="AC54" s="1036"/>
      <c r="AD54" s="103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c r="A55" s="408"/>
      <c r="B55" s="409"/>
      <c r="C55" s="409"/>
      <c r="D55" s="409"/>
      <c r="E55" s="409"/>
      <c r="F55" s="410"/>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5" t="s">
        <v>182</v>
      </c>
      <c r="AC55" s="1032"/>
      <c r="AD55" s="103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8"/>
      <c r="Z58" s="833"/>
      <c r="AA58" s="834"/>
      <c r="AB58" s="1042" t="s">
        <v>11</v>
      </c>
      <c r="AC58" s="1043"/>
      <c r="AD58" s="1044"/>
      <c r="AE58" s="249" t="s">
        <v>397</v>
      </c>
      <c r="AF58" s="249"/>
      <c r="AG58" s="249"/>
      <c r="AH58" s="249"/>
      <c r="AI58" s="249" t="s">
        <v>395</v>
      </c>
      <c r="AJ58" s="249"/>
      <c r="AK58" s="249"/>
      <c r="AL58" s="249"/>
      <c r="AM58" s="249" t="s">
        <v>424</v>
      </c>
      <c r="AN58" s="249"/>
      <c r="AO58" s="249"/>
      <c r="AP58" s="243"/>
      <c r="AQ58" s="159" t="s">
        <v>235</v>
      </c>
      <c r="AR58" s="130"/>
      <c r="AS58" s="130"/>
      <c r="AT58" s="131"/>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9"/>
      <c r="Z59" s="1040"/>
      <c r="AA59" s="1041"/>
      <c r="AB59" s="1045"/>
      <c r="AC59" s="1046"/>
      <c r="AD59" s="1047"/>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c r="A60" s="404"/>
      <c r="B60" s="402"/>
      <c r="C60" s="402"/>
      <c r="D60" s="402"/>
      <c r="E60" s="402"/>
      <c r="F60" s="403"/>
      <c r="G60" s="565"/>
      <c r="H60" s="1015"/>
      <c r="I60" s="1015"/>
      <c r="J60" s="1015"/>
      <c r="K60" s="1015"/>
      <c r="L60" s="1015"/>
      <c r="M60" s="1015"/>
      <c r="N60" s="1015"/>
      <c r="O60" s="1016"/>
      <c r="P60" s="105"/>
      <c r="Q60" s="1023"/>
      <c r="R60" s="1023"/>
      <c r="S60" s="1023"/>
      <c r="T60" s="1023"/>
      <c r="U60" s="1023"/>
      <c r="V60" s="1023"/>
      <c r="W60" s="1023"/>
      <c r="X60" s="1024"/>
      <c r="Y60" s="1033" t="s">
        <v>12</v>
      </c>
      <c r="Z60" s="1034"/>
      <c r="AA60" s="1035"/>
      <c r="AB60" s="465"/>
      <c r="AC60" s="1037"/>
      <c r="AD60" s="103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c r="A61" s="405"/>
      <c r="B61" s="406"/>
      <c r="C61" s="406"/>
      <c r="D61" s="406"/>
      <c r="E61" s="406"/>
      <c r="F61" s="407"/>
      <c r="G61" s="1017"/>
      <c r="H61" s="1018"/>
      <c r="I61" s="1018"/>
      <c r="J61" s="1018"/>
      <c r="K61" s="1018"/>
      <c r="L61" s="1018"/>
      <c r="M61" s="1018"/>
      <c r="N61" s="1018"/>
      <c r="O61" s="1019"/>
      <c r="P61" s="1025"/>
      <c r="Q61" s="1025"/>
      <c r="R61" s="1025"/>
      <c r="S61" s="1025"/>
      <c r="T61" s="1025"/>
      <c r="U61" s="1025"/>
      <c r="V61" s="1025"/>
      <c r="W61" s="1025"/>
      <c r="X61" s="1026"/>
      <c r="Y61" s="419" t="s">
        <v>54</v>
      </c>
      <c r="Z61" s="1030"/>
      <c r="AA61" s="1031"/>
      <c r="AB61" s="527"/>
      <c r="AC61" s="1036"/>
      <c r="AD61" s="103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c r="A62" s="408"/>
      <c r="B62" s="409"/>
      <c r="C62" s="409"/>
      <c r="D62" s="409"/>
      <c r="E62" s="409"/>
      <c r="F62" s="410"/>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5" t="s">
        <v>182</v>
      </c>
      <c r="AC62" s="1032"/>
      <c r="AD62" s="103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8"/>
      <c r="Z65" s="833"/>
      <c r="AA65" s="834"/>
      <c r="AB65" s="1042" t="s">
        <v>11</v>
      </c>
      <c r="AC65" s="1043"/>
      <c r="AD65" s="1044"/>
      <c r="AE65" s="249" t="s">
        <v>397</v>
      </c>
      <c r="AF65" s="249"/>
      <c r="AG65" s="249"/>
      <c r="AH65" s="249"/>
      <c r="AI65" s="249" t="s">
        <v>395</v>
      </c>
      <c r="AJ65" s="249"/>
      <c r="AK65" s="249"/>
      <c r="AL65" s="249"/>
      <c r="AM65" s="249" t="s">
        <v>424</v>
      </c>
      <c r="AN65" s="249"/>
      <c r="AO65" s="249"/>
      <c r="AP65" s="243"/>
      <c r="AQ65" s="159" t="s">
        <v>235</v>
      </c>
      <c r="AR65" s="130"/>
      <c r="AS65" s="130"/>
      <c r="AT65" s="131"/>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9"/>
      <c r="Z66" s="1040"/>
      <c r="AA66" s="1041"/>
      <c r="AB66" s="1045"/>
      <c r="AC66" s="1046"/>
      <c r="AD66" s="1047"/>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c r="A67" s="404"/>
      <c r="B67" s="402"/>
      <c r="C67" s="402"/>
      <c r="D67" s="402"/>
      <c r="E67" s="402"/>
      <c r="F67" s="403"/>
      <c r="G67" s="565"/>
      <c r="H67" s="1015"/>
      <c r="I67" s="1015"/>
      <c r="J67" s="1015"/>
      <c r="K67" s="1015"/>
      <c r="L67" s="1015"/>
      <c r="M67" s="1015"/>
      <c r="N67" s="1015"/>
      <c r="O67" s="1016"/>
      <c r="P67" s="105"/>
      <c r="Q67" s="1023"/>
      <c r="R67" s="1023"/>
      <c r="S67" s="1023"/>
      <c r="T67" s="1023"/>
      <c r="U67" s="1023"/>
      <c r="V67" s="1023"/>
      <c r="W67" s="1023"/>
      <c r="X67" s="1024"/>
      <c r="Y67" s="1033" t="s">
        <v>12</v>
      </c>
      <c r="Z67" s="1034"/>
      <c r="AA67" s="1035"/>
      <c r="AB67" s="465"/>
      <c r="AC67" s="1037"/>
      <c r="AD67" s="103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c r="A68" s="405"/>
      <c r="B68" s="406"/>
      <c r="C68" s="406"/>
      <c r="D68" s="406"/>
      <c r="E68" s="406"/>
      <c r="F68" s="407"/>
      <c r="G68" s="1017"/>
      <c r="H68" s="1018"/>
      <c r="I68" s="1018"/>
      <c r="J68" s="1018"/>
      <c r="K68" s="1018"/>
      <c r="L68" s="1018"/>
      <c r="M68" s="1018"/>
      <c r="N68" s="1018"/>
      <c r="O68" s="1019"/>
      <c r="P68" s="1025"/>
      <c r="Q68" s="1025"/>
      <c r="R68" s="1025"/>
      <c r="S68" s="1025"/>
      <c r="T68" s="1025"/>
      <c r="U68" s="1025"/>
      <c r="V68" s="1025"/>
      <c r="W68" s="1025"/>
      <c r="X68" s="1026"/>
      <c r="Y68" s="419" t="s">
        <v>54</v>
      </c>
      <c r="Z68" s="1030"/>
      <c r="AA68" s="1031"/>
      <c r="AB68" s="527"/>
      <c r="AC68" s="1036"/>
      <c r="AD68" s="103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c r="A69" s="408"/>
      <c r="B69" s="409"/>
      <c r="C69" s="409"/>
      <c r="D69" s="409"/>
      <c r="E69" s="409"/>
      <c r="F69" s="410"/>
      <c r="G69" s="1020"/>
      <c r="H69" s="1021"/>
      <c r="I69" s="1021"/>
      <c r="J69" s="1021"/>
      <c r="K69" s="1021"/>
      <c r="L69" s="1021"/>
      <c r="M69" s="1021"/>
      <c r="N69" s="1021"/>
      <c r="O69" s="1022"/>
      <c r="P69" s="1027"/>
      <c r="Q69" s="1027"/>
      <c r="R69" s="1027"/>
      <c r="S69" s="1027"/>
      <c r="T69" s="1027"/>
      <c r="U69" s="1027"/>
      <c r="V69" s="1027"/>
      <c r="W69" s="1027"/>
      <c r="X69" s="1028"/>
      <c r="Y69" s="419" t="s">
        <v>13</v>
      </c>
      <c r="Z69" s="1030"/>
      <c r="AA69" s="103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6" t="s">
        <v>28</v>
      </c>
      <c r="B2" s="1067"/>
      <c r="C2" s="1067"/>
      <c r="D2" s="1067"/>
      <c r="E2" s="1067"/>
      <c r="F2" s="1068"/>
      <c r="G2" s="596" t="s">
        <v>371</v>
      </c>
      <c r="H2" s="597"/>
      <c r="I2" s="597"/>
      <c r="J2" s="597"/>
      <c r="K2" s="597"/>
      <c r="L2" s="597"/>
      <c r="M2" s="597"/>
      <c r="N2" s="597"/>
      <c r="O2" s="597"/>
      <c r="P2" s="597"/>
      <c r="Q2" s="597"/>
      <c r="R2" s="597"/>
      <c r="S2" s="597"/>
      <c r="T2" s="597"/>
      <c r="U2" s="597"/>
      <c r="V2" s="597"/>
      <c r="W2" s="597"/>
      <c r="X2" s="597"/>
      <c r="Y2" s="597"/>
      <c r="Z2" s="597"/>
      <c r="AA2" s="597"/>
      <c r="AB2" s="598"/>
      <c r="AC2" s="596" t="s">
        <v>373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60"/>
      <c r="B4" s="1061"/>
      <c r="C4" s="1061"/>
      <c r="D4" s="1061"/>
      <c r="E4" s="1061"/>
      <c r="F4" s="1062"/>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c r="A5" s="1060"/>
      <c r="B5" s="1061"/>
      <c r="C5" s="1061"/>
      <c r="D5" s="1061"/>
      <c r="E5" s="1061"/>
      <c r="F5" s="106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60"/>
      <c r="B6" s="1061"/>
      <c r="C6" s="1061"/>
      <c r="D6" s="1061"/>
      <c r="E6" s="1061"/>
      <c r="F6" s="106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60"/>
      <c r="B7" s="1061"/>
      <c r="C7" s="1061"/>
      <c r="D7" s="1061"/>
      <c r="E7" s="1061"/>
      <c r="F7" s="106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60"/>
      <c r="B8" s="1061"/>
      <c r="C8" s="1061"/>
      <c r="D8" s="1061"/>
      <c r="E8" s="1061"/>
      <c r="F8" s="106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60"/>
      <c r="B9" s="1061"/>
      <c r="C9" s="1061"/>
      <c r="D9" s="1061"/>
      <c r="E9" s="1061"/>
      <c r="F9" s="106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60"/>
      <c r="B10" s="1061"/>
      <c r="C10" s="1061"/>
      <c r="D10" s="1061"/>
      <c r="E10" s="1061"/>
      <c r="F10" s="106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60"/>
      <c r="B11" s="1061"/>
      <c r="C11" s="1061"/>
      <c r="D11" s="1061"/>
      <c r="E11" s="1061"/>
      <c r="F11" s="106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60"/>
      <c r="B12" s="1061"/>
      <c r="C12" s="1061"/>
      <c r="D12" s="1061"/>
      <c r="E12" s="1061"/>
      <c r="F12" s="106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60"/>
      <c r="B13" s="1061"/>
      <c r="C13" s="1061"/>
      <c r="D13" s="1061"/>
      <c r="E13" s="1061"/>
      <c r="F13" s="106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60"/>
      <c r="B14" s="1061"/>
      <c r="C14" s="1061"/>
      <c r="D14" s="1061"/>
      <c r="E14" s="1061"/>
      <c r="F14" s="106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60"/>
      <c r="B15" s="1061"/>
      <c r="C15" s="1061"/>
      <c r="D15" s="1061"/>
      <c r="E15" s="1061"/>
      <c r="F15" s="106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c r="A16" s="1060"/>
      <c r="B16" s="1061"/>
      <c r="C16" s="1061"/>
      <c r="D16" s="1061"/>
      <c r="E16" s="1061"/>
      <c r="F16" s="106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60"/>
      <c r="B17" s="1061"/>
      <c r="C17" s="1061"/>
      <c r="D17" s="1061"/>
      <c r="E17" s="1061"/>
      <c r="F17" s="1062"/>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c r="A18" s="1060"/>
      <c r="B18" s="1061"/>
      <c r="C18" s="1061"/>
      <c r="D18" s="1061"/>
      <c r="E18" s="1061"/>
      <c r="F18" s="106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60"/>
      <c r="B19" s="1061"/>
      <c r="C19" s="1061"/>
      <c r="D19" s="1061"/>
      <c r="E19" s="1061"/>
      <c r="F19" s="106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60"/>
      <c r="B20" s="1061"/>
      <c r="C20" s="1061"/>
      <c r="D20" s="1061"/>
      <c r="E20" s="1061"/>
      <c r="F20" s="106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60"/>
      <c r="B21" s="1061"/>
      <c r="C21" s="1061"/>
      <c r="D21" s="1061"/>
      <c r="E21" s="1061"/>
      <c r="F21" s="106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60"/>
      <c r="B22" s="1061"/>
      <c r="C22" s="1061"/>
      <c r="D22" s="1061"/>
      <c r="E22" s="1061"/>
      <c r="F22" s="106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60"/>
      <c r="B23" s="1061"/>
      <c r="C23" s="1061"/>
      <c r="D23" s="1061"/>
      <c r="E23" s="1061"/>
      <c r="F23" s="106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60"/>
      <c r="B24" s="1061"/>
      <c r="C24" s="1061"/>
      <c r="D24" s="1061"/>
      <c r="E24" s="1061"/>
      <c r="F24" s="106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60"/>
      <c r="B25" s="1061"/>
      <c r="C25" s="1061"/>
      <c r="D25" s="1061"/>
      <c r="E25" s="1061"/>
      <c r="F25" s="106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60"/>
      <c r="B26" s="1061"/>
      <c r="C26" s="1061"/>
      <c r="D26" s="1061"/>
      <c r="E26" s="1061"/>
      <c r="F26" s="106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60"/>
      <c r="B27" s="1061"/>
      <c r="C27" s="1061"/>
      <c r="D27" s="1061"/>
      <c r="E27" s="1061"/>
      <c r="F27" s="106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60"/>
      <c r="B28" s="1061"/>
      <c r="C28" s="1061"/>
      <c r="D28" s="1061"/>
      <c r="E28" s="1061"/>
      <c r="F28" s="106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c r="A29" s="1060"/>
      <c r="B29" s="1061"/>
      <c r="C29" s="1061"/>
      <c r="D29" s="1061"/>
      <c r="E29" s="1061"/>
      <c r="F29" s="106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60"/>
      <c r="B30" s="1061"/>
      <c r="C30" s="1061"/>
      <c r="D30" s="1061"/>
      <c r="E30" s="1061"/>
      <c r="F30" s="1062"/>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c r="A31" s="1060"/>
      <c r="B31" s="1061"/>
      <c r="C31" s="1061"/>
      <c r="D31" s="1061"/>
      <c r="E31" s="1061"/>
      <c r="F31" s="106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60"/>
      <c r="B32" s="1061"/>
      <c r="C32" s="1061"/>
      <c r="D32" s="1061"/>
      <c r="E32" s="1061"/>
      <c r="F32" s="106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60"/>
      <c r="B33" s="1061"/>
      <c r="C33" s="1061"/>
      <c r="D33" s="1061"/>
      <c r="E33" s="1061"/>
      <c r="F33" s="106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60"/>
      <c r="B34" s="1061"/>
      <c r="C34" s="1061"/>
      <c r="D34" s="1061"/>
      <c r="E34" s="1061"/>
      <c r="F34" s="106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60"/>
      <c r="B35" s="1061"/>
      <c r="C35" s="1061"/>
      <c r="D35" s="1061"/>
      <c r="E35" s="1061"/>
      <c r="F35" s="106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60"/>
      <c r="B36" s="1061"/>
      <c r="C36" s="1061"/>
      <c r="D36" s="1061"/>
      <c r="E36" s="1061"/>
      <c r="F36" s="106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60"/>
      <c r="B37" s="1061"/>
      <c r="C37" s="1061"/>
      <c r="D37" s="1061"/>
      <c r="E37" s="1061"/>
      <c r="F37" s="106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60"/>
      <c r="B38" s="1061"/>
      <c r="C38" s="1061"/>
      <c r="D38" s="1061"/>
      <c r="E38" s="1061"/>
      <c r="F38" s="106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60"/>
      <c r="B39" s="1061"/>
      <c r="C39" s="1061"/>
      <c r="D39" s="1061"/>
      <c r="E39" s="1061"/>
      <c r="F39" s="106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60"/>
      <c r="B40" s="1061"/>
      <c r="C40" s="1061"/>
      <c r="D40" s="1061"/>
      <c r="E40" s="1061"/>
      <c r="F40" s="106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60"/>
      <c r="B41" s="1061"/>
      <c r="C41" s="1061"/>
      <c r="D41" s="1061"/>
      <c r="E41" s="1061"/>
      <c r="F41" s="106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c r="A42" s="1060"/>
      <c r="B42" s="1061"/>
      <c r="C42" s="1061"/>
      <c r="D42" s="1061"/>
      <c r="E42" s="1061"/>
      <c r="F42" s="106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60"/>
      <c r="B43" s="1061"/>
      <c r="C43" s="1061"/>
      <c r="D43" s="1061"/>
      <c r="E43" s="1061"/>
      <c r="F43" s="1062"/>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c r="A44" s="1060"/>
      <c r="B44" s="1061"/>
      <c r="C44" s="1061"/>
      <c r="D44" s="1061"/>
      <c r="E44" s="1061"/>
      <c r="F44" s="106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60"/>
      <c r="B45" s="1061"/>
      <c r="C45" s="1061"/>
      <c r="D45" s="1061"/>
      <c r="E45" s="1061"/>
      <c r="F45" s="106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60"/>
      <c r="B46" s="1061"/>
      <c r="C46" s="1061"/>
      <c r="D46" s="1061"/>
      <c r="E46" s="1061"/>
      <c r="F46" s="106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60"/>
      <c r="B47" s="1061"/>
      <c r="C47" s="1061"/>
      <c r="D47" s="1061"/>
      <c r="E47" s="1061"/>
      <c r="F47" s="106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60"/>
      <c r="B48" s="1061"/>
      <c r="C48" s="1061"/>
      <c r="D48" s="1061"/>
      <c r="E48" s="1061"/>
      <c r="F48" s="106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60"/>
      <c r="B49" s="1061"/>
      <c r="C49" s="1061"/>
      <c r="D49" s="1061"/>
      <c r="E49" s="1061"/>
      <c r="F49" s="106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60"/>
      <c r="B50" s="1061"/>
      <c r="C50" s="1061"/>
      <c r="D50" s="1061"/>
      <c r="E50" s="1061"/>
      <c r="F50" s="106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60"/>
      <c r="B51" s="1061"/>
      <c r="C51" s="1061"/>
      <c r="D51" s="1061"/>
      <c r="E51" s="1061"/>
      <c r="F51" s="106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60"/>
      <c r="B52" s="1061"/>
      <c r="C52" s="1061"/>
      <c r="D52" s="1061"/>
      <c r="E52" s="1061"/>
      <c r="F52" s="106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66" t="s">
        <v>28</v>
      </c>
      <c r="B55" s="1067"/>
      <c r="C55" s="1067"/>
      <c r="D55" s="1067"/>
      <c r="E55" s="1067"/>
      <c r="F55" s="106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c r="A56" s="1060"/>
      <c r="B56" s="1061"/>
      <c r="C56" s="1061"/>
      <c r="D56" s="1061"/>
      <c r="E56" s="1061"/>
      <c r="F56" s="106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60"/>
      <c r="B57" s="1061"/>
      <c r="C57" s="1061"/>
      <c r="D57" s="1061"/>
      <c r="E57" s="1061"/>
      <c r="F57" s="1062"/>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c r="A58" s="1060"/>
      <c r="B58" s="1061"/>
      <c r="C58" s="1061"/>
      <c r="D58" s="1061"/>
      <c r="E58" s="1061"/>
      <c r="F58" s="106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60"/>
      <c r="B59" s="1061"/>
      <c r="C59" s="1061"/>
      <c r="D59" s="1061"/>
      <c r="E59" s="1061"/>
      <c r="F59" s="106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60"/>
      <c r="B60" s="1061"/>
      <c r="C60" s="1061"/>
      <c r="D60" s="1061"/>
      <c r="E60" s="1061"/>
      <c r="F60" s="106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60"/>
      <c r="B61" s="1061"/>
      <c r="C61" s="1061"/>
      <c r="D61" s="1061"/>
      <c r="E61" s="1061"/>
      <c r="F61" s="106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60"/>
      <c r="B62" s="1061"/>
      <c r="C62" s="1061"/>
      <c r="D62" s="1061"/>
      <c r="E62" s="1061"/>
      <c r="F62" s="106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60"/>
      <c r="B63" s="1061"/>
      <c r="C63" s="1061"/>
      <c r="D63" s="1061"/>
      <c r="E63" s="1061"/>
      <c r="F63" s="106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60"/>
      <c r="B64" s="1061"/>
      <c r="C64" s="1061"/>
      <c r="D64" s="1061"/>
      <c r="E64" s="1061"/>
      <c r="F64" s="106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60"/>
      <c r="B65" s="1061"/>
      <c r="C65" s="1061"/>
      <c r="D65" s="1061"/>
      <c r="E65" s="1061"/>
      <c r="F65" s="106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60"/>
      <c r="B66" s="1061"/>
      <c r="C66" s="1061"/>
      <c r="D66" s="1061"/>
      <c r="E66" s="1061"/>
      <c r="F66" s="106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60"/>
      <c r="B67" s="1061"/>
      <c r="C67" s="1061"/>
      <c r="D67" s="1061"/>
      <c r="E67" s="1061"/>
      <c r="F67" s="106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60"/>
      <c r="B68" s="1061"/>
      <c r="C68" s="1061"/>
      <c r="D68" s="1061"/>
      <c r="E68" s="1061"/>
      <c r="F68" s="106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c r="A69" s="1060"/>
      <c r="B69" s="1061"/>
      <c r="C69" s="1061"/>
      <c r="D69" s="1061"/>
      <c r="E69" s="1061"/>
      <c r="F69" s="106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60"/>
      <c r="B70" s="1061"/>
      <c r="C70" s="1061"/>
      <c r="D70" s="1061"/>
      <c r="E70" s="1061"/>
      <c r="F70" s="1062"/>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c r="A71" s="1060"/>
      <c r="B71" s="1061"/>
      <c r="C71" s="1061"/>
      <c r="D71" s="1061"/>
      <c r="E71" s="1061"/>
      <c r="F71" s="106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60"/>
      <c r="B72" s="1061"/>
      <c r="C72" s="1061"/>
      <c r="D72" s="1061"/>
      <c r="E72" s="1061"/>
      <c r="F72" s="106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60"/>
      <c r="B73" s="1061"/>
      <c r="C73" s="1061"/>
      <c r="D73" s="1061"/>
      <c r="E73" s="1061"/>
      <c r="F73" s="106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60"/>
      <c r="B74" s="1061"/>
      <c r="C74" s="1061"/>
      <c r="D74" s="1061"/>
      <c r="E74" s="1061"/>
      <c r="F74" s="106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60"/>
      <c r="B75" s="1061"/>
      <c r="C75" s="1061"/>
      <c r="D75" s="1061"/>
      <c r="E75" s="1061"/>
      <c r="F75" s="106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60"/>
      <c r="B76" s="1061"/>
      <c r="C76" s="1061"/>
      <c r="D76" s="1061"/>
      <c r="E76" s="1061"/>
      <c r="F76" s="106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60"/>
      <c r="B77" s="1061"/>
      <c r="C77" s="1061"/>
      <c r="D77" s="1061"/>
      <c r="E77" s="1061"/>
      <c r="F77" s="106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60"/>
      <c r="B78" s="1061"/>
      <c r="C78" s="1061"/>
      <c r="D78" s="1061"/>
      <c r="E78" s="1061"/>
      <c r="F78" s="106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60"/>
      <c r="B79" s="1061"/>
      <c r="C79" s="1061"/>
      <c r="D79" s="1061"/>
      <c r="E79" s="1061"/>
      <c r="F79" s="106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60"/>
      <c r="B80" s="1061"/>
      <c r="C80" s="1061"/>
      <c r="D80" s="1061"/>
      <c r="E80" s="1061"/>
      <c r="F80" s="106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60"/>
      <c r="B81" s="1061"/>
      <c r="C81" s="1061"/>
      <c r="D81" s="1061"/>
      <c r="E81" s="1061"/>
      <c r="F81" s="106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c r="A82" s="1060"/>
      <c r="B82" s="1061"/>
      <c r="C82" s="1061"/>
      <c r="D82" s="1061"/>
      <c r="E82" s="1061"/>
      <c r="F82" s="106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60"/>
      <c r="B83" s="1061"/>
      <c r="C83" s="1061"/>
      <c r="D83" s="1061"/>
      <c r="E83" s="1061"/>
      <c r="F83" s="1062"/>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c r="A84" s="1060"/>
      <c r="B84" s="1061"/>
      <c r="C84" s="1061"/>
      <c r="D84" s="1061"/>
      <c r="E84" s="1061"/>
      <c r="F84" s="106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60"/>
      <c r="B85" s="1061"/>
      <c r="C85" s="1061"/>
      <c r="D85" s="1061"/>
      <c r="E85" s="1061"/>
      <c r="F85" s="106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60"/>
      <c r="B86" s="1061"/>
      <c r="C86" s="1061"/>
      <c r="D86" s="1061"/>
      <c r="E86" s="1061"/>
      <c r="F86" s="106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60"/>
      <c r="B87" s="1061"/>
      <c r="C87" s="1061"/>
      <c r="D87" s="1061"/>
      <c r="E87" s="1061"/>
      <c r="F87" s="106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60"/>
      <c r="B88" s="1061"/>
      <c r="C88" s="1061"/>
      <c r="D88" s="1061"/>
      <c r="E88" s="1061"/>
      <c r="F88" s="106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60"/>
      <c r="B89" s="1061"/>
      <c r="C89" s="1061"/>
      <c r="D89" s="1061"/>
      <c r="E89" s="1061"/>
      <c r="F89" s="106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60"/>
      <c r="B90" s="1061"/>
      <c r="C90" s="1061"/>
      <c r="D90" s="1061"/>
      <c r="E90" s="1061"/>
      <c r="F90" s="106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60"/>
      <c r="B91" s="1061"/>
      <c r="C91" s="1061"/>
      <c r="D91" s="1061"/>
      <c r="E91" s="1061"/>
      <c r="F91" s="106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60"/>
      <c r="B92" s="1061"/>
      <c r="C92" s="1061"/>
      <c r="D92" s="1061"/>
      <c r="E92" s="1061"/>
      <c r="F92" s="106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60"/>
      <c r="B93" s="1061"/>
      <c r="C93" s="1061"/>
      <c r="D93" s="1061"/>
      <c r="E93" s="1061"/>
      <c r="F93" s="106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60"/>
      <c r="B94" s="1061"/>
      <c r="C94" s="1061"/>
      <c r="D94" s="1061"/>
      <c r="E94" s="1061"/>
      <c r="F94" s="106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c r="A95" s="1060"/>
      <c r="B95" s="1061"/>
      <c r="C95" s="1061"/>
      <c r="D95" s="1061"/>
      <c r="E95" s="1061"/>
      <c r="F95" s="106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60"/>
      <c r="B96" s="1061"/>
      <c r="C96" s="1061"/>
      <c r="D96" s="1061"/>
      <c r="E96" s="1061"/>
      <c r="F96" s="1062"/>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c r="A97" s="1060"/>
      <c r="B97" s="1061"/>
      <c r="C97" s="1061"/>
      <c r="D97" s="1061"/>
      <c r="E97" s="1061"/>
      <c r="F97" s="106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60"/>
      <c r="B98" s="1061"/>
      <c r="C98" s="1061"/>
      <c r="D98" s="1061"/>
      <c r="E98" s="1061"/>
      <c r="F98" s="106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60"/>
      <c r="B99" s="1061"/>
      <c r="C99" s="1061"/>
      <c r="D99" s="1061"/>
      <c r="E99" s="1061"/>
      <c r="F99" s="106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60"/>
      <c r="B100" s="1061"/>
      <c r="C100" s="1061"/>
      <c r="D100" s="1061"/>
      <c r="E100" s="1061"/>
      <c r="F100" s="106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60"/>
      <c r="B101" s="1061"/>
      <c r="C101" s="1061"/>
      <c r="D101" s="1061"/>
      <c r="E101" s="1061"/>
      <c r="F101" s="106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60"/>
      <c r="B102" s="1061"/>
      <c r="C102" s="1061"/>
      <c r="D102" s="1061"/>
      <c r="E102" s="1061"/>
      <c r="F102" s="106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60"/>
      <c r="B103" s="1061"/>
      <c r="C103" s="1061"/>
      <c r="D103" s="1061"/>
      <c r="E103" s="1061"/>
      <c r="F103" s="106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60"/>
      <c r="B104" s="1061"/>
      <c r="C104" s="1061"/>
      <c r="D104" s="1061"/>
      <c r="E104" s="1061"/>
      <c r="F104" s="106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60"/>
      <c r="B105" s="1061"/>
      <c r="C105" s="1061"/>
      <c r="D105" s="1061"/>
      <c r="E105" s="1061"/>
      <c r="F105" s="106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66" t="s">
        <v>28</v>
      </c>
      <c r="B108" s="1067"/>
      <c r="C108" s="1067"/>
      <c r="D108" s="1067"/>
      <c r="E108" s="1067"/>
      <c r="F108" s="106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c r="A109" s="1060"/>
      <c r="B109" s="1061"/>
      <c r="C109" s="1061"/>
      <c r="D109" s="1061"/>
      <c r="E109" s="1061"/>
      <c r="F109" s="106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60"/>
      <c r="B110" s="1061"/>
      <c r="C110" s="1061"/>
      <c r="D110" s="1061"/>
      <c r="E110" s="1061"/>
      <c r="F110" s="1062"/>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c r="A111" s="1060"/>
      <c r="B111" s="1061"/>
      <c r="C111" s="1061"/>
      <c r="D111" s="1061"/>
      <c r="E111" s="1061"/>
      <c r="F111" s="106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60"/>
      <c r="B112" s="1061"/>
      <c r="C112" s="1061"/>
      <c r="D112" s="1061"/>
      <c r="E112" s="1061"/>
      <c r="F112" s="106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60"/>
      <c r="B113" s="1061"/>
      <c r="C113" s="1061"/>
      <c r="D113" s="1061"/>
      <c r="E113" s="1061"/>
      <c r="F113" s="106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60"/>
      <c r="B114" s="1061"/>
      <c r="C114" s="1061"/>
      <c r="D114" s="1061"/>
      <c r="E114" s="1061"/>
      <c r="F114" s="106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60"/>
      <c r="B115" s="1061"/>
      <c r="C115" s="1061"/>
      <c r="D115" s="1061"/>
      <c r="E115" s="1061"/>
      <c r="F115" s="106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60"/>
      <c r="B116" s="1061"/>
      <c r="C116" s="1061"/>
      <c r="D116" s="1061"/>
      <c r="E116" s="1061"/>
      <c r="F116" s="106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60"/>
      <c r="B117" s="1061"/>
      <c r="C117" s="1061"/>
      <c r="D117" s="1061"/>
      <c r="E117" s="1061"/>
      <c r="F117" s="106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60"/>
      <c r="B118" s="1061"/>
      <c r="C118" s="1061"/>
      <c r="D118" s="1061"/>
      <c r="E118" s="1061"/>
      <c r="F118" s="106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60"/>
      <c r="B119" s="1061"/>
      <c r="C119" s="1061"/>
      <c r="D119" s="1061"/>
      <c r="E119" s="1061"/>
      <c r="F119" s="106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60"/>
      <c r="B120" s="1061"/>
      <c r="C120" s="1061"/>
      <c r="D120" s="1061"/>
      <c r="E120" s="1061"/>
      <c r="F120" s="106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60"/>
      <c r="B121" s="1061"/>
      <c r="C121" s="1061"/>
      <c r="D121" s="1061"/>
      <c r="E121" s="1061"/>
      <c r="F121" s="106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c r="A122" s="1060"/>
      <c r="B122" s="1061"/>
      <c r="C122" s="1061"/>
      <c r="D122" s="1061"/>
      <c r="E122" s="1061"/>
      <c r="F122" s="106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60"/>
      <c r="B123" s="1061"/>
      <c r="C123" s="1061"/>
      <c r="D123" s="1061"/>
      <c r="E123" s="1061"/>
      <c r="F123" s="1062"/>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c r="A124" s="1060"/>
      <c r="B124" s="1061"/>
      <c r="C124" s="1061"/>
      <c r="D124" s="1061"/>
      <c r="E124" s="1061"/>
      <c r="F124" s="106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60"/>
      <c r="B125" s="1061"/>
      <c r="C125" s="1061"/>
      <c r="D125" s="1061"/>
      <c r="E125" s="1061"/>
      <c r="F125" s="106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60"/>
      <c r="B126" s="1061"/>
      <c r="C126" s="1061"/>
      <c r="D126" s="1061"/>
      <c r="E126" s="1061"/>
      <c r="F126" s="106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60"/>
      <c r="B127" s="1061"/>
      <c r="C127" s="1061"/>
      <c r="D127" s="1061"/>
      <c r="E127" s="1061"/>
      <c r="F127" s="106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60"/>
      <c r="B128" s="1061"/>
      <c r="C128" s="1061"/>
      <c r="D128" s="1061"/>
      <c r="E128" s="1061"/>
      <c r="F128" s="106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60"/>
      <c r="B129" s="1061"/>
      <c r="C129" s="1061"/>
      <c r="D129" s="1061"/>
      <c r="E129" s="1061"/>
      <c r="F129" s="106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60"/>
      <c r="B130" s="1061"/>
      <c r="C130" s="1061"/>
      <c r="D130" s="1061"/>
      <c r="E130" s="1061"/>
      <c r="F130" s="106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60"/>
      <c r="B131" s="1061"/>
      <c r="C131" s="1061"/>
      <c r="D131" s="1061"/>
      <c r="E131" s="1061"/>
      <c r="F131" s="106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60"/>
      <c r="B132" s="1061"/>
      <c r="C132" s="1061"/>
      <c r="D132" s="1061"/>
      <c r="E132" s="1061"/>
      <c r="F132" s="106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60"/>
      <c r="B133" s="1061"/>
      <c r="C133" s="1061"/>
      <c r="D133" s="1061"/>
      <c r="E133" s="1061"/>
      <c r="F133" s="106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60"/>
      <c r="B134" s="1061"/>
      <c r="C134" s="1061"/>
      <c r="D134" s="1061"/>
      <c r="E134" s="1061"/>
      <c r="F134" s="106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c r="A135" s="1060"/>
      <c r="B135" s="1061"/>
      <c r="C135" s="1061"/>
      <c r="D135" s="1061"/>
      <c r="E135" s="1061"/>
      <c r="F135" s="106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60"/>
      <c r="B136" s="1061"/>
      <c r="C136" s="1061"/>
      <c r="D136" s="1061"/>
      <c r="E136" s="1061"/>
      <c r="F136" s="1062"/>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c r="A137" s="1060"/>
      <c r="B137" s="1061"/>
      <c r="C137" s="1061"/>
      <c r="D137" s="1061"/>
      <c r="E137" s="1061"/>
      <c r="F137" s="106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60"/>
      <c r="B138" s="1061"/>
      <c r="C138" s="1061"/>
      <c r="D138" s="1061"/>
      <c r="E138" s="1061"/>
      <c r="F138" s="106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60"/>
      <c r="B139" s="1061"/>
      <c r="C139" s="1061"/>
      <c r="D139" s="1061"/>
      <c r="E139" s="1061"/>
      <c r="F139" s="106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60"/>
      <c r="B140" s="1061"/>
      <c r="C140" s="1061"/>
      <c r="D140" s="1061"/>
      <c r="E140" s="1061"/>
      <c r="F140" s="106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60"/>
      <c r="B141" s="1061"/>
      <c r="C141" s="1061"/>
      <c r="D141" s="1061"/>
      <c r="E141" s="1061"/>
      <c r="F141" s="106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60"/>
      <c r="B142" s="1061"/>
      <c r="C142" s="1061"/>
      <c r="D142" s="1061"/>
      <c r="E142" s="1061"/>
      <c r="F142" s="106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60"/>
      <c r="B143" s="1061"/>
      <c r="C143" s="1061"/>
      <c r="D143" s="1061"/>
      <c r="E143" s="1061"/>
      <c r="F143" s="106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60"/>
      <c r="B144" s="1061"/>
      <c r="C144" s="1061"/>
      <c r="D144" s="1061"/>
      <c r="E144" s="1061"/>
      <c r="F144" s="106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60"/>
      <c r="B145" s="1061"/>
      <c r="C145" s="1061"/>
      <c r="D145" s="1061"/>
      <c r="E145" s="1061"/>
      <c r="F145" s="106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60"/>
      <c r="B146" s="1061"/>
      <c r="C146" s="1061"/>
      <c r="D146" s="1061"/>
      <c r="E146" s="1061"/>
      <c r="F146" s="106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60"/>
      <c r="B147" s="1061"/>
      <c r="C147" s="1061"/>
      <c r="D147" s="1061"/>
      <c r="E147" s="1061"/>
      <c r="F147" s="106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c r="A148" s="1060"/>
      <c r="B148" s="1061"/>
      <c r="C148" s="1061"/>
      <c r="D148" s="1061"/>
      <c r="E148" s="1061"/>
      <c r="F148" s="106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60"/>
      <c r="B149" s="1061"/>
      <c r="C149" s="1061"/>
      <c r="D149" s="1061"/>
      <c r="E149" s="1061"/>
      <c r="F149" s="1062"/>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c r="A150" s="1060"/>
      <c r="B150" s="1061"/>
      <c r="C150" s="1061"/>
      <c r="D150" s="1061"/>
      <c r="E150" s="1061"/>
      <c r="F150" s="106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60"/>
      <c r="B151" s="1061"/>
      <c r="C151" s="1061"/>
      <c r="D151" s="1061"/>
      <c r="E151" s="1061"/>
      <c r="F151" s="106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60"/>
      <c r="B152" s="1061"/>
      <c r="C152" s="1061"/>
      <c r="D152" s="1061"/>
      <c r="E152" s="1061"/>
      <c r="F152" s="106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60"/>
      <c r="B153" s="1061"/>
      <c r="C153" s="1061"/>
      <c r="D153" s="1061"/>
      <c r="E153" s="1061"/>
      <c r="F153" s="106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60"/>
      <c r="B154" s="1061"/>
      <c r="C154" s="1061"/>
      <c r="D154" s="1061"/>
      <c r="E154" s="1061"/>
      <c r="F154" s="106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60"/>
      <c r="B155" s="1061"/>
      <c r="C155" s="1061"/>
      <c r="D155" s="1061"/>
      <c r="E155" s="1061"/>
      <c r="F155" s="106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60"/>
      <c r="B156" s="1061"/>
      <c r="C156" s="1061"/>
      <c r="D156" s="1061"/>
      <c r="E156" s="1061"/>
      <c r="F156" s="106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60"/>
      <c r="B157" s="1061"/>
      <c r="C157" s="1061"/>
      <c r="D157" s="1061"/>
      <c r="E157" s="1061"/>
      <c r="F157" s="106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60"/>
      <c r="B158" s="1061"/>
      <c r="C158" s="1061"/>
      <c r="D158" s="1061"/>
      <c r="E158" s="1061"/>
      <c r="F158" s="106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66" t="s">
        <v>28</v>
      </c>
      <c r="B161" s="1067"/>
      <c r="C161" s="1067"/>
      <c r="D161" s="1067"/>
      <c r="E161" s="1067"/>
      <c r="F161" s="106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c r="A162" s="1060"/>
      <c r="B162" s="1061"/>
      <c r="C162" s="1061"/>
      <c r="D162" s="1061"/>
      <c r="E162" s="1061"/>
      <c r="F162" s="106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60"/>
      <c r="B163" s="1061"/>
      <c r="C163" s="1061"/>
      <c r="D163" s="1061"/>
      <c r="E163" s="1061"/>
      <c r="F163" s="1062"/>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c r="A164" s="1060"/>
      <c r="B164" s="1061"/>
      <c r="C164" s="1061"/>
      <c r="D164" s="1061"/>
      <c r="E164" s="1061"/>
      <c r="F164" s="106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60"/>
      <c r="B165" s="1061"/>
      <c r="C165" s="1061"/>
      <c r="D165" s="1061"/>
      <c r="E165" s="1061"/>
      <c r="F165" s="106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60"/>
      <c r="B166" s="1061"/>
      <c r="C166" s="1061"/>
      <c r="D166" s="1061"/>
      <c r="E166" s="1061"/>
      <c r="F166" s="106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60"/>
      <c r="B167" s="1061"/>
      <c r="C167" s="1061"/>
      <c r="D167" s="1061"/>
      <c r="E167" s="1061"/>
      <c r="F167" s="106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60"/>
      <c r="B168" s="1061"/>
      <c r="C168" s="1061"/>
      <c r="D168" s="1061"/>
      <c r="E168" s="1061"/>
      <c r="F168" s="106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60"/>
      <c r="B169" s="1061"/>
      <c r="C169" s="1061"/>
      <c r="D169" s="1061"/>
      <c r="E169" s="1061"/>
      <c r="F169" s="106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60"/>
      <c r="B170" s="1061"/>
      <c r="C170" s="1061"/>
      <c r="D170" s="1061"/>
      <c r="E170" s="1061"/>
      <c r="F170" s="106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60"/>
      <c r="B171" s="1061"/>
      <c r="C171" s="1061"/>
      <c r="D171" s="1061"/>
      <c r="E171" s="1061"/>
      <c r="F171" s="106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60"/>
      <c r="B172" s="1061"/>
      <c r="C172" s="1061"/>
      <c r="D172" s="1061"/>
      <c r="E172" s="1061"/>
      <c r="F172" s="106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60"/>
      <c r="B173" s="1061"/>
      <c r="C173" s="1061"/>
      <c r="D173" s="1061"/>
      <c r="E173" s="1061"/>
      <c r="F173" s="106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60"/>
      <c r="B174" s="1061"/>
      <c r="C174" s="1061"/>
      <c r="D174" s="1061"/>
      <c r="E174" s="1061"/>
      <c r="F174" s="106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c r="A175" s="1060"/>
      <c r="B175" s="1061"/>
      <c r="C175" s="1061"/>
      <c r="D175" s="1061"/>
      <c r="E175" s="1061"/>
      <c r="F175" s="106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60"/>
      <c r="B176" s="1061"/>
      <c r="C176" s="1061"/>
      <c r="D176" s="1061"/>
      <c r="E176" s="1061"/>
      <c r="F176" s="1062"/>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c r="A177" s="1060"/>
      <c r="B177" s="1061"/>
      <c r="C177" s="1061"/>
      <c r="D177" s="1061"/>
      <c r="E177" s="1061"/>
      <c r="F177" s="106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60"/>
      <c r="B178" s="1061"/>
      <c r="C178" s="1061"/>
      <c r="D178" s="1061"/>
      <c r="E178" s="1061"/>
      <c r="F178" s="106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60"/>
      <c r="B179" s="1061"/>
      <c r="C179" s="1061"/>
      <c r="D179" s="1061"/>
      <c r="E179" s="1061"/>
      <c r="F179" s="106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60"/>
      <c r="B180" s="1061"/>
      <c r="C180" s="1061"/>
      <c r="D180" s="1061"/>
      <c r="E180" s="1061"/>
      <c r="F180" s="106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60"/>
      <c r="B181" s="1061"/>
      <c r="C181" s="1061"/>
      <c r="D181" s="1061"/>
      <c r="E181" s="1061"/>
      <c r="F181" s="106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60"/>
      <c r="B182" s="1061"/>
      <c r="C182" s="1061"/>
      <c r="D182" s="1061"/>
      <c r="E182" s="1061"/>
      <c r="F182" s="106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60"/>
      <c r="B183" s="1061"/>
      <c r="C183" s="1061"/>
      <c r="D183" s="1061"/>
      <c r="E183" s="1061"/>
      <c r="F183" s="106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60"/>
      <c r="B184" s="1061"/>
      <c r="C184" s="1061"/>
      <c r="D184" s="1061"/>
      <c r="E184" s="1061"/>
      <c r="F184" s="106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60"/>
      <c r="B185" s="1061"/>
      <c r="C185" s="1061"/>
      <c r="D185" s="1061"/>
      <c r="E185" s="1061"/>
      <c r="F185" s="106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60"/>
      <c r="B186" s="1061"/>
      <c r="C186" s="1061"/>
      <c r="D186" s="1061"/>
      <c r="E186" s="1061"/>
      <c r="F186" s="106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60"/>
      <c r="B187" s="1061"/>
      <c r="C187" s="1061"/>
      <c r="D187" s="1061"/>
      <c r="E187" s="1061"/>
      <c r="F187" s="106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c r="A188" s="1060"/>
      <c r="B188" s="1061"/>
      <c r="C188" s="1061"/>
      <c r="D188" s="1061"/>
      <c r="E188" s="1061"/>
      <c r="F188" s="106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60"/>
      <c r="B189" s="1061"/>
      <c r="C189" s="1061"/>
      <c r="D189" s="1061"/>
      <c r="E189" s="1061"/>
      <c r="F189" s="1062"/>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c r="A190" s="1060"/>
      <c r="B190" s="1061"/>
      <c r="C190" s="1061"/>
      <c r="D190" s="1061"/>
      <c r="E190" s="1061"/>
      <c r="F190" s="106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60"/>
      <c r="B191" s="1061"/>
      <c r="C191" s="1061"/>
      <c r="D191" s="1061"/>
      <c r="E191" s="1061"/>
      <c r="F191" s="106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60"/>
      <c r="B192" s="1061"/>
      <c r="C192" s="1061"/>
      <c r="D192" s="1061"/>
      <c r="E192" s="1061"/>
      <c r="F192" s="106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60"/>
      <c r="B193" s="1061"/>
      <c r="C193" s="1061"/>
      <c r="D193" s="1061"/>
      <c r="E193" s="1061"/>
      <c r="F193" s="106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60"/>
      <c r="B194" s="1061"/>
      <c r="C194" s="1061"/>
      <c r="D194" s="1061"/>
      <c r="E194" s="1061"/>
      <c r="F194" s="106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60"/>
      <c r="B195" s="1061"/>
      <c r="C195" s="1061"/>
      <c r="D195" s="1061"/>
      <c r="E195" s="1061"/>
      <c r="F195" s="106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60"/>
      <c r="B196" s="1061"/>
      <c r="C196" s="1061"/>
      <c r="D196" s="1061"/>
      <c r="E196" s="1061"/>
      <c r="F196" s="106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60"/>
      <c r="B197" s="1061"/>
      <c r="C197" s="1061"/>
      <c r="D197" s="1061"/>
      <c r="E197" s="1061"/>
      <c r="F197" s="106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60"/>
      <c r="B198" s="1061"/>
      <c r="C198" s="1061"/>
      <c r="D198" s="1061"/>
      <c r="E198" s="1061"/>
      <c r="F198" s="106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60"/>
      <c r="B199" s="1061"/>
      <c r="C199" s="1061"/>
      <c r="D199" s="1061"/>
      <c r="E199" s="1061"/>
      <c r="F199" s="106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60"/>
      <c r="B200" s="1061"/>
      <c r="C200" s="1061"/>
      <c r="D200" s="1061"/>
      <c r="E200" s="1061"/>
      <c r="F200" s="106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c r="A201" s="1060"/>
      <c r="B201" s="1061"/>
      <c r="C201" s="1061"/>
      <c r="D201" s="1061"/>
      <c r="E201" s="1061"/>
      <c r="F201" s="106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60"/>
      <c r="B202" s="1061"/>
      <c r="C202" s="1061"/>
      <c r="D202" s="1061"/>
      <c r="E202" s="1061"/>
      <c r="F202" s="1062"/>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c r="A203" s="1060"/>
      <c r="B203" s="1061"/>
      <c r="C203" s="1061"/>
      <c r="D203" s="1061"/>
      <c r="E203" s="1061"/>
      <c r="F203" s="106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60"/>
      <c r="B204" s="1061"/>
      <c r="C204" s="1061"/>
      <c r="D204" s="1061"/>
      <c r="E204" s="1061"/>
      <c r="F204" s="106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60"/>
      <c r="B205" s="1061"/>
      <c r="C205" s="1061"/>
      <c r="D205" s="1061"/>
      <c r="E205" s="1061"/>
      <c r="F205" s="106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60"/>
      <c r="B206" s="1061"/>
      <c r="C206" s="1061"/>
      <c r="D206" s="1061"/>
      <c r="E206" s="1061"/>
      <c r="F206" s="106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60"/>
      <c r="B207" s="1061"/>
      <c r="C207" s="1061"/>
      <c r="D207" s="1061"/>
      <c r="E207" s="1061"/>
      <c r="F207" s="106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60"/>
      <c r="B208" s="1061"/>
      <c r="C208" s="1061"/>
      <c r="D208" s="1061"/>
      <c r="E208" s="1061"/>
      <c r="F208" s="106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60"/>
      <c r="B209" s="1061"/>
      <c r="C209" s="1061"/>
      <c r="D209" s="1061"/>
      <c r="E209" s="1061"/>
      <c r="F209" s="106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60"/>
      <c r="B210" s="1061"/>
      <c r="C210" s="1061"/>
      <c r="D210" s="1061"/>
      <c r="E210" s="1061"/>
      <c r="F210" s="106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60"/>
      <c r="B211" s="1061"/>
      <c r="C211" s="1061"/>
      <c r="D211" s="1061"/>
      <c r="E211" s="1061"/>
      <c r="F211" s="106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c r="A215" s="1060"/>
      <c r="B215" s="1061"/>
      <c r="C215" s="1061"/>
      <c r="D215" s="1061"/>
      <c r="E215" s="1061"/>
      <c r="F215" s="106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60"/>
      <c r="B216" s="1061"/>
      <c r="C216" s="1061"/>
      <c r="D216" s="1061"/>
      <c r="E216" s="1061"/>
      <c r="F216" s="1062"/>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c r="A217" s="1060"/>
      <c r="B217" s="1061"/>
      <c r="C217" s="1061"/>
      <c r="D217" s="1061"/>
      <c r="E217" s="1061"/>
      <c r="F217" s="106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60"/>
      <c r="B218" s="1061"/>
      <c r="C218" s="1061"/>
      <c r="D218" s="1061"/>
      <c r="E218" s="1061"/>
      <c r="F218" s="106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60"/>
      <c r="B219" s="1061"/>
      <c r="C219" s="1061"/>
      <c r="D219" s="1061"/>
      <c r="E219" s="1061"/>
      <c r="F219" s="106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60"/>
      <c r="B220" s="1061"/>
      <c r="C220" s="1061"/>
      <c r="D220" s="1061"/>
      <c r="E220" s="1061"/>
      <c r="F220" s="106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60"/>
      <c r="B221" s="1061"/>
      <c r="C221" s="1061"/>
      <c r="D221" s="1061"/>
      <c r="E221" s="1061"/>
      <c r="F221" s="106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60"/>
      <c r="B222" s="1061"/>
      <c r="C222" s="1061"/>
      <c r="D222" s="1061"/>
      <c r="E222" s="1061"/>
      <c r="F222" s="106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60"/>
      <c r="B223" s="1061"/>
      <c r="C223" s="1061"/>
      <c r="D223" s="1061"/>
      <c r="E223" s="1061"/>
      <c r="F223" s="106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60"/>
      <c r="B224" s="1061"/>
      <c r="C224" s="1061"/>
      <c r="D224" s="1061"/>
      <c r="E224" s="1061"/>
      <c r="F224" s="106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60"/>
      <c r="B225" s="1061"/>
      <c r="C225" s="1061"/>
      <c r="D225" s="1061"/>
      <c r="E225" s="1061"/>
      <c r="F225" s="106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60"/>
      <c r="B226" s="1061"/>
      <c r="C226" s="1061"/>
      <c r="D226" s="1061"/>
      <c r="E226" s="1061"/>
      <c r="F226" s="106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60"/>
      <c r="B227" s="1061"/>
      <c r="C227" s="1061"/>
      <c r="D227" s="1061"/>
      <c r="E227" s="1061"/>
      <c r="F227" s="106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c r="A228" s="1060"/>
      <c r="B228" s="1061"/>
      <c r="C228" s="1061"/>
      <c r="D228" s="1061"/>
      <c r="E228" s="1061"/>
      <c r="F228" s="106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60"/>
      <c r="B229" s="1061"/>
      <c r="C229" s="1061"/>
      <c r="D229" s="1061"/>
      <c r="E229" s="1061"/>
      <c r="F229" s="1062"/>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c r="A230" s="1060"/>
      <c r="B230" s="1061"/>
      <c r="C230" s="1061"/>
      <c r="D230" s="1061"/>
      <c r="E230" s="1061"/>
      <c r="F230" s="106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60"/>
      <c r="B231" s="1061"/>
      <c r="C231" s="1061"/>
      <c r="D231" s="1061"/>
      <c r="E231" s="1061"/>
      <c r="F231" s="106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60"/>
      <c r="B232" s="1061"/>
      <c r="C232" s="1061"/>
      <c r="D232" s="1061"/>
      <c r="E232" s="1061"/>
      <c r="F232" s="106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60"/>
      <c r="B233" s="1061"/>
      <c r="C233" s="1061"/>
      <c r="D233" s="1061"/>
      <c r="E233" s="1061"/>
      <c r="F233" s="106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60"/>
      <c r="B234" s="1061"/>
      <c r="C234" s="1061"/>
      <c r="D234" s="1061"/>
      <c r="E234" s="1061"/>
      <c r="F234" s="106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60"/>
      <c r="B235" s="1061"/>
      <c r="C235" s="1061"/>
      <c r="D235" s="1061"/>
      <c r="E235" s="1061"/>
      <c r="F235" s="106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60"/>
      <c r="B236" s="1061"/>
      <c r="C236" s="1061"/>
      <c r="D236" s="1061"/>
      <c r="E236" s="1061"/>
      <c r="F236" s="106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60"/>
      <c r="B237" s="1061"/>
      <c r="C237" s="1061"/>
      <c r="D237" s="1061"/>
      <c r="E237" s="1061"/>
      <c r="F237" s="106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60"/>
      <c r="B238" s="1061"/>
      <c r="C238" s="1061"/>
      <c r="D238" s="1061"/>
      <c r="E238" s="1061"/>
      <c r="F238" s="106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60"/>
      <c r="B239" s="1061"/>
      <c r="C239" s="1061"/>
      <c r="D239" s="1061"/>
      <c r="E239" s="1061"/>
      <c r="F239" s="106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60"/>
      <c r="B240" s="1061"/>
      <c r="C240" s="1061"/>
      <c r="D240" s="1061"/>
      <c r="E240" s="1061"/>
      <c r="F240" s="106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c r="A241" s="1060"/>
      <c r="B241" s="1061"/>
      <c r="C241" s="1061"/>
      <c r="D241" s="1061"/>
      <c r="E241" s="1061"/>
      <c r="F241" s="106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60"/>
      <c r="B242" s="1061"/>
      <c r="C242" s="1061"/>
      <c r="D242" s="1061"/>
      <c r="E242" s="1061"/>
      <c r="F242" s="1062"/>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c r="A243" s="1060"/>
      <c r="B243" s="1061"/>
      <c r="C243" s="1061"/>
      <c r="D243" s="1061"/>
      <c r="E243" s="1061"/>
      <c r="F243" s="106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60"/>
      <c r="B244" s="1061"/>
      <c r="C244" s="1061"/>
      <c r="D244" s="1061"/>
      <c r="E244" s="1061"/>
      <c r="F244" s="106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60"/>
      <c r="B245" s="1061"/>
      <c r="C245" s="1061"/>
      <c r="D245" s="1061"/>
      <c r="E245" s="1061"/>
      <c r="F245" s="106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60"/>
      <c r="B246" s="1061"/>
      <c r="C246" s="1061"/>
      <c r="D246" s="1061"/>
      <c r="E246" s="1061"/>
      <c r="F246" s="106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60"/>
      <c r="B247" s="1061"/>
      <c r="C247" s="1061"/>
      <c r="D247" s="1061"/>
      <c r="E247" s="1061"/>
      <c r="F247" s="106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60"/>
      <c r="B248" s="1061"/>
      <c r="C248" s="1061"/>
      <c r="D248" s="1061"/>
      <c r="E248" s="1061"/>
      <c r="F248" s="106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60"/>
      <c r="B249" s="1061"/>
      <c r="C249" s="1061"/>
      <c r="D249" s="1061"/>
      <c r="E249" s="1061"/>
      <c r="F249" s="106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60"/>
      <c r="B250" s="1061"/>
      <c r="C250" s="1061"/>
      <c r="D250" s="1061"/>
      <c r="E250" s="1061"/>
      <c r="F250" s="106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60"/>
      <c r="B251" s="1061"/>
      <c r="C251" s="1061"/>
      <c r="D251" s="1061"/>
      <c r="E251" s="1061"/>
      <c r="F251" s="106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60"/>
      <c r="B252" s="1061"/>
      <c r="C252" s="1061"/>
      <c r="D252" s="1061"/>
      <c r="E252" s="1061"/>
      <c r="F252" s="106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60"/>
      <c r="B253" s="1061"/>
      <c r="C253" s="1061"/>
      <c r="D253" s="1061"/>
      <c r="E253" s="1061"/>
      <c r="F253" s="106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c r="A254" s="1060"/>
      <c r="B254" s="1061"/>
      <c r="C254" s="1061"/>
      <c r="D254" s="1061"/>
      <c r="E254" s="1061"/>
      <c r="F254" s="106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60"/>
      <c r="B255" s="1061"/>
      <c r="C255" s="1061"/>
      <c r="D255" s="1061"/>
      <c r="E255" s="1061"/>
      <c r="F255" s="1062"/>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c r="A256" s="1060"/>
      <c r="B256" s="1061"/>
      <c r="C256" s="1061"/>
      <c r="D256" s="1061"/>
      <c r="E256" s="1061"/>
      <c r="F256" s="106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60"/>
      <c r="B257" s="1061"/>
      <c r="C257" s="1061"/>
      <c r="D257" s="1061"/>
      <c r="E257" s="1061"/>
      <c r="F257" s="106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60"/>
      <c r="B258" s="1061"/>
      <c r="C258" s="1061"/>
      <c r="D258" s="1061"/>
      <c r="E258" s="1061"/>
      <c r="F258" s="106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60"/>
      <c r="B259" s="1061"/>
      <c r="C259" s="1061"/>
      <c r="D259" s="1061"/>
      <c r="E259" s="1061"/>
      <c r="F259" s="106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60"/>
      <c r="B260" s="1061"/>
      <c r="C260" s="1061"/>
      <c r="D260" s="1061"/>
      <c r="E260" s="1061"/>
      <c r="F260" s="106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60"/>
      <c r="B261" s="1061"/>
      <c r="C261" s="1061"/>
      <c r="D261" s="1061"/>
      <c r="E261" s="1061"/>
      <c r="F261" s="106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60"/>
      <c r="B262" s="1061"/>
      <c r="C262" s="1061"/>
      <c r="D262" s="1061"/>
      <c r="E262" s="1061"/>
      <c r="F262" s="106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60"/>
      <c r="B263" s="1061"/>
      <c r="C263" s="1061"/>
      <c r="D263" s="1061"/>
      <c r="E263" s="1061"/>
      <c r="F263" s="106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60"/>
      <c r="B264" s="1061"/>
      <c r="C264" s="1061"/>
      <c r="D264" s="1061"/>
      <c r="E264" s="1061"/>
      <c r="F264" s="106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2020-06-17T08:02:35Z</cp:lastPrinted>
  <dcterms:created xsi:type="dcterms:W3CDTF">2012-03-13T00:50:25Z</dcterms:created>
  <dcterms:modified xsi:type="dcterms:W3CDTF">2020-09-15T03:13:01Z</dcterms:modified>
</cp:coreProperties>
</file>