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<sst xmlns="http://schemas.openxmlformats.org/spreadsheetml/2006/main" count="2834" uniqueCount="613">
  <si>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</si>
  <si>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</si>
  <si>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</si>
  <si>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</si>
  <si>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</si>
  <si>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</si>
  <si>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</si>
  <si>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</si>
  <si>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</si>
  <si>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</si>
  <si>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</si>
  <si>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</si>
  <si>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</si>
  <si>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</si>
  <si>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</si>
  <si>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</si>
  <si>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</si>
  <si>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</si>
  <si>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</si>
  <si>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</si>
  <si>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</si>
  <si>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</si>
  <si>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</si>
  <si>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</si>
  <si>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</si>
  <si>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</si>
  <si>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</si>
  <si>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</si>
  <si>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</si>
  <si>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</si>
  <si>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</si>
  <si>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</si>
  <si>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</si>
  <si>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</si>
  <si>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</si>
  <si>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</si>
  <si>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</si>
  <si>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</si>
  <si>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</si>
  <si>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</si>
  <si>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</si>
  <si>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</si>
  <si>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</si>
  <si>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</si>
  <si>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</si>
  <si>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</si>
  <si>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</si>
  <si>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</si>
  <si>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</si>
  <si>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</si>
  <si>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</si>
  <si>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</si>
  <si>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</si>
  <si>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</si>
  <si>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</si>
  <si>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</si>
  <si>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</si>
  <si>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</si>
  <si>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</si>
  <si>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</si>
  <si>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</si>
  <si>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</si>
  <si>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</si>
  <si>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</si>
  <si>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</si>
  <si>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</si>
  <si>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</si>
  <si>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</si>
  <si>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</si>
  <si>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</si>
  <si>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</si>
  <si>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</si>
  <si>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</si>
  <si>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</si>
  <si>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</si>
  <si>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</si>
  <si>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</si>
  <si>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</si>
  <si>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</si>
  <si>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</si>
  <si>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</si>
  <si>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</si>
  <si>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</si>
  <si>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</si>
  <si>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</si>
  <si>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</si>
  <si>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</si>
  <si>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</si>
  <si>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</si>
  <si>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</si>
  <si>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</si>
  <si>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</si>
  <si>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</si>
  <si>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</si>
  <si>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</si>
  <si>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</si>
  <si>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</si>
  <si>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</si>
  <si>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</si>
  <si>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</si>
  <si>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</si>
  <si>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</si>
  <si>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</si>
  <si>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</si>
  <si>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</si>
  <si>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</si>
  <si>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</si>
  <si>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</si>
  <si>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</si>
  <si>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</si>
  <si>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</si>
  <si>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</si>
  <si>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</si>
  <si>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</si>
  <si>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</si>
  <si>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</si>
  <si>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</si>
  <si>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</si>
  <si>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</si>
  <si>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</si>
  <si>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</si>
  <si>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</si>
  <si>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</si>
  <si>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</si>
  <si>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</si>
  <si>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</si>
  <si>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</si>
  <si>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</si>
  <si>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</si>
  <si>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</si>
  <si>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</si>
  <si>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</si>
  <si>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</si>
  <si>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</si>
  <si>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</si>
  <si>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</si>
  <si>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</si>
  <si>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</si>
  <si>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</si>
  <si>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</si>
  <si>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</si>
  <si>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</si>
  <si>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</si>
  <si>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</si>
  <si>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</si>
  <si>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</si>
  <si>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</si>
  <si>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</si>
  <si>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</si>
  <si>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</si>
  <si>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</si>
  <si>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</si>
  <si>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</si>
  <si>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</si>
  <si>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</si>
  <si>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</si>
  <si>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</si>
  <si>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</si>
  <si>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</si>
  <si>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</si>
  <si>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</si>
  <si>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</si>
  <si>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</si>
  <si>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</si>
  <si>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</si>
  <si>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</si>
  <si>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</si>
  <si>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</si>
  <si>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</si>
  <si>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</si>
  <si>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</si>
  <si>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</si>
  <si>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</si>
  <si>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</si>
  <si>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</si>
  <si>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</si>
  <si>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</si>
  <si>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</si>
  <si>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</si>
  <si>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</si>
  <si>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</si>
  <si>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</si>
  <si>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</si>
  <si>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</si>
  <si>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</si>
  <si>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</si>
  <si>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</si>
  <si>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</si>
  <si>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</si>
  <si>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</si>
  <si>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</si>
  <si>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</si>
  <si>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</si>
  <si>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</si>
  <si>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</si>
  <si>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</si>
  <si>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</si>
  <si>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</si>
  <si>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</si>
  <si>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</si>
  <si>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</si>
  <si>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</si>
  <si>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</si>
  <si>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</si>
  <si>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</si>
  <si>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</si>
  <si>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</si>
  <si>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</si>
  <si>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</si>
  <si>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</si>
  <si>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</si>
  <si>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</si>
  <si>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</si>
  <si>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</si>
  <si>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</si>
  <si>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</si>
  <si>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</si>
  <si>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</si>
  <si>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</si>
  <si>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</si>
  <si>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</si>
  <si>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</si>
  <si>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</si>
  <si>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</si>
  <si>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</si>
  <si>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</si>
  <si>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</si>
  <si>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</si>
  <si>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</si>
  <si>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</si>
  <si>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</si>
  <si>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</si>
  <si>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</si>
  <si>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</si>
  <si>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</si>
  <si>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</si>
  <si>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</si>
  <si>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</si>
  <si>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</si>
  <si>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</si>
  <si>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</si>
  <si>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</si>
  <si>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</si>
  <si>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</si>
  <si>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</si>
  <si>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</si>
  <si>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</si>
  <si>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</si>
  <si>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</si>
  <si>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</si>
  <si>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</si>
  <si>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</si>
  <si>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</si>
  <si>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</si>
  <si>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</si>
  <si>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</si>
  <si>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</si>
  <si>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</si>
  <si>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</si>
  <si>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</si>
  <si>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</si>
  <si>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</si>
  <si>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</si>
  <si>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</si>
  <si>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</si>
  <si>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</si>
  <si>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</si>
  <si>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</si>
  <si>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</si>
  <si>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</si>
  <si>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</si>
  <si>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</si>
  <si>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</si>
  <si>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</si>
  <si>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</si>
  <si>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</si>
  <si>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</si>
  <si>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</si>
  <si>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</si>
  <si>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</si>
  <si>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</si>
  <si>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</si>
  <si>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</si>
  <si>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</si>
  <si>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</si>
  <si>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</si>
  <si>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</si>
  <si>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</si>
  <si>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</si>
  <si>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</si>
  <si>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</si>
  <si>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</si>
  <si>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</si>
  <si>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</si>
  <si>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</si>
  <si>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</si>
  <si>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</si>
  <si>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</si>
  <si>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</si>
  <si>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</si>
  <si>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</si>
  <si>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</si>
  <si>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</si>
  <si>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</si>
  <si>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</si>
  <si>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</si>
  <si>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</si>
  <si>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</si>
  <si>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</si>
  <si>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</si>
  <si>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</si>
  <si>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</si>
  <si>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</si>
  <si>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</si>
  <si>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</si>
  <si>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</si>
  <si>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</si>
  <si>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</si>
  <si>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</si>
  <si>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</si>
  <si>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</si>
  <si>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</si>
  <si>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</si>
  <si>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</si>
  <si>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</si>
  <si>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</si>
  <si>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</si>
  <si>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</si>
  <si>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</si>
  <si>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</si>
  <si>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</si>
  <si>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</si>
  <si>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</si>
  <si>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</si>
  <si>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</si>
  <si>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</si>
  <si>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</si>
  <si>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</si>
  <si>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</si>
  <si>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</si>
  <si>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</si>
  <si>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</si>
  <si>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</si>
  <si>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</si>
  <si>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</si>
  <si>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</si>
  <si>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</si>
  <si>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</si>
  <si>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</si>
  <si>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</si>
  <si>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</si>
  <si>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</si>
  <si>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</si>
  <si>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</si>
  <si>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</si>
  <si>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</si>
  <si>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</si>
  <si>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</si>
  <si>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</si>
  <si>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</si>
  <si>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</si>
  <si>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</si>
  <si>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</si>
  <si>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</si>
  <si>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</si>
  <si>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</si>
  <si>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</si>
  <si>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</si>
  <si>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</si>
  <si>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</si>
  <si>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</si>
  <si>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</si>
  <si>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</si>
  <si>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</si>
  <si>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</si>
  <si>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</si>
  <si>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</si>
  <si>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</si>
  <si>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</si>
  <si>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</si>
  <si>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</si>
  <si>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</si>
  <si>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</si>
  <si>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</si>
  <si>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</si>
  <si>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</si>
  <si>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</si>
  <si>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</si>
  <si>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</si>
  <si>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</si>
  <si>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</si>
  <si>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</si>
  <si>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</si>
  <si>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</si>
  <si>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</si>
  <si>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</si>
  <si>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</si>
  <si>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</si>
  <si>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</si>
  <si>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</si>
  <si>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</si>
  <si>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</si>
  <si>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</si>
  <si>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</si>
  <si>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</si>
  <si>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</si>
  <si>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</si>
  <si>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</si>
  <si>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</si>
  <si>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</si>
  <si>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</si>
  <si>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</si>
  <si>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</si>
  <si>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</si>
  <si>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</si>
  <si>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</si>
  <si>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</si>
  <si>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</si>
  <si>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</si>
  <si>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</si>
  <si>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</si>
  <si>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</si>
  <si>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</si>
  <si>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</si>
  <si>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</si>
  <si>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</si>
  <si>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</si>
  <si>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</si>
  <si>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</si>
  <si>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</si>
  <si>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</si>
  <si>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</si>
  <si>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</si>
  <si>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</si>
  <si>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</si>
  <si>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</si>
  <si>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</si>
  <si>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</si>
  <si>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</si>
  <si>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</si>
  <si>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</si>
  <si>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</si>
  <si>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</si>
  <si>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</si>
  <si>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</si>
  <si>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</si>
  <si>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</si>
  <si>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</si>
  <si>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</si>
  <si>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</si>
  <si>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</si>
  <si>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</si>
  <si>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</si>
  <si>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</si>
  <si>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</si>
  <si>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</si>
  <si>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</si>
  <si>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</si>
  <si>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</si>
  <si>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</si>
  <si>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</si>
  <si>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</si>
  <si>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</si>
  <si>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</si>
  <si>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</si>
  <si>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</si>
  <si>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</si>
  <si>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</si>
  <si>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</si>
  <si>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</si>
  <si>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</si>
  <si>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</si>
  <si>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</si>
  <si>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</si>
  <si>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</si>
  <si>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</si>
  <si>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</si>
  <si>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</si>
  <si>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</si>
  <si>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</si>
  <si>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</si>
  <si>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</si>
  <si>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</si>
  <si>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</si>
  <si>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</si>
  <si>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</si>
  <si>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</si>
  <si>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</si>
  <si>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</si>
  <si>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</si>
  <si>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</si>
  <si>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</si>
  <si>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</si>
  <si>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</si>
  <si>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</si>
  <si>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</si>
  <si>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</si>
  <si>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</si>
  <si>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</si>
  <si>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</si>
  <si>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</si>
  <si>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</si>
  <si>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</si>
  <si>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</si>
  <si>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</si>
  <si>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</si>
  <si>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</si>
  <si>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</si>
  <si>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</si>
  <si>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</si>
  <si>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</si>
  <si>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</si>
  <si>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</si>
  <si>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</si>
  <si>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</si>
  <si>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</si>
  <si>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</si>
  <si>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</si>
  <si>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</si>
  <si>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</si>
  <si>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</si>
  <si>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</si>
  <si>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</si>
  <si>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</si>
  <si>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</si>
  <si>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</si>
  <si>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</si>
  <si>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</si>
  <si>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</si>
  <si>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</si>
  <si>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</si>
  <si>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</si>
  <si>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</si>
  <si>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</si>
  <si>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</si>
  <si>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</si>
  <si>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</si>
  <si>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</si>
  <si>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</si>
  <si>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</si>
  <si>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</si>
  <si>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</si>
  <si>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</si>
  <si>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</si>
  <si>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</si>
  <si>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</si>
  <si>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</si>
  <si>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</si>
  <si>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</si>
  <si>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</si>
  <si>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</si>
  <si>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</si>
  <si>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</si>
  <si>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</si>
  <si>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</si>
  <si>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</si>
  <si>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</si>
  <si>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</si>
  <si>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</si>
  <si>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</si>
  <si>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</si>
  <si>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</si>
  <si>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</si>
  <si>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</si>
  <si>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T20開催経費</t>
    <phoneticPr fontId="5"/>
  </si>
  <si>
    <t>総合外交政策局</t>
    <phoneticPr fontId="5"/>
  </si>
  <si>
    <t>政策企画室</t>
    <phoneticPr fontId="5"/>
  </si>
  <si>
    <t>○</t>
  </si>
  <si>
    <t>外務省設置法第四条</t>
    <phoneticPr fontId="5"/>
  </si>
  <si>
    <t>G20大阪サミットの開催に関する閣議了解（平成30年4月10日）</t>
    <phoneticPr fontId="5"/>
  </si>
  <si>
    <t>事業終了に伴い皆減</t>
    <rPh sb="0" eb="2">
      <t>ジギョウ</t>
    </rPh>
    <rPh sb="2" eb="4">
      <t>シュウリョウ</t>
    </rPh>
    <rPh sb="5" eb="6">
      <t>トモナ</t>
    </rPh>
    <rPh sb="7" eb="9">
      <t>カイゲン</t>
    </rPh>
    <phoneticPr fontId="5"/>
  </si>
  <si>
    <t>Ｇ２０首脳会合（２０１９年６月開催）の開催に向けた課題や問題等に関連する取組の実施を促進する。</t>
    <phoneticPr fontId="5"/>
  </si>
  <si>
    <t>定量的な成果目標の設定は困難であるが，会議数はその指標足り得る。</t>
    <phoneticPr fontId="5"/>
  </si>
  <si>
    <t>Ｔ２０国際会議の参加人数</t>
    <phoneticPr fontId="5"/>
  </si>
  <si>
    <t>成果文書数</t>
    <rPh sb="0" eb="2">
      <t>セイカ</t>
    </rPh>
    <rPh sb="2" eb="4">
      <t>ブンショ</t>
    </rPh>
    <rPh sb="4" eb="5">
      <t>スウ</t>
    </rPh>
    <phoneticPr fontId="5"/>
  </si>
  <si>
    <t>人</t>
    <rPh sb="0" eb="1">
      <t>ヒト</t>
    </rPh>
    <phoneticPr fontId="5"/>
  </si>
  <si>
    <t xml:space="preserve">II　分野別外交：国民の安全の確保と繁栄を目指し，望ましい国際環境を確保すること </t>
    <phoneticPr fontId="5"/>
  </si>
  <si>
    <t>II－１　国際の平和と安定に対する取組　　１　中長期的かつ総合的な外交政策の企画立案と対外発信</t>
    <phoneticPr fontId="5"/>
  </si>
  <si>
    <t>●Ｔ２０は，Ｇ２０のエンゲージメント・グループ（アジェンダや機能毎に民間団体によって形成されるグループ）の一つであり，Ｇ２０メンバー国の有識者（含むノーベル賞受賞学者等）で構成される国際会議。政府（Ｇ２０サミット）に提言書を提出し，Ｇ２０首脳会議の成果に向けてサブ的インプットを行う。
●２０１２年以降，Ｇ２０首脳宣言や成果文書には毎年Ｔ２０の「重要な貢献」等について言及がなされており，Ｇ２０においては既に確立されたプロセスとなっている。
●２０１９年５月２６－２７日，Ｔ２０東京会合を開催し，Ｇ２０のシンクタンク関係者，有識者等約５０か国から約６００名以上が参加した。同会合では，Ｇ２０大阪サミットに向け，「持続可能・包摂的・強靱な社会の構築に向けて」とのテーマの下，１０のタスクフォースがＷＴＯ改革，中小企業のイノベーション，質の高いインフラといった重要なアジェンダについての政策提言をとりまとめ，河野外務大臣に提言を手交した。また，事後に安倍総理にも提言を手交した。</t>
    <phoneticPr fontId="5"/>
  </si>
  <si>
    <t>●本件会合は，Ｇ２０に向けて有識者が政策提言を提出するために開催することで，中長期的外交政策の企画立案に貢献するものであり，優先度は高い。</t>
    <phoneticPr fontId="5"/>
  </si>
  <si>
    <t>無</t>
  </si>
  <si>
    <t>競争入札を行い，最も廉価な業者を選定する。</t>
    <phoneticPr fontId="5"/>
  </si>
  <si>
    <t>‐</t>
  </si>
  <si>
    <t>会議運営のため競争入札を実施し最も廉価な業者を選定。</t>
    <phoneticPr fontId="5"/>
  </si>
  <si>
    <t>日通旅行株式会社</t>
    <rPh sb="0" eb="2">
      <t>ニッツウ</t>
    </rPh>
    <rPh sb="2" eb="4">
      <t>リョコウ</t>
    </rPh>
    <rPh sb="4" eb="8">
      <t>カブシキカイシャ</t>
    </rPh>
    <phoneticPr fontId="5"/>
  </si>
  <si>
    <t>会議運営経費</t>
    <rPh sb="0" eb="2">
      <t>カイギ</t>
    </rPh>
    <rPh sb="2" eb="4">
      <t>ウンエイ</t>
    </rPh>
    <rPh sb="4" eb="6">
      <t>ケイヒ</t>
    </rPh>
    <phoneticPr fontId="5"/>
  </si>
  <si>
    <t>国外有識者旅費</t>
    <rPh sb="0" eb="2">
      <t>コクガイ</t>
    </rPh>
    <rPh sb="2" eb="5">
      <t>ユウシキシャ</t>
    </rPh>
    <rPh sb="5" eb="7">
      <t>リョヒ</t>
    </rPh>
    <phoneticPr fontId="5"/>
  </si>
  <si>
    <t>レセプションケータリング費</t>
    <rPh sb="12" eb="13">
      <t>ヒ</t>
    </rPh>
    <phoneticPr fontId="5"/>
  </si>
  <si>
    <t>国内有識者旅費</t>
    <rPh sb="0" eb="2">
      <t>コクナイ</t>
    </rPh>
    <rPh sb="2" eb="5">
      <t>ユウシキシャ</t>
    </rPh>
    <rPh sb="5" eb="7">
      <t>リョヒ</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</si>
  <si>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</si>
  <si>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</si>
  <si>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</si>
  <si>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</si>
  <si>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</si>
  <si>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</si>
  <si>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招へい旅費</t>
    <rPh sb="0" eb="1">
      <t>ショウ</t>
    </rPh>
    <rPh sb="3" eb="5">
      <t>リョヒ</t>
    </rPh>
    <phoneticPr fontId="5"/>
  </si>
  <si>
    <t>会議運営経費</t>
    <rPh sb="0" eb="2">
      <t>カイギ</t>
    </rPh>
    <rPh sb="2" eb="4">
      <t>ウンエイ</t>
    </rPh>
    <rPh sb="4" eb="6">
      <t>ケイヒ</t>
    </rPh>
    <phoneticPr fontId="5"/>
  </si>
  <si>
    <t>-</t>
    <phoneticPr fontId="5"/>
  </si>
  <si>
    <t>-</t>
    <phoneticPr fontId="5"/>
  </si>
  <si>
    <t>-</t>
    <phoneticPr fontId="5"/>
  </si>
  <si>
    <t>-</t>
    <phoneticPr fontId="5"/>
  </si>
  <si>
    <t>－</t>
    <phoneticPr fontId="5"/>
  </si>
  <si>
    <t>(株)ﾛｲﾔﾙﾊﾟｰｸﾎﾃﾙ</t>
    <rPh sb="0" eb="3">
      <t>カブ</t>
    </rPh>
    <phoneticPr fontId="5"/>
  </si>
  <si>
    <t>庁費</t>
    <rPh sb="0" eb="2">
      <t>チョウヒ</t>
    </rPh>
    <phoneticPr fontId="5"/>
  </si>
  <si>
    <t>旅費</t>
    <rPh sb="0" eb="2">
      <t>リョヒ</t>
    </rPh>
    <phoneticPr fontId="5"/>
  </si>
  <si>
    <t>外務省</t>
  </si>
  <si>
    <t>当初出席が予定されていた総理大臣が欠席（事前録画によるビデオ挨拶）となったことにより、同時通訳費用等が発生しなかった事。また、共催者であるＡＤＢＩが事前準備費用等を負担したことによる。</t>
    <rPh sb="0" eb="2">
      <t>トウショ</t>
    </rPh>
    <rPh sb="2" eb="4">
      <t>シュッセキ</t>
    </rPh>
    <rPh sb="5" eb="7">
      <t>ヨテイ</t>
    </rPh>
    <rPh sb="12" eb="14">
      <t>ソウリ</t>
    </rPh>
    <rPh sb="14" eb="16">
      <t>ダイジン</t>
    </rPh>
    <rPh sb="17" eb="19">
      <t>ケッセキ</t>
    </rPh>
    <rPh sb="20" eb="22">
      <t>ジゼン</t>
    </rPh>
    <rPh sb="22" eb="24">
      <t>ロクガ</t>
    </rPh>
    <rPh sb="30" eb="32">
      <t>アイサツ</t>
    </rPh>
    <rPh sb="43" eb="45">
      <t>ドウジ</t>
    </rPh>
    <rPh sb="45" eb="47">
      <t>ツウヤク</t>
    </rPh>
    <rPh sb="47" eb="49">
      <t>ヒヨウ</t>
    </rPh>
    <rPh sb="49" eb="50">
      <t>トウ</t>
    </rPh>
    <rPh sb="51" eb="53">
      <t>ハッセイ</t>
    </rPh>
    <rPh sb="58" eb="59">
      <t>コト</t>
    </rPh>
    <rPh sb="74" eb="76">
      <t>ジゼン</t>
    </rPh>
    <rPh sb="76" eb="78">
      <t>ジュンビ</t>
    </rPh>
    <rPh sb="78" eb="80">
      <t>ヒヨウ</t>
    </rPh>
    <rPh sb="80" eb="81">
      <t>トウ</t>
    </rPh>
    <rPh sb="82" eb="84">
      <t>フタン</t>
    </rPh>
    <phoneticPr fontId="5"/>
  </si>
  <si>
    <t>Ｔ２０の日本での開催は今回が初めてであったが、Ｇ２０各国の有識者等含め約５０か国から６００名以上が出席。全体会合及び分科会を通し，活発な議論が行われた。翌月のＧ２０大阪サミットに向け，「持続可能・包摂的・強靱な社会の構築に向けて」とのテーマの下で，１０のタスクフォースが政策提言をとりまとめ，河野外務大臣が受領した。また、同提言は、事後的に安倍総理へ手交され、翌月のG２０大阪サミットでの議論の参考とされた点で、事業効果が得られたといえる。</t>
    <phoneticPr fontId="5"/>
  </si>
  <si>
    <t>日本政府としてＴ２０に関与していく意義は大きいが、将来的には日本のシンクタンクが予算面でより主体的に会議を運営することが望ましい。</t>
    <rPh sb="0" eb="2">
      <t>ニッポン</t>
    </rPh>
    <rPh sb="2" eb="4">
      <t>セイフ</t>
    </rPh>
    <rPh sb="11" eb="13">
      <t>カンヨ</t>
    </rPh>
    <rPh sb="17" eb="19">
      <t>イギ</t>
    </rPh>
    <rPh sb="20" eb="21">
      <t>オオ</t>
    </rPh>
    <rPh sb="25" eb="28">
      <t>ショウライテキ</t>
    </rPh>
    <rPh sb="30" eb="32">
      <t>ニホン</t>
    </rPh>
    <rPh sb="40" eb="43">
      <t>ヨサンメン</t>
    </rPh>
    <rPh sb="46" eb="49">
      <t>シュタイテキ</t>
    </rPh>
    <rPh sb="50" eb="52">
      <t>カイギ</t>
    </rPh>
    <rPh sb="53" eb="55">
      <t>ウンエイ</t>
    </rPh>
    <rPh sb="60" eb="61">
      <t>ノゾ</t>
    </rPh>
    <phoneticPr fontId="5"/>
  </si>
  <si>
    <t>　Ｔ２０は，Ｇ２０のエンゲージメント・グループ（アジェンダや機能毎に民間団体によって形成されるグループ）の一つであり，Ｇ２０加盟国のシンクタンク等の有識者（含むノーベル賞受賞学者等）により戦略的課題等を協議し，２０１９年６月に日本で開催するＧ２０首脳会議へその取組を反映させるもの。</t>
    <phoneticPr fontId="5"/>
  </si>
  <si>
    <t xml:space="preserve">●時期及び場所：２０１９年５月に日本（東京）で開催。
●参加者：Ｇ２０各国の研究機関関係者等の有識者（含むノーベル賞受賞者），国際機関の長等約５００名程度の参加者により協議。
●G20大阪サミットにおける首脳間の議論への①ユニバーサル・ヘルス・カバレッジ（UHC）の達成を含む持続可能な開発の実現，②国際金融の安定（仮想通貨等），③気候変動・環境，④インフラ投資，⑤アフリカ開発，⑥貿易と投資等における具体的な取組について政策提言を行うことを目的とする。
</t>
    <phoneticPr fontId="5"/>
  </si>
  <si>
    <t>Ｇ２０大阪サミットに向けて，Ｔ２０の政策提言を策定する。</t>
    <rPh sb="10" eb="11">
      <t>ム</t>
    </rPh>
    <phoneticPr fontId="5"/>
  </si>
  <si>
    <t>●本件会合は，Ｇ２０へのサブ的インプットが期待されるＧ２０関連会合であり，政府ハイレベル（安倍総理等を想定）も出席予定。日本がＧ２０主催国として相応しいサブを議論するためには開催が必要不可欠であり，シンクタンクの共催団体と協力しつつ国費にて対応する必要がある。</t>
    <rPh sb="120" eb="122">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</si>
</sst>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128717</xdr:colOff>
      <xdr:row>741</xdr:row>
      <xdr:rowOff>167330</xdr:rowOff>
    </xdr:from>
    <xdr:to>
      <xdr:col>35</xdr:col>
      <xdr:colOff>200910</xdr:colOff>
      <xdr:row>752</xdr:row>
      <xdr:rowOff>257608</xdr:rowOff>
    </xdr:to>
    <xdr:grpSp>
      <xdr:nvGrpSpPr>
        <xdr:cNvPr id="10" name="グループ化 9"/>
        <xdr:cNvGrpSpPr/>
      </xdr:nvGrpSpPr>
      <xdr:grpSpPr>
        <a:xfrm>
          <a:off x="1417767" y="40000880"/>
          <a:ext cx="5209343" cy="3989178"/>
          <a:chOff x="2345182" y="32099249"/>
          <a:chExt cx="3834308" cy="3977057"/>
        </a:xfrm>
      </xdr:grpSpPr>
      <xdr:sp macro="" textlink="">
        <xdr:nvSpPr>
          <xdr:cNvPr id="11" name="正方形/長方形 10"/>
          <xdr:cNvSpPr/>
        </xdr:nvSpPr>
        <xdr:spPr>
          <a:xfrm>
            <a:off x="2345182" y="35199644"/>
            <a:ext cx="1065065" cy="8766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Ａ．国内会議運営業者</a:t>
            </a:r>
            <a:endParaRPr kumimoji="1" lang="en-US" altLang="ja-JP" sz="1100"/>
          </a:p>
          <a:p>
            <a:pPr algn="ctr"/>
            <a:r>
              <a:rPr kumimoji="1" lang="ja-JP" altLang="en-US" sz="1100"/>
              <a:t>７１．７百万円</a:t>
            </a:r>
          </a:p>
        </xdr:txBody>
      </xdr:sp>
      <xdr:sp macro="" textlink="">
        <xdr:nvSpPr>
          <xdr:cNvPr id="12" name="正方形/長方形 11"/>
          <xdr:cNvSpPr/>
        </xdr:nvSpPr>
        <xdr:spPr>
          <a:xfrm>
            <a:off x="4138002" y="32099249"/>
            <a:ext cx="2041488" cy="6631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７８．６百万円</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cxnSp macro="">
        <xdr:nvCxnSpPr>
          <xdr:cNvPr id="17" name="直線矢印コネクタ 16"/>
          <xdr:cNvCxnSpPr/>
        </xdr:nvCxnSpPr>
        <xdr:spPr>
          <a:xfrm>
            <a:off x="2884743" y="34155902"/>
            <a:ext cx="0" cy="5035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148594</xdr:colOff>
      <xdr:row>743</xdr:row>
      <xdr:rowOff>244334</xdr:rowOff>
    </xdr:from>
    <xdr:to>
      <xdr:col>34</xdr:col>
      <xdr:colOff>90102</xdr:colOff>
      <xdr:row>745</xdr:row>
      <xdr:rowOff>29719</xdr:rowOff>
    </xdr:to>
    <xdr:sp macro="" textlink="">
      <xdr:nvSpPr>
        <xdr:cNvPr id="18" name="大かっこ 17"/>
        <xdr:cNvSpPr/>
      </xdr:nvSpPr>
      <xdr:spPr bwMode="auto">
        <a:xfrm>
          <a:off x="4679405" y="40390922"/>
          <a:ext cx="2412859" cy="4804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Ｔ２０開催経費</a:t>
          </a:r>
          <a:r>
            <a:rPr lang="en-US" altLang="ja-JP" sz="1100"/>
            <a:t>【</a:t>
          </a:r>
          <a:r>
            <a:rPr lang="ja-JP" altLang="en-US" sz="1100"/>
            <a:t>特殊要因</a:t>
          </a:r>
          <a:r>
            <a:rPr lang="en-US" altLang="ja-JP" sz="1100"/>
            <a:t>】</a:t>
          </a:r>
          <a:endParaRPr lang="ja-JP" altLang="en-US" sz="1100"/>
        </a:p>
      </xdr:txBody>
    </xdr:sp>
    <xdr:clientData/>
  </xdr:twoCellAnchor>
  <xdr:twoCellAnchor>
    <xdr:from>
      <xdr:col>6</xdr:col>
      <xdr:colOff>180204</xdr:colOff>
      <xdr:row>749</xdr:row>
      <xdr:rowOff>3523</xdr:rowOff>
    </xdr:from>
    <xdr:to>
      <xdr:col>15</xdr:col>
      <xdr:colOff>154461</xdr:colOff>
      <xdr:row>749</xdr:row>
      <xdr:rowOff>308919</xdr:rowOff>
    </xdr:to>
    <xdr:sp macro="" textlink="">
      <xdr:nvSpPr>
        <xdr:cNvPr id="20" name="正方形/長方形 19"/>
        <xdr:cNvSpPr/>
      </xdr:nvSpPr>
      <xdr:spPr bwMode="auto">
        <a:xfrm>
          <a:off x="1415880" y="43844266"/>
          <a:ext cx="1827770" cy="305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79994</xdr:colOff>
      <xdr:row>749</xdr:row>
      <xdr:rowOff>108161</xdr:rowOff>
    </xdr:from>
    <xdr:to>
      <xdr:col>33</xdr:col>
      <xdr:colOff>167331</xdr:colOff>
      <xdr:row>749</xdr:row>
      <xdr:rowOff>321790</xdr:rowOff>
    </xdr:to>
    <xdr:sp macro="" textlink="">
      <xdr:nvSpPr>
        <xdr:cNvPr id="21" name="正方形/長方形 20"/>
        <xdr:cNvSpPr/>
      </xdr:nvSpPr>
      <xdr:spPr bwMode="auto">
        <a:xfrm>
          <a:off x="5640535" y="43948904"/>
          <a:ext cx="1323012" cy="21362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指名競争入札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6002</xdr:colOff>
      <xdr:row>753</xdr:row>
      <xdr:rowOff>15637</xdr:rowOff>
    </xdr:from>
    <xdr:to>
      <xdr:col>15</xdr:col>
      <xdr:colOff>202502</xdr:colOff>
      <xdr:row>754</xdr:row>
      <xdr:rowOff>148556</xdr:rowOff>
    </xdr:to>
    <xdr:sp macro="" textlink="">
      <xdr:nvSpPr>
        <xdr:cNvPr id="22" name="大かっこ 21"/>
        <xdr:cNvSpPr/>
      </xdr:nvSpPr>
      <xdr:spPr bwMode="auto">
        <a:xfrm>
          <a:off x="1447624" y="45246515"/>
          <a:ext cx="1844067" cy="4804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会議運営経費等</a:t>
          </a:r>
        </a:p>
      </xdr:txBody>
    </xdr:sp>
    <xdr:clientData/>
  </xdr:twoCellAnchor>
  <xdr:twoCellAnchor>
    <xdr:from>
      <xdr:col>16</xdr:col>
      <xdr:colOff>167331</xdr:colOff>
      <xdr:row>749</xdr:row>
      <xdr:rowOff>0</xdr:rowOff>
    </xdr:from>
    <xdr:to>
      <xdr:col>25</xdr:col>
      <xdr:colOff>141587</xdr:colOff>
      <xdr:row>749</xdr:row>
      <xdr:rowOff>305396</xdr:rowOff>
    </xdr:to>
    <xdr:sp macro="" textlink="">
      <xdr:nvSpPr>
        <xdr:cNvPr id="34" name="正方形/長方形 33"/>
        <xdr:cNvSpPr/>
      </xdr:nvSpPr>
      <xdr:spPr bwMode="auto">
        <a:xfrm>
          <a:off x="3462466" y="43840743"/>
          <a:ext cx="1827770" cy="305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92867</xdr:colOff>
      <xdr:row>749</xdr:row>
      <xdr:rowOff>0</xdr:rowOff>
    </xdr:from>
    <xdr:to>
      <xdr:col>41</xdr:col>
      <xdr:colOff>180203</xdr:colOff>
      <xdr:row>749</xdr:row>
      <xdr:rowOff>226501</xdr:rowOff>
    </xdr:to>
    <xdr:sp macro="" textlink="">
      <xdr:nvSpPr>
        <xdr:cNvPr id="38" name="正方形/長方形 37"/>
        <xdr:cNvSpPr/>
      </xdr:nvSpPr>
      <xdr:spPr bwMode="auto">
        <a:xfrm>
          <a:off x="7712867" y="43840743"/>
          <a:ext cx="911120" cy="2265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0</xdr:colOff>
      <xdr:row>750</xdr:row>
      <xdr:rowOff>110656</xdr:rowOff>
    </xdr:from>
    <xdr:to>
      <xdr:col>43</xdr:col>
      <xdr:colOff>180202</xdr:colOff>
      <xdr:row>752</xdr:row>
      <xdr:rowOff>278163</xdr:rowOff>
    </xdr:to>
    <xdr:sp macro="" textlink="">
      <xdr:nvSpPr>
        <xdr:cNvPr id="39" name="正方形/長方形 38"/>
        <xdr:cNvSpPr/>
      </xdr:nvSpPr>
      <xdr:spPr>
        <a:xfrm>
          <a:off x="7414054" y="44298933"/>
          <a:ext cx="1621824" cy="862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Ｄ．国内有識者　</a:t>
          </a:r>
          <a:endParaRPr kumimoji="1" lang="en-US" altLang="ja-JP" sz="1100"/>
        </a:p>
        <a:p>
          <a:pPr algn="ctr"/>
          <a:r>
            <a:rPr kumimoji="1" lang="ja-JP" altLang="en-US" sz="1100"/>
            <a:t>０．２百万円</a:t>
          </a:r>
        </a:p>
      </xdr:txBody>
    </xdr:sp>
    <xdr:clientData/>
  </xdr:twoCellAnchor>
  <xdr:twoCellAnchor>
    <xdr:from>
      <xdr:col>36</xdr:col>
      <xdr:colOff>0</xdr:colOff>
      <xdr:row>753</xdr:row>
      <xdr:rowOff>0</xdr:rowOff>
    </xdr:from>
    <xdr:to>
      <xdr:col>44</xdr:col>
      <xdr:colOff>70376</xdr:colOff>
      <xdr:row>754</xdr:row>
      <xdr:rowOff>307820</xdr:rowOff>
    </xdr:to>
    <xdr:sp macro="" textlink="">
      <xdr:nvSpPr>
        <xdr:cNvPr id="40" name="大かっこ 39"/>
        <xdr:cNvSpPr/>
      </xdr:nvSpPr>
      <xdr:spPr bwMode="auto">
        <a:xfrm>
          <a:off x="7414054" y="45230878"/>
          <a:ext cx="1717944" cy="65535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国内有識者への</a:t>
          </a:r>
          <a:endParaRPr lang="en-US" altLang="ja-JP" sz="1100"/>
        </a:p>
        <a:p>
          <a:r>
            <a:rPr lang="ja-JP" altLang="en-US" sz="1100"/>
            <a:t>旅費支出</a:t>
          </a:r>
        </a:p>
      </xdr:txBody>
    </xdr:sp>
    <xdr:clientData/>
  </xdr:twoCellAnchor>
  <xdr:twoCellAnchor>
    <xdr:from>
      <xdr:col>11</xdr:col>
      <xdr:colOff>141588</xdr:colOff>
      <xdr:row>747</xdr:row>
      <xdr:rowOff>102973</xdr:rowOff>
    </xdr:from>
    <xdr:to>
      <xdr:col>39</xdr:col>
      <xdr:colOff>141587</xdr:colOff>
      <xdr:row>747</xdr:row>
      <xdr:rowOff>102973</xdr:rowOff>
    </xdr:to>
    <xdr:cxnSp macro="">
      <xdr:nvCxnSpPr>
        <xdr:cNvPr id="42" name="直線コネクタ 41"/>
        <xdr:cNvCxnSpPr/>
      </xdr:nvCxnSpPr>
      <xdr:spPr>
        <a:xfrm>
          <a:off x="2406993" y="43248649"/>
          <a:ext cx="57664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167331</xdr:colOff>
      <xdr:row>745</xdr:row>
      <xdr:rowOff>193074</xdr:rowOff>
    </xdr:from>
    <xdr:to>
      <xdr:col>27</xdr:col>
      <xdr:colOff>167331</xdr:colOff>
      <xdr:row>747</xdr:row>
      <xdr:rowOff>115844</xdr:rowOff>
    </xdr:to>
    <xdr:cxnSp macro="">
      <xdr:nvCxnSpPr>
        <xdr:cNvPr id="47" name="直線コネクタ 46"/>
        <xdr:cNvCxnSpPr/>
      </xdr:nvCxnSpPr>
      <xdr:spPr>
        <a:xfrm>
          <a:off x="5727872" y="42643682"/>
          <a:ext cx="0" cy="6178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12871</xdr:colOff>
      <xdr:row>747</xdr:row>
      <xdr:rowOff>115843</xdr:rowOff>
    </xdr:from>
    <xdr:to>
      <xdr:col>21</xdr:col>
      <xdr:colOff>12871</xdr:colOff>
      <xdr:row>748</xdr:row>
      <xdr:rowOff>263740</xdr:rowOff>
    </xdr:to>
    <xdr:cxnSp macro="">
      <xdr:nvCxnSpPr>
        <xdr:cNvPr id="49" name="直線矢印コネクタ 48"/>
        <xdr:cNvCxnSpPr/>
      </xdr:nvCxnSpPr>
      <xdr:spPr>
        <a:xfrm>
          <a:off x="4337736" y="43261519"/>
          <a:ext cx="0" cy="4954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64358</xdr:colOff>
      <xdr:row>747</xdr:row>
      <xdr:rowOff>115844</xdr:rowOff>
    </xdr:from>
    <xdr:to>
      <xdr:col>30</xdr:col>
      <xdr:colOff>64358</xdr:colOff>
      <xdr:row>748</xdr:row>
      <xdr:rowOff>263741</xdr:rowOff>
    </xdr:to>
    <xdr:cxnSp macro="">
      <xdr:nvCxnSpPr>
        <xdr:cNvPr id="50" name="直線矢印コネクタ 49"/>
        <xdr:cNvCxnSpPr/>
      </xdr:nvCxnSpPr>
      <xdr:spPr>
        <a:xfrm>
          <a:off x="6242736" y="43261520"/>
          <a:ext cx="0" cy="4954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141588</xdr:colOff>
      <xdr:row>747</xdr:row>
      <xdr:rowOff>115845</xdr:rowOff>
    </xdr:from>
    <xdr:to>
      <xdr:col>39</xdr:col>
      <xdr:colOff>141588</xdr:colOff>
      <xdr:row>748</xdr:row>
      <xdr:rowOff>263742</xdr:rowOff>
    </xdr:to>
    <xdr:cxnSp macro="">
      <xdr:nvCxnSpPr>
        <xdr:cNvPr id="51" name="直線矢印コネクタ 50"/>
        <xdr:cNvCxnSpPr/>
      </xdr:nvCxnSpPr>
      <xdr:spPr>
        <a:xfrm>
          <a:off x="8173480" y="43261521"/>
          <a:ext cx="0" cy="4954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115844</xdr:colOff>
      <xdr:row>752</xdr:row>
      <xdr:rowOff>335761</xdr:rowOff>
    </xdr:from>
    <xdr:to>
      <xdr:col>25</xdr:col>
      <xdr:colOff>186220</xdr:colOff>
      <xdr:row>754</xdr:row>
      <xdr:rowOff>296048</xdr:rowOff>
    </xdr:to>
    <xdr:sp macro="" textlink="">
      <xdr:nvSpPr>
        <xdr:cNvPr id="56" name="大かっこ 55"/>
        <xdr:cNvSpPr/>
      </xdr:nvSpPr>
      <xdr:spPr bwMode="auto">
        <a:xfrm>
          <a:off x="3616925" y="45219106"/>
          <a:ext cx="1717944" cy="65535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国外有識者への</a:t>
          </a:r>
          <a:endParaRPr lang="en-US" altLang="ja-JP" sz="1100"/>
        </a:p>
        <a:p>
          <a:r>
            <a:rPr lang="ja-JP" altLang="en-US" sz="1100"/>
            <a:t>旅費支出</a:t>
          </a:r>
        </a:p>
      </xdr:txBody>
    </xdr:sp>
    <xdr:clientData/>
  </xdr:twoCellAnchor>
  <xdr:twoCellAnchor>
    <xdr:from>
      <xdr:col>17</xdr:col>
      <xdr:colOff>186220</xdr:colOff>
      <xdr:row>750</xdr:row>
      <xdr:rowOff>102973</xdr:rowOff>
    </xdr:from>
    <xdr:to>
      <xdr:col>25</xdr:col>
      <xdr:colOff>160476</xdr:colOff>
      <xdr:row>752</xdr:row>
      <xdr:rowOff>270480</xdr:rowOff>
    </xdr:to>
    <xdr:sp macro="" textlink="">
      <xdr:nvSpPr>
        <xdr:cNvPr id="57" name="正方形/長方形 56"/>
        <xdr:cNvSpPr/>
      </xdr:nvSpPr>
      <xdr:spPr>
        <a:xfrm>
          <a:off x="3687301" y="44291250"/>
          <a:ext cx="1621824" cy="862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Ｂ．国外有識者　</a:t>
          </a:r>
          <a:endParaRPr kumimoji="1" lang="en-US" altLang="ja-JP" sz="1100"/>
        </a:p>
        <a:p>
          <a:pPr algn="ctr"/>
          <a:r>
            <a:rPr kumimoji="1" lang="ja-JP" altLang="en-US" sz="1100"/>
            <a:t>３．５百万円</a:t>
          </a:r>
        </a:p>
      </xdr:txBody>
    </xdr:sp>
    <xdr:clientData/>
  </xdr:twoCellAnchor>
  <xdr:twoCellAnchor>
    <xdr:from>
      <xdr:col>27</xdr:col>
      <xdr:colOff>51486</xdr:colOff>
      <xdr:row>750</xdr:row>
      <xdr:rowOff>128716</xdr:rowOff>
    </xdr:from>
    <xdr:to>
      <xdr:col>35</xdr:col>
      <xdr:colOff>25743</xdr:colOff>
      <xdr:row>752</xdr:row>
      <xdr:rowOff>296223</xdr:rowOff>
    </xdr:to>
    <xdr:sp macro="" textlink="">
      <xdr:nvSpPr>
        <xdr:cNvPr id="58" name="正方形/長方形 57"/>
        <xdr:cNvSpPr/>
      </xdr:nvSpPr>
      <xdr:spPr>
        <a:xfrm>
          <a:off x="5612027" y="44316993"/>
          <a:ext cx="1621824" cy="862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Ｃ．国内運営業者　</a:t>
          </a:r>
          <a:endParaRPr kumimoji="1" lang="en-US" altLang="ja-JP" sz="1100"/>
        </a:p>
        <a:p>
          <a:pPr algn="ctr"/>
          <a:r>
            <a:rPr kumimoji="1" lang="ja-JP" altLang="en-US" sz="1100"/>
            <a:t>３．２百万円</a:t>
          </a:r>
        </a:p>
      </xdr:txBody>
    </xdr:sp>
    <xdr:clientData/>
  </xdr:twoCellAnchor>
  <xdr:twoCellAnchor>
    <xdr:from>
      <xdr:col>26</xdr:col>
      <xdr:colOff>102972</xdr:colOff>
      <xdr:row>753</xdr:row>
      <xdr:rowOff>12872</xdr:rowOff>
    </xdr:from>
    <xdr:to>
      <xdr:col>35</xdr:col>
      <xdr:colOff>93526</xdr:colOff>
      <xdr:row>754</xdr:row>
      <xdr:rowOff>145791</xdr:rowOff>
    </xdr:to>
    <xdr:sp macro="" textlink="">
      <xdr:nvSpPr>
        <xdr:cNvPr id="59" name="大かっこ 58"/>
        <xdr:cNvSpPr/>
      </xdr:nvSpPr>
      <xdr:spPr bwMode="auto">
        <a:xfrm>
          <a:off x="5457567" y="45243750"/>
          <a:ext cx="1844067" cy="4804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レセプションケータリング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50</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605</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424</v>
      </c>
      <c r="H5" s="560"/>
      <c r="I5" s="560"/>
      <c r="J5" s="560"/>
      <c r="K5" s="560"/>
      <c r="L5" s="560"/>
      <c r="M5" s="561" t="s">
        <v>66</v>
      </c>
      <c r="N5" s="562"/>
      <c r="O5" s="562"/>
      <c r="P5" s="562"/>
      <c r="Q5" s="562"/>
      <c r="R5" s="563"/>
      <c r="S5" s="564" t="s">
        <v>425</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c r="AR5" s="724"/>
      <c r="AS5" s="724"/>
      <c r="AT5" s="724"/>
      <c r="AU5" s="724"/>
      <c r="AV5" s="724"/>
      <c r="AW5" s="724"/>
      <c r="AX5" s="725"/>
    </row>
    <row r="6" spans="1:50" ht="39" customHeight="1">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399" t="s">
        <v>396</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609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610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c r="Q13" s="117"/>
      <c r="R13" s="117"/>
      <c r="S13" s="117"/>
      <c r="T13" s="117"/>
      <c r="U13" s="117"/>
      <c r="V13" s="118"/>
      <c r="W13" s="116"/>
      <c r="X13" s="117"/>
      <c r="Y13" s="117"/>
      <c r="Z13" s="117"/>
      <c r="AA13" s="117"/>
      <c r="AB13" s="117"/>
      <c r="AC13" s="118"/>
      <c r="AD13" s="116">
        <v>146</v>
      </c>
      <c r="AE13" s="117"/>
      <c r="AF13" s="117"/>
      <c r="AG13" s="117"/>
      <c r="AH13" s="117"/>
      <c r="AI13" s="117"/>
      <c r="AJ13" s="118"/>
      <c r="AK13" s="116">
        <v>0</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146</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79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0.54109589041095896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3" t="s">
        <v>358</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0.54109589041095896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v>1</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v>1</v>
      </c>
      <c r="AN33" s="369"/>
      <c r="AO33" s="369"/>
      <c r="AP33" s="369"/>
      <c r="AQ33" s="119"/>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v>100</v>
      </c>
      <c r="AN34" s="369"/>
      <c r="AO34" s="369"/>
      <c r="AP34" s="369"/>
      <c r="AQ34" s="119"/>
      <c r="AR34" s="120"/>
      <c r="AS34" s="120"/>
      <c r="AT34" s="121"/>
      <c r="AU34" s="369"/>
      <c r="AV34" s="369"/>
      <c r="AW34" s="369"/>
      <c r="AX34" s="371"/>
    </row>
    <row r="35" spans="1:50"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399</v>
      </c>
      <c r="AF65" s="373"/>
      <c r="AG65" s="373"/>
      <c r="AH65" s="374"/>
      <c r="AI65" s="372" t="s">
        <v>397</v>
      </c>
      <c r="AJ65" s="373"/>
      <c r="AK65" s="373"/>
      <c r="AL65" s="374"/>
      <c r="AM65" s="379" t="s">
        <v>426</v>
      </c>
      <c r="AN65" s="379"/>
      <c r="AO65" s="379"/>
      <c r="AP65" s="379"/>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6"/>
      <c r="B75" s="847"/>
      <c r="C75" s="847"/>
      <c r="D75" s="847"/>
      <c r="E75" s="847"/>
      <c r="F75" s="848"/>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6"/>
      <c r="B76" s="847"/>
      <c r="C76" s="847"/>
      <c r="D76" s="847"/>
      <c r="E76" s="847"/>
      <c r="F76" s="848"/>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6"/>
      <c r="B77" s="847"/>
      <c r="C77" s="847"/>
      <c r="D77" s="847"/>
      <c r="E77" s="847"/>
      <c r="F77" s="848"/>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8" t="s">
        <v>389</v>
      </c>
      <c r="B78" s="919"/>
      <c r="C78" s="919"/>
      <c r="D78" s="919"/>
      <c r="E78" s="916" t="s">
        <v>332</v>
      </c>
      <c r="F78" s="917"/>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c r="A80" s="520" t="s">
        <v>147</v>
      </c>
      <c r="B80" s="852" t="s">
        <v>345</v>
      </c>
      <c r="C80" s="853"/>
      <c r="D80" s="853"/>
      <c r="E80" s="853"/>
      <c r="F80" s="854"/>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399</v>
      </c>
      <c r="AF100" s="830"/>
      <c r="AG100" s="830"/>
      <c r="AH100" s="831"/>
      <c r="AI100" s="829" t="s">
        <v>419</v>
      </c>
      <c r="AJ100" s="830"/>
      <c r="AK100" s="830"/>
      <c r="AL100" s="831"/>
      <c r="AM100" s="829" t="s">
        <v>426</v>
      </c>
      <c r="AN100" s="830"/>
      <c r="AO100" s="830"/>
      <c r="AP100" s="831"/>
      <c r="AQ100" s="935" t="s">
        <v>439</v>
      </c>
      <c r="AR100" s="936"/>
      <c r="AS100" s="936"/>
      <c r="AT100" s="937"/>
      <c r="AU100" s="935" t="s">
        <v>440</v>
      </c>
      <c r="AV100" s="936"/>
      <c r="AW100" s="936"/>
      <c r="AX100" s="938"/>
    </row>
    <row r="101" spans="1:60" ht="23.25" customHeight="1">
      <c r="A101" s="492"/>
      <c r="B101" s="493"/>
      <c r="C101" s="493"/>
      <c r="D101" s="493"/>
      <c r="E101" s="493"/>
      <c r="F101" s="494"/>
      <c r="G101" s="165" t="s">
        <v>611</v>
      </c>
      <c r="H101" s="165"/>
      <c r="I101" s="165"/>
      <c r="J101" s="165"/>
      <c r="K101" s="165"/>
      <c r="L101" s="165"/>
      <c r="M101" s="165"/>
      <c r="N101" s="165"/>
      <c r="O101" s="165"/>
      <c r="P101" s="165"/>
      <c r="Q101" s="165"/>
      <c r="R101" s="165"/>
      <c r="S101" s="165"/>
      <c r="T101" s="165"/>
      <c r="U101" s="165"/>
      <c r="V101" s="165"/>
      <c r="W101" s="165"/>
      <c r="X101" s="236"/>
      <c r="Y101" s="819" t="s">
        <v>55</v>
      </c>
      <c r="Z101" s="719"/>
      <c r="AA101" s="720"/>
      <c r="AB101" s="552" t="s">
        <v>574</v>
      </c>
      <c r="AC101" s="552"/>
      <c r="AD101" s="552"/>
      <c r="AE101" s="368"/>
      <c r="AF101" s="369"/>
      <c r="AG101" s="369"/>
      <c r="AH101" s="370"/>
      <c r="AI101" s="368"/>
      <c r="AJ101" s="369"/>
      <c r="AK101" s="369"/>
      <c r="AL101" s="370"/>
      <c r="AM101" s="368">
        <v>1</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c r="AF102" s="362"/>
      <c r="AG102" s="362"/>
      <c r="AH102" s="362"/>
      <c r="AI102" s="362"/>
      <c r="AJ102" s="362"/>
      <c r="AK102" s="362"/>
      <c r="AL102" s="362"/>
      <c r="AM102" s="362">
        <v>1</v>
      </c>
      <c r="AN102" s="362"/>
      <c r="AO102" s="362"/>
      <c r="AP102" s="362"/>
      <c r="AQ102" s="820"/>
      <c r="AR102" s="821"/>
      <c r="AS102" s="821"/>
      <c r="AT102" s="822"/>
      <c r="AU102" s="820"/>
      <c r="AV102" s="821"/>
      <c r="AW102" s="821"/>
      <c r="AX102" s="822"/>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customHeight="1">
      <c r="A104" s="492"/>
      <c r="B104" s="493"/>
      <c r="C104" s="493"/>
      <c r="D104" s="493"/>
      <c r="E104" s="493"/>
      <c r="F104" s="494"/>
      <c r="G104" s="165" t="s">
        <v>573</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575</v>
      </c>
      <c r="AC104" s="473"/>
      <c r="AD104" s="474"/>
      <c r="AE104" s="368"/>
      <c r="AF104" s="369"/>
      <c r="AG104" s="369"/>
      <c r="AH104" s="370"/>
      <c r="AI104" s="368"/>
      <c r="AJ104" s="369"/>
      <c r="AK104" s="369"/>
      <c r="AL104" s="370"/>
      <c r="AM104" s="368">
        <v>620</v>
      </c>
      <c r="AN104" s="369"/>
      <c r="AO104" s="369"/>
      <c r="AP104" s="370"/>
      <c r="AQ104" s="368"/>
      <c r="AR104" s="369"/>
      <c r="AS104" s="369"/>
      <c r="AT104" s="370"/>
      <c r="AU104" s="368"/>
      <c r="AV104" s="369"/>
      <c r="AW104" s="369"/>
      <c r="AX104" s="370"/>
    </row>
    <row r="105" spans="1:60" ht="23.25" customHeight="1" thickBo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575</v>
      </c>
      <c r="AC105" s="411"/>
      <c r="AD105" s="412"/>
      <c r="AE105" s="362"/>
      <c r="AF105" s="362"/>
      <c r="AG105" s="362"/>
      <c r="AH105" s="362"/>
      <c r="AI105" s="362"/>
      <c r="AJ105" s="362"/>
      <c r="AK105" s="362"/>
      <c r="AL105" s="362"/>
      <c r="AM105" s="362">
        <v>600</v>
      </c>
      <c r="AN105" s="362"/>
      <c r="AO105" s="362"/>
      <c r="AP105" s="362"/>
      <c r="AQ105" s="368"/>
      <c r="AR105" s="369"/>
      <c r="AS105" s="369"/>
      <c r="AT105" s="370"/>
      <c r="AU105" s="820"/>
      <c r="AV105" s="821"/>
      <c r="AW105" s="821"/>
      <c r="AX105" s="822"/>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0" t="s">
        <v>414</v>
      </c>
      <c r="B130" s="998"/>
      <c r="C130" s="997" t="s">
        <v>239</v>
      </c>
      <c r="D130" s="998"/>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1"/>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thickBot="1">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1"/>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1"/>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1"/>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1"/>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1"/>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1"/>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1"/>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50"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567</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80.150000000000006"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612</v>
      </c>
      <c r="AH703" s="669"/>
      <c r="AI703" s="669"/>
      <c r="AJ703" s="669"/>
      <c r="AK703" s="669"/>
      <c r="AL703" s="669"/>
      <c r="AM703" s="669"/>
      <c r="AN703" s="669"/>
      <c r="AO703" s="669"/>
      <c r="AP703" s="669"/>
      <c r="AQ703" s="669"/>
      <c r="AR703" s="669"/>
      <c r="AS703" s="669"/>
      <c r="AT703" s="669"/>
      <c r="AU703" s="669"/>
      <c r="AV703" s="669"/>
      <c r="AW703" s="669"/>
      <c r="AX703" s="670"/>
    </row>
    <row r="704" spans="1:50" ht="80.150000000000006"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579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64.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606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583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2" t="s">
        <v>607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4"/>
      <c r="B727" s="625"/>
      <c r="C727" s="699" t="s">
        <v>57</v>
      </c>
      <c r="D727" s="700"/>
      <c r="E727" s="700"/>
      <c r="F727" s="701"/>
      <c r="G727" s="799" t="s">
        <v>608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605</v>
      </c>
      <c r="F740" s="125"/>
      <c r="G740" s="125"/>
      <c r="H740" s="92" t="str">
        <f>IF(E740="", "", "(")</f>
        <v>(</v>
      </c>
      <c r="I740" s="125" t="s">
        <v>395</v>
      </c>
      <c r="J740" s="125"/>
      <c r="K740" s="92" t="str">
        <f>IF(OR(I740="　", I740=""), "", "-")</f>
        <v>-</v>
      </c>
      <c r="L740" s="126">
        <v>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603</v>
      </c>
      <c r="H782" s="454"/>
      <c r="I782" s="454"/>
      <c r="J782" s="454"/>
      <c r="K782" s="455"/>
      <c r="L782" s="456" t="s">
        <v>585</v>
      </c>
      <c r="M782" s="457"/>
      <c r="N782" s="457"/>
      <c r="O782" s="457"/>
      <c r="P782" s="457"/>
      <c r="Q782" s="457"/>
      <c r="R782" s="457"/>
      <c r="S782" s="457"/>
      <c r="T782" s="457"/>
      <c r="U782" s="457"/>
      <c r="V782" s="457"/>
      <c r="W782" s="457"/>
      <c r="X782" s="458"/>
      <c r="Y782" s="459">
        <v>71.7</v>
      </c>
      <c r="Z782" s="460"/>
      <c r="AA782" s="460"/>
      <c r="AB782" s="558"/>
      <c r="AC782" s="453" t="s">
        <v>603</v>
      </c>
      <c r="AD782" s="454"/>
      <c r="AE782" s="454"/>
      <c r="AF782" s="454"/>
      <c r="AG782" s="455"/>
      <c r="AH782" s="456" t="s">
        <v>586</v>
      </c>
      <c r="AI782" s="457"/>
      <c r="AJ782" s="457"/>
      <c r="AK782" s="457"/>
      <c r="AL782" s="457"/>
      <c r="AM782" s="457"/>
      <c r="AN782" s="457"/>
      <c r="AO782" s="457"/>
      <c r="AP782" s="457"/>
      <c r="AQ782" s="457"/>
      <c r="AR782" s="457"/>
      <c r="AS782" s="457"/>
      <c r="AT782" s="458"/>
      <c r="AU782" s="459">
        <v>3.5</v>
      </c>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71.7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3.5</v>
      </c>
      <c r="AV792" s="419"/>
      <c r="AW792" s="419"/>
      <c r="AX792" s="421"/>
    </row>
    <row r="793" spans="1:50" ht="24.75"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603</v>
      </c>
      <c r="H795" s="454"/>
      <c r="I795" s="454"/>
      <c r="J795" s="454"/>
      <c r="K795" s="455"/>
      <c r="L795" s="456" t="s">
        <v>587</v>
      </c>
      <c r="M795" s="457"/>
      <c r="N795" s="457"/>
      <c r="O795" s="457"/>
      <c r="P795" s="457"/>
      <c r="Q795" s="457"/>
      <c r="R795" s="457"/>
      <c r="S795" s="457"/>
      <c r="T795" s="457"/>
      <c r="U795" s="457"/>
      <c r="V795" s="457"/>
      <c r="W795" s="457"/>
      <c r="X795" s="458"/>
      <c r="Y795" s="459">
        <v>3.2</v>
      </c>
      <c r="Z795" s="460"/>
      <c r="AA795" s="460"/>
      <c r="AB795" s="558"/>
      <c r="AC795" s="453" t="s">
        <v>604</v>
      </c>
      <c r="AD795" s="454"/>
      <c r="AE795" s="454"/>
      <c r="AF795" s="454"/>
      <c r="AG795" s="455"/>
      <c r="AH795" s="456" t="s">
        <v>588</v>
      </c>
      <c r="AI795" s="457"/>
      <c r="AJ795" s="457"/>
      <c r="AK795" s="457"/>
      <c r="AL795" s="457"/>
      <c r="AM795" s="457"/>
      <c r="AN795" s="457"/>
      <c r="AO795" s="457"/>
      <c r="AP795" s="457"/>
      <c r="AQ795" s="457"/>
      <c r="AR795" s="457"/>
      <c r="AS795" s="457"/>
      <c r="AT795" s="458"/>
      <c r="AU795" s="459">
        <v>0.2</v>
      </c>
      <c r="AV795" s="460"/>
      <c r="AW795" s="460"/>
      <c r="AX795" s="461"/>
    </row>
    <row r="796" spans="1:50" ht="24.75"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3.2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0.2</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584</v>
      </c>
      <c r="D838" s="422"/>
      <c r="E838" s="422"/>
      <c r="F838" s="422"/>
      <c r="G838" s="422"/>
      <c r="H838" s="422"/>
      <c r="I838" s="422"/>
      <c r="J838" s="423">
        <v>4010601042469</v>
      </c>
      <c r="K838" s="424"/>
      <c r="L838" s="424"/>
      <c r="M838" s="424"/>
      <c r="N838" s="424"/>
      <c r="O838" s="424"/>
      <c r="P838" s="429" t="s">
        <v>596</v>
      </c>
      <c r="Q838" s="321"/>
      <c r="R838" s="321"/>
      <c r="S838" s="321"/>
      <c r="T838" s="321"/>
      <c r="U838" s="321"/>
      <c r="V838" s="321"/>
      <c r="W838" s="321"/>
      <c r="X838" s="321"/>
      <c r="Y838" s="322">
        <v>71.7</v>
      </c>
      <c r="Z838" s="323"/>
      <c r="AA838" s="323"/>
      <c r="AB838" s="324"/>
      <c r="AC838" s="332" t="s">
        <v>378</v>
      </c>
      <c r="AD838" s="427"/>
      <c r="AE838" s="427"/>
      <c r="AF838" s="427"/>
      <c r="AG838" s="427"/>
      <c r="AH838" s="425">
        <v>3</v>
      </c>
      <c r="AI838" s="426"/>
      <c r="AJ838" s="426"/>
      <c r="AK838" s="426"/>
      <c r="AL838" s="329">
        <v>33</v>
      </c>
      <c r="AM838" s="330"/>
      <c r="AN838" s="330"/>
      <c r="AO838" s="331"/>
      <c r="AP838" s="325" t="s">
        <v>601</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589</v>
      </c>
      <c r="D871" s="422"/>
      <c r="E871" s="422"/>
      <c r="F871" s="422"/>
      <c r="G871" s="422"/>
      <c r="H871" s="422"/>
      <c r="I871" s="422"/>
      <c r="J871" s="423"/>
      <c r="K871" s="424"/>
      <c r="L871" s="424"/>
      <c r="M871" s="424"/>
      <c r="N871" s="424"/>
      <c r="O871" s="424"/>
      <c r="P871" s="429" t="s">
        <v>595</v>
      </c>
      <c r="Q871" s="321"/>
      <c r="R871" s="321"/>
      <c r="S871" s="321"/>
      <c r="T871" s="321"/>
      <c r="U871" s="321"/>
      <c r="V871" s="321"/>
      <c r="W871" s="321"/>
      <c r="X871" s="321"/>
      <c r="Y871" s="322">
        <v>0.9</v>
      </c>
      <c r="Z871" s="323"/>
      <c r="AA871" s="323"/>
      <c r="AB871" s="324"/>
      <c r="AC871" s="332" t="s">
        <v>80</v>
      </c>
      <c r="AD871" s="427"/>
      <c r="AE871" s="427"/>
      <c r="AF871" s="427"/>
      <c r="AG871" s="427"/>
      <c r="AH871" s="425" t="s">
        <v>597</v>
      </c>
      <c r="AI871" s="426"/>
      <c r="AJ871" s="426"/>
      <c r="AK871" s="426"/>
      <c r="AL871" s="329" t="s">
        <v>597</v>
      </c>
      <c r="AM871" s="330"/>
      <c r="AN871" s="330"/>
      <c r="AO871" s="331"/>
      <c r="AP871" s="325" t="s">
        <v>601</v>
      </c>
      <c r="AQ871" s="325"/>
      <c r="AR871" s="325"/>
      <c r="AS871" s="325"/>
      <c r="AT871" s="325"/>
      <c r="AU871" s="325"/>
      <c r="AV871" s="325"/>
      <c r="AW871" s="325"/>
      <c r="AX871" s="325"/>
    </row>
    <row r="872" spans="1:50" ht="30" customHeight="1">
      <c r="A872" s="408">
        <v>2</v>
      </c>
      <c r="B872" s="408">
        <v>1</v>
      </c>
      <c r="C872" s="428" t="s">
        <v>590</v>
      </c>
      <c r="D872" s="422"/>
      <c r="E872" s="422"/>
      <c r="F872" s="422"/>
      <c r="G872" s="422"/>
      <c r="H872" s="422"/>
      <c r="I872" s="422"/>
      <c r="J872" s="423"/>
      <c r="K872" s="424"/>
      <c r="L872" s="424"/>
      <c r="M872" s="424"/>
      <c r="N872" s="424"/>
      <c r="O872" s="424"/>
      <c r="P872" s="429" t="s">
        <v>595</v>
      </c>
      <c r="Q872" s="321"/>
      <c r="R872" s="321"/>
      <c r="S872" s="321"/>
      <c r="T872" s="321"/>
      <c r="U872" s="321"/>
      <c r="V872" s="321"/>
      <c r="W872" s="321"/>
      <c r="X872" s="321"/>
      <c r="Y872" s="322">
        <v>0.74</v>
      </c>
      <c r="Z872" s="323"/>
      <c r="AA872" s="323"/>
      <c r="AB872" s="324"/>
      <c r="AC872" s="332" t="s">
        <v>80</v>
      </c>
      <c r="AD872" s="332"/>
      <c r="AE872" s="332"/>
      <c r="AF872" s="332"/>
      <c r="AG872" s="332"/>
      <c r="AH872" s="425" t="s">
        <v>597</v>
      </c>
      <c r="AI872" s="426"/>
      <c r="AJ872" s="426"/>
      <c r="AK872" s="426"/>
      <c r="AL872" s="329" t="s">
        <v>599</v>
      </c>
      <c r="AM872" s="330"/>
      <c r="AN872" s="330"/>
      <c r="AO872" s="331"/>
      <c r="AP872" s="325" t="s">
        <v>601</v>
      </c>
      <c r="AQ872" s="325"/>
      <c r="AR872" s="325"/>
      <c r="AS872" s="325"/>
      <c r="AT872" s="325"/>
      <c r="AU872" s="325"/>
      <c r="AV872" s="325"/>
      <c r="AW872" s="325"/>
      <c r="AX872" s="325"/>
    </row>
    <row r="873" spans="1:50" ht="30" customHeight="1">
      <c r="A873" s="408">
        <v>3</v>
      </c>
      <c r="B873" s="408">
        <v>1</v>
      </c>
      <c r="C873" s="428" t="s">
        <v>591</v>
      </c>
      <c r="D873" s="422"/>
      <c r="E873" s="422"/>
      <c r="F873" s="422"/>
      <c r="G873" s="422"/>
      <c r="H873" s="422"/>
      <c r="I873" s="422"/>
      <c r="J873" s="423"/>
      <c r="K873" s="424"/>
      <c r="L873" s="424"/>
      <c r="M873" s="424"/>
      <c r="N873" s="424"/>
      <c r="O873" s="424"/>
      <c r="P873" s="429" t="s">
        <v>595</v>
      </c>
      <c r="Q873" s="321"/>
      <c r="R873" s="321"/>
      <c r="S873" s="321"/>
      <c r="T873" s="321"/>
      <c r="U873" s="321"/>
      <c r="V873" s="321"/>
      <c r="W873" s="321"/>
      <c r="X873" s="321"/>
      <c r="Y873" s="322">
        <v>0.7</v>
      </c>
      <c r="Z873" s="323"/>
      <c r="AA873" s="323"/>
      <c r="AB873" s="324"/>
      <c r="AC873" s="332" t="s">
        <v>80</v>
      </c>
      <c r="AD873" s="332"/>
      <c r="AE873" s="332"/>
      <c r="AF873" s="332"/>
      <c r="AG873" s="332"/>
      <c r="AH873" s="327" t="s">
        <v>597</v>
      </c>
      <c r="AI873" s="328"/>
      <c r="AJ873" s="328"/>
      <c r="AK873" s="328"/>
      <c r="AL873" s="329" t="s">
        <v>597</v>
      </c>
      <c r="AM873" s="330"/>
      <c r="AN873" s="330"/>
      <c r="AO873" s="331"/>
      <c r="AP873" s="325" t="s">
        <v>601</v>
      </c>
      <c r="AQ873" s="325"/>
      <c r="AR873" s="325"/>
      <c r="AS873" s="325"/>
      <c r="AT873" s="325"/>
      <c r="AU873" s="325"/>
      <c r="AV873" s="325"/>
      <c r="AW873" s="325"/>
      <c r="AX873" s="325"/>
    </row>
    <row r="874" spans="1:50" ht="30" customHeight="1">
      <c r="A874" s="408">
        <v>4</v>
      </c>
      <c r="B874" s="408">
        <v>1</v>
      </c>
      <c r="C874" s="428" t="s">
        <v>592</v>
      </c>
      <c r="D874" s="422"/>
      <c r="E874" s="422"/>
      <c r="F874" s="422"/>
      <c r="G874" s="422"/>
      <c r="H874" s="422"/>
      <c r="I874" s="422"/>
      <c r="J874" s="423"/>
      <c r="K874" s="424"/>
      <c r="L874" s="424"/>
      <c r="M874" s="424"/>
      <c r="N874" s="424"/>
      <c r="O874" s="424"/>
      <c r="P874" s="429" t="s">
        <v>595</v>
      </c>
      <c r="Q874" s="321"/>
      <c r="R874" s="321"/>
      <c r="S874" s="321"/>
      <c r="T874" s="321"/>
      <c r="U874" s="321"/>
      <c r="V874" s="321"/>
      <c r="W874" s="321"/>
      <c r="X874" s="321"/>
      <c r="Y874" s="322">
        <v>0.5</v>
      </c>
      <c r="Z874" s="323"/>
      <c r="AA874" s="323"/>
      <c r="AB874" s="324"/>
      <c r="AC874" s="332" t="s">
        <v>80</v>
      </c>
      <c r="AD874" s="332"/>
      <c r="AE874" s="332"/>
      <c r="AF874" s="332"/>
      <c r="AG874" s="332"/>
      <c r="AH874" s="327" t="s">
        <v>597</v>
      </c>
      <c r="AI874" s="328"/>
      <c r="AJ874" s="328"/>
      <c r="AK874" s="328"/>
      <c r="AL874" s="329" t="s">
        <v>598</v>
      </c>
      <c r="AM874" s="330"/>
      <c r="AN874" s="330"/>
      <c r="AO874" s="331"/>
      <c r="AP874" s="325" t="s">
        <v>601</v>
      </c>
      <c r="AQ874" s="325"/>
      <c r="AR874" s="325"/>
      <c r="AS874" s="325"/>
      <c r="AT874" s="325"/>
      <c r="AU874" s="325"/>
      <c r="AV874" s="325"/>
      <c r="AW874" s="325"/>
      <c r="AX874" s="325"/>
    </row>
    <row r="875" spans="1:50" ht="30" customHeight="1">
      <c r="A875" s="408">
        <v>5</v>
      </c>
      <c r="B875" s="408">
        <v>1</v>
      </c>
      <c r="C875" s="428" t="s">
        <v>593</v>
      </c>
      <c r="D875" s="422"/>
      <c r="E875" s="422"/>
      <c r="F875" s="422"/>
      <c r="G875" s="422"/>
      <c r="H875" s="422"/>
      <c r="I875" s="422"/>
      <c r="J875" s="423"/>
      <c r="K875" s="424"/>
      <c r="L875" s="424"/>
      <c r="M875" s="424"/>
      <c r="N875" s="424"/>
      <c r="O875" s="424"/>
      <c r="P875" s="429" t="s">
        <v>595</v>
      </c>
      <c r="Q875" s="321"/>
      <c r="R875" s="321"/>
      <c r="S875" s="321"/>
      <c r="T875" s="321"/>
      <c r="U875" s="321"/>
      <c r="V875" s="321"/>
      <c r="W875" s="321"/>
      <c r="X875" s="321"/>
      <c r="Y875" s="322">
        <v>0.4</v>
      </c>
      <c r="Z875" s="323"/>
      <c r="AA875" s="323"/>
      <c r="AB875" s="324"/>
      <c r="AC875" s="326" t="s">
        <v>80</v>
      </c>
      <c r="AD875" s="326"/>
      <c r="AE875" s="326"/>
      <c r="AF875" s="326"/>
      <c r="AG875" s="326"/>
      <c r="AH875" s="327" t="s">
        <v>598</v>
      </c>
      <c r="AI875" s="328"/>
      <c r="AJ875" s="328"/>
      <c r="AK875" s="328"/>
      <c r="AL875" s="329" t="s">
        <v>598</v>
      </c>
      <c r="AM875" s="330"/>
      <c r="AN875" s="330"/>
      <c r="AO875" s="331"/>
      <c r="AP875" s="325" t="s">
        <v>601</v>
      </c>
      <c r="AQ875" s="325"/>
      <c r="AR875" s="325"/>
      <c r="AS875" s="325"/>
      <c r="AT875" s="325"/>
      <c r="AU875" s="325"/>
      <c r="AV875" s="325"/>
      <c r="AW875" s="325"/>
      <c r="AX875" s="325"/>
    </row>
    <row r="876" spans="1:50" ht="30" customHeight="1">
      <c r="A876" s="408">
        <v>6</v>
      </c>
      <c r="B876" s="408">
        <v>1</v>
      </c>
      <c r="C876" s="428" t="s">
        <v>594</v>
      </c>
      <c r="D876" s="422"/>
      <c r="E876" s="422"/>
      <c r="F876" s="422"/>
      <c r="G876" s="422"/>
      <c r="H876" s="422"/>
      <c r="I876" s="422"/>
      <c r="J876" s="423"/>
      <c r="K876" s="424"/>
      <c r="L876" s="424"/>
      <c r="M876" s="424"/>
      <c r="N876" s="424"/>
      <c r="O876" s="424"/>
      <c r="P876" s="429" t="s">
        <v>595</v>
      </c>
      <c r="Q876" s="321"/>
      <c r="R876" s="321"/>
      <c r="S876" s="321"/>
      <c r="T876" s="321"/>
      <c r="U876" s="321"/>
      <c r="V876" s="321"/>
      <c r="W876" s="321"/>
      <c r="X876" s="321"/>
      <c r="Y876" s="322">
        <v>0.3</v>
      </c>
      <c r="Z876" s="323"/>
      <c r="AA876" s="323"/>
      <c r="AB876" s="324"/>
      <c r="AC876" s="326" t="s">
        <v>80</v>
      </c>
      <c r="AD876" s="326"/>
      <c r="AE876" s="326"/>
      <c r="AF876" s="326"/>
      <c r="AG876" s="326"/>
      <c r="AH876" s="327" t="s">
        <v>597</v>
      </c>
      <c r="AI876" s="328"/>
      <c r="AJ876" s="328"/>
      <c r="AK876" s="328"/>
      <c r="AL876" s="329" t="s">
        <v>600</v>
      </c>
      <c r="AM876" s="330"/>
      <c r="AN876" s="330"/>
      <c r="AO876" s="331"/>
      <c r="AP876" s="325" t="s">
        <v>601</v>
      </c>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602</v>
      </c>
      <c r="D904" s="422"/>
      <c r="E904" s="422"/>
      <c r="F904" s="422"/>
      <c r="G904" s="422"/>
      <c r="H904" s="422"/>
      <c r="I904" s="422"/>
      <c r="J904" s="423">
        <v>1010001060743</v>
      </c>
      <c r="K904" s="424"/>
      <c r="L904" s="424"/>
      <c r="M904" s="424"/>
      <c r="N904" s="424"/>
      <c r="O904" s="424"/>
      <c r="P904" s="429" t="s">
        <v>587</v>
      </c>
      <c r="Q904" s="321"/>
      <c r="R904" s="321"/>
      <c r="S904" s="321"/>
      <c r="T904" s="321"/>
      <c r="U904" s="321"/>
      <c r="V904" s="321"/>
      <c r="W904" s="321"/>
      <c r="X904" s="321"/>
      <c r="Y904" s="322">
        <v>3.2</v>
      </c>
      <c r="Z904" s="323"/>
      <c r="AA904" s="323"/>
      <c r="AB904" s="324"/>
      <c r="AC904" s="332" t="s">
        <v>380</v>
      </c>
      <c r="AD904" s="427"/>
      <c r="AE904" s="427"/>
      <c r="AF904" s="427"/>
      <c r="AG904" s="427"/>
      <c r="AH904" s="425">
        <v>1</v>
      </c>
      <c r="AI904" s="426"/>
      <c r="AJ904" s="426"/>
      <c r="AK904" s="426"/>
      <c r="AL904" s="329">
        <v>100</v>
      </c>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589</v>
      </c>
      <c r="D937" s="422"/>
      <c r="E937" s="422"/>
      <c r="F937" s="422"/>
      <c r="G937" s="422"/>
      <c r="H937" s="422"/>
      <c r="I937" s="422"/>
      <c r="J937" s="423"/>
      <c r="K937" s="424"/>
      <c r="L937" s="424"/>
      <c r="M937" s="424"/>
      <c r="N937" s="424"/>
      <c r="O937" s="424"/>
      <c r="P937" s="429" t="s">
        <v>595</v>
      </c>
      <c r="Q937" s="321"/>
      <c r="R937" s="321"/>
      <c r="S937" s="321"/>
      <c r="T937" s="321"/>
      <c r="U937" s="321"/>
      <c r="V937" s="321"/>
      <c r="W937" s="321"/>
      <c r="X937" s="321"/>
      <c r="Y937" s="322">
        <v>0.06</v>
      </c>
      <c r="Z937" s="323"/>
      <c r="AA937" s="323"/>
      <c r="AB937" s="324"/>
      <c r="AC937" s="332" t="s">
        <v>80</v>
      </c>
      <c r="AD937" s="427"/>
      <c r="AE937" s="427"/>
      <c r="AF937" s="427"/>
      <c r="AG937" s="427"/>
      <c r="AH937" s="425" t="s">
        <v>597</v>
      </c>
      <c r="AI937" s="426"/>
      <c r="AJ937" s="426"/>
      <c r="AK937" s="426"/>
      <c r="AL937" s="329" t="s">
        <v>597</v>
      </c>
      <c r="AM937" s="330"/>
      <c r="AN937" s="330"/>
      <c r="AO937" s="331"/>
      <c r="AP937" s="325" t="s">
        <v>601</v>
      </c>
      <c r="AQ937" s="325"/>
      <c r="AR937" s="325"/>
      <c r="AS937" s="325"/>
      <c r="AT937" s="325"/>
      <c r="AU937" s="325"/>
      <c r="AV937" s="325"/>
      <c r="AW937" s="325"/>
      <c r="AX937" s="325"/>
    </row>
    <row r="938" spans="1:50" ht="30" customHeight="1">
      <c r="A938" s="408">
        <v>2</v>
      </c>
      <c r="B938" s="408">
        <v>1</v>
      </c>
      <c r="C938" s="428" t="s">
        <v>590</v>
      </c>
      <c r="D938" s="422"/>
      <c r="E938" s="422"/>
      <c r="F938" s="422"/>
      <c r="G938" s="422"/>
      <c r="H938" s="422"/>
      <c r="I938" s="422"/>
      <c r="J938" s="423"/>
      <c r="K938" s="424"/>
      <c r="L938" s="424"/>
      <c r="M938" s="424"/>
      <c r="N938" s="424"/>
      <c r="O938" s="424"/>
      <c r="P938" s="429" t="s">
        <v>595</v>
      </c>
      <c r="Q938" s="321"/>
      <c r="R938" s="321"/>
      <c r="S938" s="321"/>
      <c r="T938" s="321"/>
      <c r="U938" s="321"/>
      <c r="V938" s="321"/>
      <c r="W938" s="321"/>
      <c r="X938" s="321"/>
      <c r="Y938" s="322">
        <v>0.06</v>
      </c>
      <c r="Z938" s="323"/>
      <c r="AA938" s="323"/>
      <c r="AB938" s="324"/>
      <c r="AC938" s="332" t="s">
        <v>80</v>
      </c>
      <c r="AD938" s="332"/>
      <c r="AE938" s="332"/>
      <c r="AF938" s="332"/>
      <c r="AG938" s="332"/>
      <c r="AH938" s="425" t="s">
        <v>597</v>
      </c>
      <c r="AI938" s="426"/>
      <c r="AJ938" s="426"/>
      <c r="AK938" s="426"/>
      <c r="AL938" s="329" t="s">
        <v>599</v>
      </c>
      <c r="AM938" s="330"/>
      <c r="AN938" s="330"/>
      <c r="AO938" s="331"/>
      <c r="AP938" s="325" t="s">
        <v>601</v>
      </c>
      <c r="AQ938" s="325"/>
      <c r="AR938" s="325"/>
      <c r="AS938" s="325"/>
      <c r="AT938" s="325"/>
      <c r="AU938" s="325"/>
      <c r="AV938" s="325"/>
      <c r="AW938" s="325"/>
      <c r="AX938" s="325"/>
    </row>
    <row r="939" spans="1:50" ht="30" customHeight="1">
      <c r="A939" s="408">
        <v>3</v>
      </c>
      <c r="B939" s="408">
        <v>1</v>
      </c>
      <c r="C939" s="428" t="s">
        <v>591</v>
      </c>
      <c r="D939" s="422"/>
      <c r="E939" s="422"/>
      <c r="F939" s="422"/>
      <c r="G939" s="422"/>
      <c r="H939" s="422"/>
      <c r="I939" s="422"/>
      <c r="J939" s="423"/>
      <c r="K939" s="424"/>
      <c r="L939" s="424"/>
      <c r="M939" s="424"/>
      <c r="N939" s="424"/>
      <c r="O939" s="424"/>
      <c r="P939" s="429" t="s">
        <v>595</v>
      </c>
      <c r="Q939" s="321"/>
      <c r="R939" s="321"/>
      <c r="S939" s="321"/>
      <c r="T939" s="321"/>
      <c r="U939" s="321"/>
      <c r="V939" s="321"/>
      <c r="W939" s="321"/>
      <c r="X939" s="321"/>
      <c r="Y939" s="322">
        <v>0.06</v>
      </c>
      <c r="Z939" s="323"/>
      <c r="AA939" s="323"/>
      <c r="AB939" s="324"/>
      <c r="AC939" s="332" t="s">
        <v>80</v>
      </c>
      <c r="AD939" s="332"/>
      <c r="AE939" s="332"/>
      <c r="AF939" s="332"/>
      <c r="AG939" s="332"/>
      <c r="AH939" s="327" t="s">
        <v>597</v>
      </c>
      <c r="AI939" s="328"/>
      <c r="AJ939" s="328"/>
      <c r="AK939" s="328"/>
      <c r="AL939" s="329" t="s">
        <v>597</v>
      </c>
      <c r="AM939" s="330"/>
      <c r="AN939" s="330"/>
      <c r="AO939" s="331"/>
      <c r="AP939" s="325" t="s">
        <v>601</v>
      </c>
      <c r="AQ939" s="325"/>
      <c r="AR939" s="325"/>
      <c r="AS939" s="325"/>
      <c r="AT939" s="325"/>
      <c r="AU939" s="325"/>
      <c r="AV939" s="325"/>
      <c r="AW939" s="325"/>
      <c r="AX939" s="325"/>
    </row>
    <row r="940" spans="1:50" ht="30" customHeight="1">
      <c r="A940" s="408">
        <v>4</v>
      </c>
      <c r="B940" s="408">
        <v>1</v>
      </c>
      <c r="C940" s="428" t="s">
        <v>592</v>
      </c>
      <c r="D940" s="422"/>
      <c r="E940" s="422"/>
      <c r="F940" s="422"/>
      <c r="G940" s="422"/>
      <c r="H940" s="422"/>
      <c r="I940" s="422"/>
      <c r="J940" s="423"/>
      <c r="K940" s="424"/>
      <c r="L940" s="424"/>
      <c r="M940" s="424"/>
      <c r="N940" s="424"/>
      <c r="O940" s="424"/>
      <c r="P940" s="429" t="s">
        <v>595</v>
      </c>
      <c r="Q940" s="321"/>
      <c r="R940" s="321"/>
      <c r="S940" s="321"/>
      <c r="T940" s="321"/>
      <c r="U940" s="321"/>
      <c r="V940" s="321"/>
      <c r="W940" s="321"/>
      <c r="X940" s="321"/>
      <c r="Y940" s="322">
        <v>0.05</v>
      </c>
      <c r="Z940" s="323"/>
      <c r="AA940" s="323"/>
      <c r="AB940" s="324"/>
      <c r="AC940" s="332" t="s">
        <v>80</v>
      </c>
      <c r="AD940" s="332"/>
      <c r="AE940" s="332"/>
      <c r="AF940" s="332"/>
      <c r="AG940" s="332"/>
      <c r="AH940" s="327" t="s">
        <v>597</v>
      </c>
      <c r="AI940" s="328"/>
      <c r="AJ940" s="328"/>
      <c r="AK940" s="328"/>
      <c r="AL940" s="329" t="s">
        <v>598</v>
      </c>
      <c r="AM940" s="330"/>
      <c r="AN940" s="330"/>
      <c r="AO940" s="331"/>
      <c r="AP940" s="325" t="s">
        <v>601</v>
      </c>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3">
    <cfRule type="expression" dxfId="2801" priority="13889">
      <formula>IF(RIGHT(TEXT(Y783,"0.#"),1)=".",FALSE,TRUE)</formula>
    </cfRule>
    <cfRule type="expression" dxfId="2800" priority="13890">
      <formula>IF(RIGHT(TEXT(Y783,"0.#"),1)=".",TRUE,FALSE)</formula>
    </cfRule>
  </conditionalFormatting>
  <conditionalFormatting sqref="Y792">
    <cfRule type="expression" dxfId="2799" priority="13885">
      <formula>IF(RIGHT(TEXT(Y792,"0.#"),1)=".",FALSE,TRUE)</formula>
    </cfRule>
    <cfRule type="expression" dxfId="2798" priority="13886">
      <formula>IF(RIGHT(TEXT(Y792,"0.#"),1)=".",TRUE,FALSE)</formula>
    </cfRule>
  </conditionalFormatting>
  <conditionalFormatting sqref="Y823:Y830 Y821 Y810:Y817 Y808 Y797:Y804 Y795">
    <cfRule type="expression" dxfId="2797" priority="13667">
      <formula>IF(RIGHT(TEXT(Y795,"0.#"),1)=".",FALSE,TRUE)</formula>
    </cfRule>
    <cfRule type="expression" dxfId="2796" priority="13668">
      <formula>IF(RIGHT(TEXT(Y795,"0.#"),1)=".",TRUE,FALSE)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4:Y791">
    <cfRule type="expression" dxfId="2789" priority="13691">
      <formula>IF(RIGHT(TEXT(Y784,"0.#"),1)=".",FALSE,TRUE)</formula>
    </cfRule>
    <cfRule type="expression" dxfId="2788" priority="13692">
      <formula>IF(RIGHT(TEXT(Y784,"0.#"),1)=".",TRUE,FALSE)</formula>
    </cfRule>
  </conditionalFormatting>
  <conditionalFormatting sqref="AU783">
    <cfRule type="expression" dxfId="2787" priority="13689">
      <formula>IF(RIGHT(TEXT(AU783,"0.#"),1)=".",FALSE,TRUE)</formula>
    </cfRule>
    <cfRule type="expression" dxfId="2786" priority="13690">
      <formula>IF(RIGHT(TEXT(AU783,"0.#"),1)=".",TRUE,FALSE)</formula>
    </cfRule>
  </conditionalFormatting>
  <conditionalFormatting sqref="AU792">
    <cfRule type="expression" dxfId="2785" priority="13687">
      <formula>IF(RIGHT(TEXT(AU792,"0.#"),1)=".",FALSE,TRUE)</formula>
    </cfRule>
    <cfRule type="expression" dxfId="2784" priority="13688">
      <formula>IF(RIGHT(TEXT(AU792,"0.#"),1)=".",TRUE,FALSE)</formula>
    </cfRule>
  </conditionalFormatting>
  <conditionalFormatting sqref="AU784:AU791">
    <cfRule type="expression" dxfId="2783" priority="13685">
      <formula>IF(RIGHT(TEXT(AU784,"0.#"),1)=".",FALSE,TRUE)</formula>
    </cfRule>
    <cfRule type="expression" dxfId="2782" priority="13686">
      <formula>IF(RIGHT(TEXT(AU784,"0.#"),1)=".",TRUE,FALSE)</formula>
    </cfRule>
  </conditionalFormatting>
  <conditionalFormatting sqref="Y822 Y809 Y796">
    <cfRule type="expression" dxfId="2781" priority="13671">
      <formula>IF(RIGHT(TEXT(Y796,"0.#"),1)=".",FALSE,TRUE)</formula>
    </cfRule>
    <cfRule type="expression" dxfId="2780" priority="13672">
      <formula>IF(RIGHT(TEXT(Y796,"0.#"),1)=".",TRUE,FALSE)</formula>
    </cfRule>
  </conditionalFormatting>
  <conditionalFormatting sqref="Y831 Y818 Y805">
    <cfRule type="expression" dxfId="2779" priority="13669">
      <formula>IF(RIGHT(TEXT(Y805,"0.#"),1)=".",FALSE,TRUE)</formula>
    </cfRule>
    <cfRule type="expression" dxfId="2778" priority="13670">
      <formula>IF(RIGHT(TEXT(Y805,"0.#"),1)=".",TRUE,FALSE)</formula>
    </cfRule>
  </conditionalFormatting>
  <conditionalFormatting sqref="AU822 AU809 AU796">
    <cfRule type="expression" dxfId="2777" priority="13665">
      <formula>IF(RIGHT(TEXT(AU796,"0.#"),1)=".",FALSE,TRUE)</formula>
    </cfRule>
    <cfRule type="expression" dxfId="2776" priority="13666">
      <formula>IF(RIGHT(TEXT(AU796,"0.#"),1)=".",TRUE,FALSE)</formula>
    </cfRule>
  </conditionalFormatting>
  <conditionalFormatting sqref="AU831 AU818 AU805">
    <cfRule type="expression" dxfId="2775" priority="13663">
      <formula>IF(RIGHT(TEXT(AU805,"0.#"),1)=".",FALSE,TRUE)</formula>
    </cfRule>
    <cfRule type="expression" dxfId="2774" priority="13664">
      <formula>IF(RIGHT(TEXT(AU805,"0.#"),1)=".",TRUE,FALSE)</formula>
    </cfRule>
  </conditionalFormatting>
  <conditionalFormatting sqref="AU823:AU830 AU821 AU810:AU817 AU808 AU797:AU804 AU795">
    <cfRule type="expression" dxfId="2773" priority="13661">
      <formula>IF(RIGHT(TEXT(AU795,"0.#"),1)=".",FALSE,TRUE)</formula>
    </cfRule>
    <cfRule type="expression" dxfId="2772" priority="13662">
      <formula>IF(RIGHT(TEXT(AU795,"0.#"),1)=".",TRUE,FALSE)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0:AO867">
    <cfRule type="expression" dxfId="2507" priority="6639">
      <formula>IF(AND(AL840&gt;=0, RIGHT(TEXT(AL840,"0.#"),1)&lt;&gt;"."),TRUE,FALSE)</formula>
    </cfRule>
    <cfRule type="expression" dxfId="2506" priority="6640">
      <formula>IF(AND(AL840&gt;=0, RIGHT(TEXT(AL840,"0.#"),1)="."),TRUE,FALSE)</formula>
    </cfRule>
    <cfRule type="expression" dxfId="2505" priority="6641">
      <formula>IF(AND(AL840&lt;0, RIGHT(TEXT(AL840,"0.#"),1)&lt;&gt;"."),TRUE,FALSE)</formula>
    </cfRule>
    <cfRule type="expression" dxfId="2504" priority="6642">
      <formula>IF(AND(AL840&lt;0, RIGHT(TEXT(AL840,"0.#"),1)="."),TRUE,FALSE)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0:Y867">
    <cfRule type="expression" dxfId="2433" priority="2967">
      <formula>IF(RIGHT(TEXT(Y840,"0.#"),1)=".",FALSE,TRUE)</formula>
    </cfRule>
    <cfRule type="expression" dxfId="2432" priority="2968">
      <formula>IF(RIGHT(TEXT(Y840,"0.#"),1)=".",TRUE,FALSE)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3:AO1132">
    <cfRule type="expression" dxfId="2403" priority="2873">
      <formula>IF(AND(AL1103&gt;=0, RIGHT(TEXT(AL1103,"0.#"),1)&lt;&gt;"."),TRUE,FALSE)</formula>
    </cfRule>
    <cfRule type="expression" dxfId="2402" priority="2874">
      <formula>IF(AND(AL1103&gt;=0, RIGHT(TEXT(AL1103,"0.#"),1)="."),TRUE,FALSE)</formula>
    </cfRule>
    <cfRule type="expression" dxfId="2401" priority="2875">
      <formula>IF(AND(AL1103&lt;0, RIGHT(TEXT(AL1103,"0.#"),1)&lt;&gt;"."),TRUE,FALSE)</formula>
    </cfRule>
    <cfRule type="expression" dxfId="2400" priority="2876">
      <formula>IF(AND(AL1103&lt;0, RIGHT(TEXT(AL1103,"0.#"),1)="."),TRUE,FALSE)</formula>
    </cfRule>
  </conditionalFormatting>
  <conditionalFormatting sqref="Y1103:Y1132">
    <cfRule type="expression" dxfId="2399" priority="2871">
      <formula>IF(RIGHT(TEXT(Y1103,"0.#"),1)=".",FALSE,TRUE)</formula>
    </cfRule>
    <cfRule type="expression" dxfId="2398" priority="2872">
      <formula>IF(RIGHT(TEXT(Y1103,"0.#"),1)=".",TRUE,FALSE)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9">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Y839">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3:Y900">
    <cfRule type="expression" dxfId="2067" priority="2083">
      <formula>IF(RIGHT(TEXT(Y873,"0.#"),1)=".",FALSE,TRUE)</formula>
    </cfRule>
    <cfRule type="expression" dxfId="2066" priority="2084">
      <formula>IF(RIGHT(TEXT(Y873,"0.#"),1)=".",TRUE,FALSE)</formula>
    </cfRule>
  </conditionalFormatting>
  <conditionalFormatting sqref="Y871:Y872">
    <cfRule type="expression" dxfId="2065" priority="2077">
      <formula>IF(RIGHT(TEXT(Y871,"0.#"),1)=".",FALSE,TRUE)</formula>
    </cfRule>
    <cfRule type="expression" dxfId="2064" priority="2078">
      <formula>IF(RIGHT(TEXT(Y871,"0.#"),1)=".",TRUE,FALSE)</formula>
    </cfRule>
  </conditionalFormatting>
  <conditionalFormatting sqref="Y906:Y933">
    <cfRule type="expression" dxfId="2063" priority="2071">
      <formula>IF(RIGHT(TEXT(Y906,"0.#"),1)=".",FALSE,TRUE)</formula>
    </cfRule>
    <cfRule type="expression" dxfId="2062" priority="2072">
      <formula>IF(RIGHT(TEXT(Y906,"0.#"),1)=".",TRUE,FALSE)</formula>
    </cfRule>
  </conditionalFormatting>
  <conditionalFormatting sqref="Y904:Y905">
    <cfRule type="expression" dxfId="2061" priority="2065">
      <formula>IF(RIGHT(TEXT(Y904,"0.#"),1)=".",FALSE,TRUE)</formula>
    </cfRule>
    <cfRule type="expression" dxfId="2060" priority="2066">
      <formula>IF(RIGHT(TEXT(Y904,"0.#"),1)=".",TRUE,FALSE)</formula>
    </cfRule>
  </conditionalFormatting>
  <conditionalFormatting sqref="Y940:Y966">
    <cfRule type="expression" dxfId="2059" priority="2059">
      <formula>IF(RIGHT(TEXT(Y940,"0.#"),1)=".",FALSE,TRUE)</formula>
    </cfRule>
    <cfRule type="expression" dxfId="2058" priority="2060">
      <formula>IF(RIGHT(TEXT(Y940,"0.#"),1)=".",TRUE,FALSE)</formula>
    </cfRule>
  </conditionalFormatting>
  <conditionalFormatting sqref="Y937:Y938">
    <cfRule type="expression" dxfId="2057" priority="2053">
      <formula>IF(RIGHT(TEXT(Y937,"0.#"),1)=".",FALSE,TRUE)</formula>
    </cfRule>
    <cfRule type="expression" dxfId="2056" priority="2054">
      <formula>IF(RIGHT(TEXT(Y937,"0.#"),1)=".",TRUE,FALSE)</formula>
    </cfRule>
  </conditionalFormatting>
  <conditionalFormatting sqref="Y972:Y999">
    <cfRule type="expression" dxfId="2055" priority="2047">
      <formula>IF(RIGHT(TEXT(Y972,"0.#"),1)=".",FALSE,TRUE)</formula>
    </cfRule>
    <cfRule type="expression" dxfId="2054" priority="2048">
      <formula>IF(RIGHT(TEXT(Y972,"0.#"),1)=".",TRUE,FALSE)</formula>
    </cfRule>
  </conditionalFormatting>
  <conditionalFormatting sqref="Y970:Y971">
    <cfRule type="expression" dxfId="2053" priority="2041">
      <formula>IF(RIGHT(TEXT(Y970,"0.#"),1)=".",FALSE,TRUE)</formula>
    </cfRule>
    <cfRule type="expression" dxfId="2052" priority="2042">
      <formula>IF(RIGHT(TEXT(Y970,"0.#"),1)=".",TRUE,FALSE)</formula>
    </cfRule>
  </conditionalFormatting>
  <conditionalFormatting sqref="Y1005:Y1032">
    <cfRule type="expression" dxfId="2051" priority="2035">
      <formula>IF(RIGHT(TEXT(Y1005,"0.#"),1)=".",FALSE,TRUE)</formula>
    </cfRule>
    <cfRule type="expression" dxfId="2050" priority="2036">
      <formula>IF(RIGHT(TEXT(Y1005,"0.#"),1)=".",TRUE,FALSE)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3:AO900">
    <cfRule type="expression" dxfId="1969" priority="2085">
      <formula>IF(AND(AL873&gt;=0, RIGHT(TEXT(AL873,"0.#"),1)&lt;&gt;"."),TRUE,FALSE)</formula>
    </cfRule>
    <cfRule type="expression" dxfId="1968" priority="2086">
      <formula>IF(AND(AL873&gt;=0, RIGHT(TEXT(AL873,"0.#"),1)="."),TRUE,FALSE)</formula>
    </cfRule>
    <cfRule type="expression" dxfId="1967" priority="2087">
      <formula>IF(AND(AL873&lt;0, RIGHT(TEXT(AL873,"0.#"),1)&lt;&gt;"."),TRUE,FALSE)</formula>
    </cfRule>
    <cfRule type="expression" dxfId="1966" priority="2088">
      <formula>IF(AND(AL873&lt;0, RIGHT(TEXT(AL873,"0.#"),1)="."),TRUE,FALSE)</formula>
    </cfRule>
  </conditionalFormatting>
  <conditionalFormatting sqref="AL871:AO872">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6:AO933">
    <cfRule type="expression" dxfId="1961" priority="2073">
      <formula>IF(AND(AL906&gt;=0, RIGHT(TEXT(AL906,"0.#"),1)&lt;&gt;"."),TRUE,FALSE)</formula>
    </cfRule>
    <cfRule type="expression" dxfId="1960" priority="2074">
      <formula>IF(AND(AL906&gt;=0, RIGHT(TEXT(AL906,"0.#"),1)="."),TRUE,FALSE)</formula>
    </cfRule>
    <cfRule type="expression" dxfId="1959" priority="2075">
      <formula>IF(AND(AL906&lt;0, RIGHT(TEXT(AL906,"0.#"),1)&lt;&gt;"."),TRUE,FALSE)</formula>
    </cfRule>
    <cfRule type="expression" dxfId="1958" priority="2076">
      <formula>IF(AND(AL906&lt;0, RIGHT(TEXT(AL906,"0.#"),1)="."),TRUE,FALSE)</formula>
    </cfRule>
  </conditionalFormatting>
  <conditionalFormatting sqref="AL904:AO905">
    <cfRule type="expression" dxfId="1957" priority="2067">
      <formula>IF(AND(AL904&gt;=0, RIGHT(TEXT(AL904,"0.#"),1)&lt;&gt;"."),TRUE,FALSE)</formula>
    </cfRule>
    <cfRule type="expression" dxfId="1956" priority="2068">
      <formula>IF(AND(AL904&gt;=0, RIGHT(TEXT(AL904,"0.#"),1)="."),TRUE,FALSE)</formula>
    </cfRule>
    <cfRule type="expression" dxfId="1955" priority="2069">
      <formula>IF(AND(AL904&lt;0, RIGHT(TEXT(AL904,"0.#"),1)&lt;&gt;"."),TRUE,FALSE)</formula>
    </cfRule>
    <cfRule type="expression" dxfId="1954" priority="2070">
      <formula>IF(AND(AL904&lt;0, RIGHT(TEXT(AL904,"0.#"),1)="."),TRUE,FALSE)</formula>
    </cfRule>
  </conditionalFormatting>
  <conditionalFormatting sqref="AL941:AO966">
    <cfRule type="expression" dxfId="1953" priority="2061">
      <formula>IF(AND(AL941&gt;=0, RIGHT(TEXT(AL941,"0.#"),1)&lt;&gt;"."),TRUE,FALSE)</formula>
    </cfRule>
    <cfRule type="expression" dxfId="1952" priority="2062">
      <formula>IF(AND(AL941&gt;=0, RIGHT(TEXT(AL941,"0.#"),1)="."),TRUE,FALSE)</formula>
    </cfRule>
    <cfRule type="expression" dxfId="1951" priority="2063">
      <formula>IF(AND(AL941&lt;0, RIGHT(TEXT(AL941,"0.#"),1)&lt;&gt;"."),TRUE,FALSE)</formula>
    </cfRule>
    <cfRule type="expression" dxfId="1950" priority="2064">
      <formula>IF(AND(AL941&lt;0, RIGHT(TEXT(AL941,"0.#"),1)="."),TRUE,FALSE)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Y939">
    <cfRule type="expression" dxfId="709" priority="9">
      <formula>IF(RIGHT(TEXT(Y939,"0.#"),1)=".",FALSE,TRUE)</formula>
    </cfRule>
    <cfRule type="expression" dxfId="708" priority="10">
      <formula>IF(RIGHT(TEXT(Y939,"0.#"),1)=".",TRUE,FALSE)</formula>
    </cfRule>
  </conditionalFormatting>
  <conditionalFormatting sqref="AL939:AO940">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AL937:AO938">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16383" man="1"/>
    <brk id="716" max="49" man="1"/>
    <brk id="740" max="16383" man="1"/>
    <brk id="832"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0"/>
      <c r="Z2" s="416"/>
      <c r="AA2" s="417"/>
      <c r="AB2" s="1014" t="s">
        <v>11</v>
      </c>
      <c r="AC2" s="1015"/>
      <c r="AD2" s="1016"/>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0"/>
      <c r="Z9" s="416"/>
      <c r="AA9" s="417"/>
      <c r="AB9" s="1014" t="s">
        <v>11</v>
      </c>
      <c r="AC9" s="1015"/>
      <c r="AD9" s="1016"/>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0"/>
      <c r="Z16" s="416"/>
      <c r="AA16" s="417"/>
      <c r="AB16" s="1014" t="s">
        <v>11</v>
      </c>
      <c r="AC16" s="1015"/>
      <c r="AD16" s="1016"/>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0"/>
      <c r="Z23" s="416"/>
      <c r="AA23" s="417"/>
      <c r="AB23" s="1014" t="s">
        <v>11</v>
      </c>
      <c r="AC23" s="1015"/>
      <c r="AD23" s="1016"/>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0"/>
      <c r="Z30" s="416"/>
      <c r="AA30" s="417"/>
      <c r="AB30" s="1014" t="s">
        <v>11</v>
      </c>
      <c r="AC30" s="1015"/>
      <c r="AD30" s="1016"/>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0"/>
      <c r="Z37" s="416"/>
      <c r="AA37" s="417"/>
      <c r="AB37" s="1014" t="s">
        <v>11</v>
      </c>
      <c r="AC37" s="1015"/>
      <c r="AD37" s="1016"/>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0"/>
      <c r="Z44" s="416"/>
      <c r="AA44" s="417"/>
      <c r="AB44" s="1014" t="s">
        <v>11</v>
      </c>
      <c r="AC44" s="1015"/>
      <c r="AD44" s="1016"/>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0"/>
      <c r="Z51" s="416"/>
      <c r="AA51" s="417"/>
      <c r="AB51" s="372" t="s">
        <v>11</v>
      </c>
      <c r="AC51" s="1015"/>
      <c r="AD51" s="1016"/>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0"/>
      <c r="Z58" s="416"/>
      <c r="AA58" s="417"/>
      <c r="AB58" s="1014" t="s">
        <v>11</v>
      </c>
      <c r="AC58" s="1015"/>
      <c r="AD58" s="1016"/>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0"/>
      <c r="Z65" s="416"/>
      <c r="AA65" s="417"/>
      <c r="AB65" s="1014" t="s">
        <v>11</v>
      </c>
      <c r="AC65" s="1015"/>
      <c r="AD65" s="1016"/>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2020-07-14T07:45:22Z</cp:lastPrinted>
  <dcterms:created xsi:type="dcterms:W3CDTF">2012-03-13T00:50:25Z</dcterms:created>
  <dcterms:modified xsi:type="dcterms:W3CDTF">2020-09-15T03:12:20Z</dcterms:modified>
</cp:coreProperties>
</file>