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③施策Ⅰ－３　中南米地域外交\"/>
    </mc:Choice>
  </mc:AlternateContent>
  <bookViews>
    <workbookView xWindow="0" yWindow="470" windowWidth="20750" windowHeight="19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<sst xmlns="http://schemas.openxmlformats.org/spreadsheetml/2006/main" count="2856" uniqueCount="617">
  <si>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</si>
  <si>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</si>
  <si>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</si>
  <si>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</si>
  <si>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</si>
  <si>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</si>
  <si>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</si>
  <si>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</si>
  <si>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</si>
  <si>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</si>
  <si>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</si>
  <si>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</si>
  <si>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</si>
  <si>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</si>
  <si>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</si>
  <si>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</si>
  <si>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</si>
  <si>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</si>
  <si>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</si>
  <si>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</si>
  <si>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</si>
  <si>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</si>
  <si>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</si>
  <si>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</si>
  <si>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</si>
  <si>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</si>
  <si>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</si>
  <si>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</si>
  <si>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</si>
  <si>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</si>
  <si>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</si>
  <si>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</si>
  <si>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</si>
  <si>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</si>
  <si>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</si>
  <si>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</si>
  <si>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</si>
  <si>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</si>
  <si>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</si>
  <si>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</si>
  <si>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</si>
  <si>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</si>
  <si>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</si>
  <si>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</si>
  <si>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</si>
  <si>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</si>
  <si>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</si>
  <si>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</si>
  <si>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</si>
  <si>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</si>
  <si>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</si>
  <si>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</si>
  <si>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</si>
  <si>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</si>
  <si>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</si>
  <si>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</si>
  <si>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</si>
  <si>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</si>
  <si>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</si>
  <si>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</si>
  <si>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</si>
  <si>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</si>
  <si>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</si>
  <si>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</si>
  <si>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</si>
  <si>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</si>
  <si>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</si>
  <si>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</si>
  <si>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</si>
  <si>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</si>
  <si>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</si>
  <si>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</si>
  <si>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</si>
  <si>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</si>
  <si>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</si>
  <si>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</si>
  <si>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</si>
  <si>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</si>
  <si>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</si>
  <si>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</si>
  <si>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</si>
  <si>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</si>
  <si>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</si>
  <si>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</si>
  <si>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</si>
  <si>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</si>
  <si>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</si>
  <si>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</si>
  <si>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</si>
  <si>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</si>
  <si>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</si>
  <si>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</si>
  <si>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</si>
  <si>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</si>
  <si>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</si>
  <si>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</si>
  <si>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</si>
  <si>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</si>
  <si>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</si>
  <si>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</si>
  <si>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</si>
  <si>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</si>
  <si>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</si>
  <si>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</si>
  <si>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</si>
  <si>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</si>
  <si>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</si>
  <si>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</si>
  <si>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</si>
  <si>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</si>
  <si>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</si>
  <si>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</si>
  <si>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</si>
  <si>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</si>
  <si>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</si>
  <si>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</si>
  <si>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</si>
  <si>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</si>
  <si>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</si>
  <si>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</si>
  <si>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</si>
  <si>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</si>
  <si>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</si>
  <si>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</si>
  <si>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</si>
  <si>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</si>
  <si>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</si>
  <si>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</si>
  <si>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</si>
  <si>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</si>
  <si>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</si>
  <si>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</si>
  <si>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</si>
  <si>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</si>
  <si>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</si>
  <si>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</si>
  <si>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</si>
  <si>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</si>
  <si>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</si>
  <si>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</si>
  <si>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</si>
  <si>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</si>
  <si>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</si>
  <si>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</si>
  <si>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</si>
  <si>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</si>
  <si>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</si>
  <si>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</si>
  <si>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</si>
  <si>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</si>
  <si>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</si>
  <si>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</si>
  <si>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</si>
  <si>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</si>
  <si>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</si>
  <si>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</si>
  <si>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</si>
  <si>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</si>
  <si>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</si>
  <si>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</si>
  <si>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</si>
  <si>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</si>
  <si>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</si>
  <si>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</si>
  <si>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</si>
  <si>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</si>
  <si>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</si>
  <si>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</si>
  <si>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</si>
  <si>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</si>
  <si>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</si>
  <si>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</si>
  <si>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</si>
  <si>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</si>
  <si>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</si>
  <si>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</si>
  <si>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</si>
  <si>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</si>
  <si>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</si>
  <si>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</si>
  <si>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</si>
  <si>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</si>
  <si>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</si>
  <si>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</si>
  <si>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</si>
  <si>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</si>
  <si>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</si>
  <si>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</si>
  <si>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</si>
  <si>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</si>
  <si>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</si>
  <si>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</si>
  <si>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</si>
  <si>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</si>
  <si>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</si>
  <si>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</si>
  <si>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</si>
  <si>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</si>
  <si>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</si>
  <si>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</si>
  <si>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</si>
  <si>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</si>
  <si>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</si>
  <si>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</si>
  <si>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</si>
  <si>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</si>
  <si>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</si>
  <si>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</si>
  <si>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</si>
  <si>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</si>
  <si>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</si>
  <si>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</si>
  <si>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</si>
  <si>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</si>
  <si>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</si>
  <si>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</si>
  <si>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</si>
  <si>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</si>
  <si>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</si>
  <si>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</si>
  <si>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</si>
  <si>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</si>
  <si>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</si>
  <si>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</si>
  <si>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</si>
  <si>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</si>
  <si>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</si>
  <si>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</si>
  <si>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</si>
  <si>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</si>
  <si>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</si>
  <si>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</si>
  <si>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</si>
  <si>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</si>
  <si>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</si>
  <si>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</si>
  <si>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</si>
  <si>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</si>
  <si>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</si>
  <si>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</si>
  <si>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</si>
  <si>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</si>
  <si>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</si>
  <si>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</si>
  <si>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</si>
  <si>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</si>
  <si>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</si>
  <si>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</si>
  <si>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</si>
  <si>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</si>
  <si>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</si>
  <si>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</si>
  <si>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</si>
  <si>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</si>
  <si>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</si>
  <si>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</si>
  <si>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</si>
  <si>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</si>
  <si>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</si>
  <si>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</si>
  <si>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</si>
  <si>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</si>
  <si>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</si>
  <si>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</si>
  <si>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</si>
  <si>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</si>
  <si>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</si>
  <si>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</si>
  <si>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</si>
  <si>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</si>
  <si>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</si>
  <si>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</si>
  <si>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</si>
  <si>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</si>
  <si>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</si>
  <si>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</si>
  <si>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</si>
  <si>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</si>
  <si>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</si>
  <si>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</si>
  <si>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</si>
  <si>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</si>
  <si>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</si>
  <si>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</si>
  <si>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</si>
  <si>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</si>
  <si>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</si>
  <si>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</si>
  <si>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</si>
  <si>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</si>
  <si>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</si>
  <si>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</si>
  <si>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</si>
  <si>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</si>
  <si>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</si>
  <si>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</si>
  <si>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</si>
  <si>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</si>
  <si>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</si>
  <si>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</si>
  <si>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</si>
  <si>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</si>
  <si>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</si>
  <si>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</si>
  <si>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</si>
  <si>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</si>
  <si>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</si>
  <si>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</si>
  <si>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</si>
  <si>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</si>
  <si>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</si>
  <si>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</si>
  <si>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</si>
  <si>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</si>
  <si>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</si>
  <si>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</si>
  <si>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</si>
  <si>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</si>
  <si>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</si>
  <si>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</si>
  <si>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</si>
  <si>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</si>
  <si>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</si>
  <si>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</si>
  <si>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</si>
  <si>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</si>
  <si>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</si>
  <si>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</si>
  <si>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</si>
  <si>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</si>
  <si>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</si>
  <si>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</si>
  <si>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</si>
  <si>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</si>
  <si>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</si>
  <si>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</si>
  <si>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</si>
  <si>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</si>
  <si>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</si>
  <si>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</si>
  <si>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</si>
  <si>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</si>
  <si>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</si>
  <si>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</si>
  <si>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</si>
  <si>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</si>
  <si>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</si>
  <si>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</si>
  <si>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</si>
  <si>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</si>
  <si>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</si>
  <si>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</si>
  <si>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</si>
  <si>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</si>
  <si>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</si>
  <si>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</si>
  <si>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</si>
  <si>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</si>
  <si>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</si>
  <si>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</si>
  <si>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</si>
  <si>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</si>
  <si>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</si>
  <si>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</si>
  <si>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</si>
  <si>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</si>
  <si>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</si>
  <si>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</si>
  <si>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</si>
  <si>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</si>
  <si>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</si>
  <si>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</si>
  <si>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</si>
  <si>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</si>
  <si>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</si>
  <si>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</si>
  <si>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</si>
  <si>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</si>
  <si>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</si>
  <si>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</si>
  <si>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</si>
  <si>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</si>
  <si>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</si>
  <si>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</si>
  <si>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</si>
  <si>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</si>
  <si>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</si>
  <si>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</si>
  <si>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</si>
  <si>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</si>
  <si>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</si>
  <si>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</si>
  <si>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</si>
  <si>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</si>
  <si>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</si>
  <si>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</si>
  <si>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</si>
  <si>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</si>
  <si>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</si>
  <si>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</si>
  <si>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</si>
  <si>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</si>
  <si>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</si>
  <si>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</si>
  <si>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</si>
  <si>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</si>
  <si>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</si>
  <si>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</si>
  <si>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</si>
  <si>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</si>
  <si>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</si>
  <si>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</si>
  <si>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</si>
  <si>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</si>
  <si>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</si>
  <si>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</si>
  <si>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</si>
  <si>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</si>
  <si>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</si>
  <si>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</si>
  <si>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</si>
  <si>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</si>
  <si>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</si>
  <si>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</si>
  <si>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</si>
  <si>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</si>
  <si>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</si>
  <si>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</si>
  <si>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</si>
  <si>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</si>
  <si>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</si>
  <si>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</si>
  <si>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</si>
  <si>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</si>
  <si>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</si>
  <si>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</si>
  <si>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</si>
  <si>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</si>
  <si>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</si>
  <si>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</si>
  <si>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</si>
  <si>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</si>
  <si>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</si>
  <si>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</si>
  <si>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</si>
  <si>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</si>
  <si>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</si>
  <si>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</si>
  <si>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</si>
  <si>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</si>
  <si>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</si>
  <si>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</si>
  <si>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</si>
  <si>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</si>
  <si>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</si>
  <si>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</si>
  <si>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</si>
  <si>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</si>
  <si>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</si>
  <si>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</si>
  <si>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</si>
  <si>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</si>
  <si>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</si>
  <si>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</si>
  <si>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</si>
  <si>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</si>
  <si>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</si>
  <si>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</si>
  <si>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</si>
  <si>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</si>
  <si>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</si>
  <si>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</si>
  <si>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</si>
  <si>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</si>
  <si>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</si>
  <si>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</si>
  <si>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</si>
  <si>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</si>
  <si>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</si>
  <si>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</si>
  <si>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</si>
  <si>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</si>
  <si>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</si>
  <si>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</si>
  <si>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</si>
  <si>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</si>
  <si>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</si>
  <si>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</si>
  <si>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</si>
  <si>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</si>
  <si>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</si>
  <si>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</si>
  <si>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</si>
  <si>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</si>
  <si>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</si>
  <si>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</si>
  <si>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</si>
  <si>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</si>
  <si>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</si>
  <si>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</si>
  <si>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</si>
  <si>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</si>
  <si>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</si>
  <si>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</si>
  <si>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</si>
  <si>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</si>
  <si>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</si>
  <si>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</si>
  <si>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</si>
  <si>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</si>
  <si>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</si>
  <si>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</si>
  <si>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</si>
  <si>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</si>
  <si>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</si>
  <si>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</si>
  <si>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</si>
  <si>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</si>
  <si>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</si>
  <si>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</si>
  <si>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</si>
  <si>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</si>
  <si>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</si>
  <si>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</si>
  <si>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</si>
  <si>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</si>
  <si>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</si>
  <si>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</si>
  <si>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</si>
  <si>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</si>
  <si>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</si>
  <si>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</si>
  <si>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</si>
  <si>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</si>
  <si>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</si>
  <si>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</si>
  <si>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</si>
  <si>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</si>
  <si>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</si>
  <si>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</si>
  <si>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</si>
  <si>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</si>
  <si>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</si>
  <si>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</si>
  <si>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</si>
  <si>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</si>
  <si>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</si>
  <si>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</si>
  <si>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</si>
  <si>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</si>
  <si>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</si>
  <si>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</si>
  <si>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</si>
  <si>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</si>
  <si>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</si>
  <si>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</si>
  <si>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</si>
  <si>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</si>
  <si>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</si>
  <si>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中南米局</t>
    <rPh sb="0" eb="4">
      <t>チュウ</t>
    </rPh>
    <phoneticPr fontId="5"/>
  </si>
  <si>
    <t>南米課</t>
    <rPh sb="0" eb="3">
      <t>ナンベイ</t>
    </rPh>
    <phoneticPr fontId="5"/>
  </si>
  <si>
    <t>○</t>
  </si>
  <si>
    <t>外務省設置法　第４条第１号，第８号，第１５号，第１６号</t>
    <phoneticPr fontId="5"/>
  </si>
  <si>
    <t>諸謝金</t>
    <rPh sb="0" eb="3">
      <t>ショシャキn</t>
    </rPh>
    <phoneticPr fontId="5"/>
  </si>
  <si>
    <t>外務省調べ</t>
    <rPh sb="0" eb="1">
      <t>ガイム</t>
    </rPh>
    <phoneticPr fontId="5"/>
  </si>
  <si>
    <t>回</t>
    <rPh sb="0" eb="1">
      <t>カイ</t>
    </rPh>
    <phoneticPr fontId="5"/>
  </si>
  <si>
    <t>千円</t>
    <rPh sb="0" eb="2">
      <t>センエn</t>
    </rPh>
    <phoneticPr fontId="5"/>
  </si>
  <si>
    <t>Ⅰ　地域別外交</t>
    <phoneticPr fontId="5"/>
  </si>
  <si>
    <t>Ⅰ－３　中南米地域外交，２　南米諸国との協力及び交流強化</t>
    <phoneticPr fontId="5"/>
  </si>
  <si>
    <t>リスト</t>
    <phoneticPr fontId="5"/>
  </si>
  <si>
    <t>コロナウィルス感染状況を見極めつつ順次開催する。</t>
    <rPh sb="9" eb="11">
      <t>ジョウキョウ</t>
    </rPh>
    <rPh sb="12" eb="14">
      <t>ミキワメ</t>
    </rPh>
    <rPh sb="17" eb="21">
      <t>ジュンジ</t>
    </rPh>
    <phoneticPr fontId="5"/>
  </si>
  <si>
    <t>無</t>
  </si>
  <si>
    <t>‐</t>
  </si>
  <si>
    <t>「中南米日系社会との連携に関する有識者懇談会」でも新世代日系ネットワークの伸張のための交流促進支援が外務大臣宛に提言されている。</t>
    <phoneticPr fontId="5"/>
  </si>
  <si>
    <t>在外公館の関与が必須であり，国が実施すべき事業である。</t>
    <phoneticPr fontId="5"/>
  </si>
  <si>
    <t>政策目的の達成のために優先度の高い事業である。</t>
    <phoneticPr fontId="5"/>
  </si>
  <si>
    <t>在外における事業実施のため，支出先の選定は在外公館が行う必要があり，妥当である。</t>
    <phoneticPr fontId="5"/>
  </si>
  <si>
    <t>必要最小限の経費に限定する予定。</t>
    <phoneticPr fontId="5"/>
  </si>
  <si>
    <t>予算計上どおりの実績となっている。</t>
    <phoneticPr fontId="5"/>
  </si>
  <si>
    <t>A.　 各国大使館</t>
    <phoneticPr fontId="5"/>
  </si>
  <si>
    <t>日系社会実相調査</t>
    <rPh sb="0" eb="1">
      <t>ニッケイ</t>
    </rPh>
    <phoneticPr fontId="5"/>
  </si>
  <si>
    <t>　ペルー，ボリビア，パラグアイにおける二十代前半から四十代前半の新世代日系人の各国における社会的進出状況や「日系」アイデンティティ，日系団体・行事への参画状況等の調査を実施し，報告書を作成するとともに，新世代の有力日系人及び日系関連グループのリスト作成を調査実施会社等に委託する。</t>
    <phoneticPr fontId="5"/>
  </si>
  <si>
    <t>中南米諸国の調査会社等を通して新世代の有力日系人及び日系関連グループのリスト作成のためのアンケート実施。</t>
    <rPh sb="0" eb="3">
      <t>シンセダイ</t>
    </rPh>
    <rPh sb="3" eb="6">
      <t>ニッケイ</t>
    </rPh>
    <phoneticPr fontId="5"/>
  </si>
  <si>
    <t>二十代前半から四十代前半の新世代日系人の各国における社会的進出状況や日系アイデンティティ，日系団体・行事への参画状況等の調査</t>
    <rPh sb="3" eb="5">
      <t>トウロク</t>
    </rPh>
    <rPh sb="8" eb="14">
      <t>シンセダイ</t>
    </rPh>
    <phoneticPr fontId="5"/>
  </si>
  <si>
    <t>人</t>
    <rPh sb="0" eb="1">
      <t>ニn</t>
    </rPh>
    <phoneticPr fontId="5"/>
  </si>
  <si>
    <t>新世代日系人の活動・意識・社会進出状況等の実相把握のための調査実施</t>
    <rPh sb="10" eb="17">
      <t>ニッケイ</t>
    </rPh>
    <phoneticPr fontId="5"/>
  </si>
  <si>
    <t>実相調査費用／調査実施回数　　</t>
    <rPh sb="0" eb="6">
      <t>ジギョウ</t>
    </rPh>
    <rPh sb="7" eb="11">
      <t>ジギョウ</t>
    </rPh>
    <rPh sb="11" eb="13">
      <t>カイスウ</t>
    </rPh>
    <phoneticPr fontId="5"/>
  </si>
  <si>
    <t>3,837/3</t>
    <phoneticPr fontId="5"/>
  </si>
  <si>
    <t>6,069/38</t>
    <phoneticPr fontId="5"/>
  </si>
  <si>
    <t>6,092/6</t>
    <phoneticPr fontId="5"/>
  </si>
  <si>
    <t>今後の連携対象となりうる有為の日系人や日系人グループをリスト化するとともに，今後の我が国の対中南米日系社会施策を検討していくための参考情報を得る。</t>
    <phoneticPr fontId="5"/>
  </si>
  <si>
    <t>既存の日系団体の活動に参加しない新世代の日系人の実相に関し民間調査会社等による調査を実施する。</t>
    <phoneticPr fontId="5"/>
  </si>
  <si>
    <t>新世代日系人の活動・意識・社会進出状況等の実相把握のための調査を行うことにより，これまで繋がりのなかった新世代日系人の存在やグループリスト化及び有力な招へい候補者の把握を目指す。</t>
    <phoneticPr fontId="5"/>
  </si>
  <si>
    <t>本件調査を行うために妥当である。</t>
    <phoneticPr fontId="5"/>
  </si>
  <si>
    <t>調査の結果，事業の目標は達成している。</t>
    <phoneticPr fontId="5"/>
  </si>
  <si>
    <t>本邦においては見積もり合わせの結果，安価な業者へ委託している。</t>
    <phoneticPr fontId="5"/>
  </si>
  <si>
    <t>現地日系人の実相について把握し業務において活用されている。</t>
    <phoneticPr fontId="5"/>
  </si>
  <si>
    <t>昨年度は，世界最大の日系社会を擁するブラジル国内で実相調査を実施し，当初想定を大幅に超える多くのアンケートを回収した。</t>
    <rPh sb="5" eb="9">
      <t>セカイ</t>
    </rPh>
    <rPh sb="10" eb="14">
      <t>ニッケイ</t>
    </rPh>
    <rPh sb="15" eb="16">
      <t>ヨウスル</t>
    </rPh>
    <rPh sb="22" eb="24">
      <t>コクナイ</t>
    </rPh>
    <rPh sb="39" eb="41">
      <t>オオハバ</t>
    </rPh>
    <rPh sb="42" eb="43">
      <t>コエル</t>
    </rPh>
    <phoneticPr fontId="5"/>
  </si>
  <si>
    <t>外務省（新30-0007）</t>
    <rPh sb="0" eb="3">
      <t>ガイム</t>
    </rPh>
    <rPh sb="4" eb="5">
      <t xml:space="preserve">シン </t>
    </rPh>
    <phoneticPr fontId="5"/>
  </si>
  <si>
    <t>※金額については，ブロック毎に百万円未満を四捨五入しているため，合計額が一致しておりません。</t>
    <phoneticPr fontId="5"/>
  </si>
  <si>
    <t>調査及び報告書作成経費</t>
    <rPh sb="0" eb="2">
      <t>チョウサ</t>
    </rPh>
    <rPh sb="2" eb="3">
      <t>オヨビ</t>
    </rPh>
    <rPh sb="4" eb="7">
      <t>ホウコク</t>
    </rPh>
    <rPh sb="7" eb="9">
      <t>サクセイ</t>
    </rPh>
    <rPh sb="9" eb="11">
      <t>ケイ</t>
    </rPh>
    <phoneticPr fontId="5"/>
  </si>
  <si>
    <t>B.</t>
    <phoneticPr fontId="5"/>
  </si>
  <si>
    <t>C.</t>
    <phoneticPr fontId="5"/>
  </si>
  <si>
    <t>E.</t>
    <phoneticPr fontId="5"/>
  </si>
  <si>
    <t>D.</t>
    <phoneticPr fontId="5"/>
  </si>
  <si>
    <t>調査及び報告書作成経費</t>
    <rPh sb="0" eb="2">
      <t>チョウサ</t>
    </rPh>
    <rPh sb="2" eb="3">
      <t>オヨビ</t>
    </rPh>
    <rPh sb="4" eb="9">
      <t>ホウコクショサク</t>
    </rPh>
    <rPh sb="9" eb="11">
      <t>ケイ</t>
    </rPh>
    <phoneticPr fontId="5"/>
  </si>
  <si>
    <t>A. サンパウロ人文科学研究所</t>
    <rPh sb="8" eb="10">
      <t>ジn</t>
    </rPh>
    <rPh sb="10" eb="12">
      <t>カガク</t>
    </rPh>
    <rPh sb="12" eb="15">
      <t>ケンキュウ</t>
    </rPh>
    <phoneticPr fontId="5"/>
  </si>
  <si>
    <t>サンパウロ人文科学研究所</t>
    <rPh sb="5" eb="12">
      <t>ジンブn</t>
    </rPh>
    <phoneticPr fontId="5"/>
  </si>
  <si>
    <t>課長　近藤 紀文</t>
    <rPh sb="0" eb="2">
      <t>カチョウ</t>
    </rPh>
    <rPh sb="3" eb="5">
      <t>コンド</t>
    </rPh>
    <rPh sb="6" eb="8">
      <t>ノリフミ</t>
    </rPh>
    <phoneticPr fontId="5"/>
  </si>
  <si>
    <t>　中南米諸国の人々が日本に対して抱く信頼感を醸成する基礎となった中南米の日系社会を更に発展させ，連携を深めるために既存の日系団体の活動に参加していない新世代の日系人の実相に関し民間調査会社等による調査を実施する。調査を通じて新世代の日系人の実相や意識を把握し，今後の連携対象となりうる有為の日系人や日系人グループを把握するとともに，今後の我が国の対中南米日系社会施策を検討していくための参考情報を得ることを目的とする。</t>
    <rPh sb="157" eb="159">
      <t>ハアク</t>
    </rPh>
    <phoneticPr fontId="5"/>
  </si>
  <si>
    <t>これまでにメキシコ，キューバ，アルゼンチン，ブラジルの４カ国で実相調査を行い，いずれの国でもこれまでに捕捉出来ていなかった若手日系人の実相を調査することが出来た。</t>
    <rPh sb="29" eb="30">
      <t>コク</t>
    </rPh>
    <rPh sb="31" eb="33">
      <t>ジッソウ</t>
    </rPh>
    <rPh sb="33" eb="35">
      <t>チョウサ</t>
    </rPh>
    <rPh sb="36" eb="37">
      <t>オコナ</t>
    </rPh>
    <rPh sb="43" eb="44">
      <t>クニ</t>
    </rPh>
    <rPh sb="51" eb="53">
      <t>ホソク</t>
    </rPh>
    <rPh sb="53" eb="55">
      <t>デキ</t>
    </rPh>
    <rPh sb="61" eb="63">
      <t>ワカテ</t>
    </rPh>
    <rPh sb="63" eb="66">
      <t>ニッケイジン</t>
    </rPh>
    <rPh sb="67" eb="69">
      <t>ジッソウ</t>
    </rPh>
    <rPh sb="70" eb="72">
      <t>チョウサ</t>
    </rPh>
    <rPh sb="77" eb="79">
      <t>デキ</t>
    </rPh>
    <phoneticPr fontId="5"/>
  </si>
  <si>
    <t>外務省</t>
    <rPh sb="0" eb="3">
      <t>ガイムショウ</t>
    </rPh>
    <phoneticPr fontId="5"/>
  </si>
  <si>
    <t>現地日系ネットワーク形成支援事業</t>
    <rPh sb="0" eb="4">
      <t>ゲンチニッケイ</t>
    </rPh>
    <rPh sb="10" eb="16">
      <t>ケイセイシエンジギョウ</t>
    </rPh>
    <phoneticPr fontId="5"/>
  </si>
  <si>
    <t>中南米日系人を通じた対外発信強化</t>
    <phoneticPr fontId="5"/>
  </si>
  <si>
    <t>南米諸国との協力強化</t>
    <phoneticPr fontId="5"/>
  </si>
  <si>
    <t>引き続き限られた予算であることを念頭に，効果的な事業を行い適切な予算要求及び執行に努める。</t>
    <phoneticPr fontId="5"/>
  </si>
  <si>
    <t>○南米諸国との協力強化のうち，次世代日系人指導者会議は，訪日招へいによる会議参加を通じ，次世代の日系社会リーダー人材を確保するもの。
○中南米日系人を通じた対外発信強化事業は，我が国の正しい姿，政策等を現地社会で効果的に広報・発信するため，発信力が高い，親日派・知日派人材を招へいし，招へい実施後の現地社会での対外発信強化を図る。
○現地日系ネットワーク形成支援事業は，招へい事業を通して訪日した被招へい者が帰国後に新世代の日系人と協力して，会合，セミナー等を実施することにより，各国及び中南米域内の日系ネットワーク強化を促すとともに，その実勢の把握に資することを目的とする。</t>
    <rPh sb="167" eb="169">
      <t>ゲンチ</t>
    </rPh>
    <rPh sb="169" eb="171">
      <t>ニッケイ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</si>
</sst>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0</xdr:rowOff>
    </xdr:from>
    <xdr:to>
      <xdr:col>39</xdr:col>
      <xdr:colOff>34017</xdr:colOff>
      <xdr:row>743</xdr:row>
      <xdr:rowOff>5896</xdr:rowOff>
    </xdr:to>
    <xdr:sp macro="" textlink="">
      <xdr:nvSpPr>
        <xdr:cNvPr id="21" name="角丸四角形 20">
          <a:extLst>
            <a:ext uri="{FF2B5EF4-FFF2-40B4-BE49-F238E27FC236}">
              <a16:creationId xmlns:a16="http://schemas.microsoft.com/office/drawing/2014/main" id="{13F00F70-59C4-5649-96C8-E6A87A25E036}"/>
            </a:ext>
          </a:extLst>
        </xdr:cNvPr>
        <xdr:cNvSpPr/>
      </xdr:nvSpPr>
      <xdr:spPr>
        <a:xfrm>
          <a:off x="2438400" y="36029900"/>
          <a:ext cx="5520417" cy="71709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日系社会実相調査　６百万円</a:t>
          </a:r>
          <a:endParaRPr kumimoji="1" lang="ja-JP" altLang="en-US" sz="2400"/>
        </a:p>
      </xdr:txBody>
    </xdr:sp>
    <xdr:clientData/>
  </xdr:twoCellAnchor>
  <xdr:twoCellAnchor>
    <xdr:from>
      <xdr:col>26</xdr:col>
      <xdr:colOff>0</xdr:colOff>
      <xdr:row>743</xdr:row>
      <xdr:rowOff>12700</xdr:rowOff>
    </xdr:from>
    <xdr:to>
      <xdr:col>26</xdr:col>
      <xdr:colOff>0</xdr:colOff>
      <xdr:row>745</xdr:row>
      <xdr:rowOff>203200</xdr:rowOff>
    </xdr:to>
    <xdr:cxnSp macro="">
      <xdr:nvCxnSpPr>
        <xdr:cNvPr id="22" name="直線矢印コネクタ 21">
          <a:extLst>
            <a:ext uri="{FF2B5EF4-FFF2-40B4-BE49-F238E27FC236}">
              <a16:creationId xmlns:a16="http://schemas.microsoft.com/office/drawing/2014/main" id="{532E5E3D-B98A-CC4D-947C-6E678D3B5E49}"/>
            </a:ext>
          </a:extLst>
        </xdr:cNvPr>
        <xdr:cNvCxnSpPr/>
      </xdr:nvCxnSpPr>
      <xdr:spPr>
        <a:xfrm>
          <a:off x="5283200" y="36753800"/>
          <a:ext cx="0" cy="8890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139700</xdr:colOff>
      <xdr:row>745</xdr:row>
      <xdr:rowOff>215900</xdr:rowOff>
    </xdr:from>
    <xdr:to>
      <xdr:col>34</xdr:col>
      <xdr:colOff>139700</xdr:colOff>
      <xdr:row>749</xdr:row>
      <xdr:rowOff>292100</xdr:rowOff>
    </xdr:to>
    <xdr:sp macro="" textlink="">
      <xdr:nvSpPr>
        <xdr:cNvPr id="23" name="角丸四角形 22">
          <a:extLst>
            <a:ext uri="{FF2B5EF4-FFF2-40B4-BE49-F238E27FC236}">
              <a16:creationId xmlns:a16="http://schemas.microsoft.com/office/drawing/2014/main" id="{298478FB-67AC-ED40-9B6A-AAE7CA15C261}"/>
            </a:ext>
          </a:extLst>
        </xdr:cNvPr>
        <xdr:cNvSpPr/>
      </xdr:nvSpPr>
      <xdr:spPr>
        <a:xfrm>
          <a:off x="3187700" y="37655500"/>
          <a:ext cx="3860800" cy="14859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Ａ．調査及び報告書作成委託経費</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諸謝金</a:t>
          </a:r>
          <a:r>
            <a:rPr kumimoji="1" lang="en-US" altLang="ja-JP" sz="1600">
              <a:solidFill>
                <a:sysClr val="windowText" lastClr="000000"/>
              </a:solidFill>
            </a:rPr>
            <a:t>】</a:t>
          </a:r>
        </a:p>
        <a:p>
          <a:pPr algn="ctr"/>
          <a:r>
            <a:rPr kumimoji="1" lang="ja-JP" altLang="en-US" sz="1600">
              <a:solidFill>
                <a:sysClr val="windowText" lastClr="000000"/>
              </a:solidFill>
            </a:rPr>
            <a:t>６百万円</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36328125" customWidth="1"/>
    <col min="62" max="62" width="27.90625" customWidth="1"/>
    <col min="63" max="63" width="12.36328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28</v>
      </c>
      <c r="AT2" s="966"/>
      <c r="AU2" s="966"/>
      <c r="AV2" s="51" t="str">
        <f>IF(AW2="", "", "-")</f>
        <v/>
      </c>
      <c r="AW2" s="911"/>
      <c r="AX2" s="911"/>
    </row>
    <row r="3" spans="1:50" ht="21" customHeight="1" thickBot="1">
      <c r="A3" s="867" t="s">
        <v>426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558</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580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526</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560</v>
      </c>
      <c r="AF5" s="699"/>
      <c r="AG5" s="699"/>
      <c r="AH5" s="699"/>
      <c r="AI5" s="699"/>
      <c r="AJ5" s="699"/>
      <c r="AK5" s="699"/>
      <c r="AL5" s="699"/>
      <c r="AM5" s="699"/>
      <c r="AN5" s="699"/>
      <c r="AO5" s="699"/>
      <c r="AP5" s="700"/>
      <c r="AQ5" s="701" t="s">
        <v>608</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562</v>
      </c>
      <c r="H7" s="502"/>
      <c r="I7" s="502"/>
      <c r="J7" s="502"/>
      <c r="K7" s="502"/>
      <c r="L7" s="502"/>
      <c r="M7" s="502"/>
      <c r="N7" s="502"/>
      <c r="O7" s="502"/>
      <c r="P7" s="502"/>
      <c r="Q7" s="502"/>
      <c r="R7" s="502"/>
      <c r="S7" s="502"/>
      <c r="T7" s="502"/>
      <c r="U7" s="502"/>
      <c r="V7" s="502"/>
      <c r="W7" s="502"/>
      <c r="X7" s="503"/>
      <c r="Y7" s="922" t="s">
        <v>390</v>
      </c>
      <c r="Z7" s="446"/>
      <c r="AA7" s="446"/>
      <c r="AB7" s="446"/>
      <c r="AC7" s="446"/>
      <c r="AD7" s="923"/>
      <c r="AE7" s="912" t="s">
        <v>409</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609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581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6" t="s">
        <v>24</v>
      </c>
      <c r="B12" s="977"/>
      <c r="C12" s="977"/>
      <c r="D12" s="977"/>
      <c r="E12" s="977"/>
      <c r="F12" s="978"/>
      <c r="G12" s="760"/>
      <c r="H12" s="761"/>
      <c r="I12" s="761"/>
      <c r="J12" s="761"/>
      <c r="K12" s="761"/>
      <c r="L12" s="761"/>
      <c r="M12" s="761"/>
      <c r="N12" s="761"/>
      <c r="O12" s="761"/>
      <c r="P12" s="418" t="s">
        <v>393</v>
      </c>
      <c r="Q12" s="419"/>
      <c r="R12" s="419"/>
      <c r="S12" s="419"/>
      <c r="T12" s="419"/>
      <c r="U12" s="419"/>
      <c r="V12" s="420"/>
      <c r="W12" s="418" t="s">
        <v>413</v>
      </c>
      <c r="X12" s="419"/>
      <c r="Y12" s="419"/>
      <c r="Z12" s="419"/>
      <c r="AA12" s="419"/>
      <c r="AB12" s="419"/>
      <c r="AC12" s="420"/>
      <c r="AD12" s="418" t="s">
        <v>420</v>
      </c>
      <c r="AE12" s="419"/>
      <c r="AF12" s="419"/>
      <c r="AG12" s="419"/>
      <c r="AH12" s="419"/>
      <c r="AI12" s="419"/>
      <c r="AJ12" s="420"/>
      <c r="AK12" s="418" t="s">
        <v>427</v>
      </c>
      <c r="AL12" s="419"/>
      <c r="AM12" s="419"/>
      <c r="AN12" s="419"/>
      <c r="AO12" s="419"/>
      <c r="AP12" s="419"/>
      <c r="AQ12" s="420"/>
      <c r="AR12" s="418" t="s">
        <v>428</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t="s">
        <v>409</v>
      </c>
      <c r="Q13" s="658"/>
      <c r="R13" s="658"/>
      <c r="S13" s="658"/>
      <c r="T13" s="658"/>
      <c r="U13" s="658"/>
      <c r="V13" s="659"/>
      <c r="W13" s="657">
        <v>4</v>
      </c>
      <c r="X13" s="658"/>
      <c r="Y13" s="658"/>
      <c r="Z13" s="658"/>
      <c r="AA13" s="658"/>
      <c r="AB13" s="658"/>
      <c r="AC13" s="659"/>
      <c r="AD13" s="657">
        <v>7</v>
      </c>
      <c r="AE13" s="658"/>
      <c r="AF13" s="658"/>
      <c r="AG13" s="658"/>
      <c r="AH13" s="658"/>
      <c r="AI13" s="658"/>
      <c r="AJ13" s="659"/>
      <c r="AK13" s="657">
        <v>9</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409</v>
      </c>
      <c r="Q14" s="658"/>
      <c r="R14" s="658"/>
      <c r="S14" s="658"/>
      <c r="T14" s="658"/>
      <c r="U14" s="658"/>
      <c r="V14" s="659"/>
      <c r="W14" s="657" t="s">
        <v>409</v>
      </c>
      <c r="X14" s="658"/>
      <c r="Y14" s="658"/>
      <c r="Z14" s="658"/>
      <c r="AA14" s="658"/>
      <c r="AB14" s="658"/>
      <c r="AC14" s="659"/>
      <c r="AD14" s="657" t="s">
        <v>409</v>
      </c>
      <c r="AE14" s="658"/>
      <c r="AF14" s="658"/>
      <c r="AG14" s="658"/>
      <c r="AH14" s="658"/>
      <c r="AI14" s="658"/>
      <c r="AJ14" s="659"/>
      <c r="AK14" s="657" t="s">
        <v>409</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409</v>
      </c>
      <c r="Q15" s="658"/>
      <c r="R15" s="658"/>
      <c r="S15" s="658"/>
      <c r="T15" s="658"/>
      <c r="U15" s="658"/>
      <c r="V15" s="659"/>
      <c r="W15" s="657" t="s">
        <v>409</v>
      </c>
      <c r="X15" s="658"/>
      <c r="Y15" s="658"/>
      <c r="Z15" s="658"/>
      <c r="AA15" s="658"/>
      <c r="AB15" s="658"/>
      <c r="AC15" s="659"/>
      <c r="AD15" s="657" t="s">
        <v>409</v>
      </c>
      <c r="AE15" s="658"/>
      <c r="AF15" s="658"/>
      <c r="AG15" s="658"/>
      <c r="AH15" s="658"/>
      <c r="AI15" s="658"/>
      <c r="AJ15" s="659"/>
      <c r="AK15" s="657" t="s">
        <v>409</v>
      </c>
      <c r="AL15" s="658"/>
      <c r="AM15" s="658"/>
      <c r="AN15" s="658"/>
      <c r="AO15" s="658"/>
      <c r="AP15" s="658"/>
      <c r="AQ15" s="659"/>
      <c r="AR15" s="657" t="s">
        <v>409</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409</v>
      </c>
      <c r="Q16" s="658"/>
      <c r="R16" s="658"/>
      <c r="S16" s="658"/>
      <c r="T16" s="658"/>
      <c r="U16" s="658"/>
      <c r="V16" s="659"/>
      <c r="W16" s="657" t="s">
        <v>409</v>
      </c>
      <c r="X16" s="658"/>
      <c r="Y16" s="658"/>
      <c r="Z16" s="658"/>
      <c r="AA16" s="658"/>
      <c r="AB16" s="658"/>
      <c r="AC16" s="659"/>
      <c r="AD16" s="657" t="s">
        <v>409</v>
      </c>
      <c r="AE16" s="658"/>
      <c r="AF16" s="658"/>
      <c r="AG16" s="658"/>
      <c r="AH16" s="658"/>
      <c r="AI16" s="658"/>
      <c r="AJ16" s="659"/>
      <c r="AK16" s="657" t="s">
        <v>409</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409</v>
      </c>
      <c r="Q17" s="658"/>
      <c r="R17" s="658"/>
      <c r="S17" s="658"/>
      <c r="T17" s="658"/>
      <c r="U17" s="658"/>
      <c r="V17" s="659"/>
      <c r="W17" s="657" t="s">
        <v>409</v>
      </c>
      <c r="X17" s="658"/>
      <c r="Y17" s="658"/>
      <c r="Z17" s="658"/>
      <c r="AA17" s="658"/>
      <c r="AB17" s="658"/>
      <c r="AC17" s="659"/>
      <c r="AD17" s="657" t="s">
        <v>409</v>
      </c>
      <c r="AE17" s="658"/>
      <c r="AF17" s="658"/>
      <c r="AG17" s="658"/>
      <c r="AH17" s="658"/>
      <c r="AI17" s="658"/>
      <c r="AJ17" s="659"/>
      <c r="AK17" s="657" t="s">
        <v>409</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4</v>
      </c>
      <c r="X18" s="879"/>
      <c r="Y18" s="879"/>
      <c r="Z18" s="879"/>
      <c r="AA18" s="879"/>
      <c r="AB18" s="879"/>
      <c r="AC18" s="880"/>
      <c r="AD18" s="878">
        <f>SUM(AD13:AJ17)</f>
        <v>7</v>
      </c>
      <c r="AE18" s="879"/>
      <c r="AF18" s="879"/>
      <c r="AG18" s="879"/>
      <c r="AH18" s="879"/>
      <c r="AI18" s="879"/>
      <c r="AJ18" s="880"/>
      <c r="AK18" s="878">
        <f>SUM(AK13:AQ17)</f>
        <v>9</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t="s">
        <v>409</v>
      </c>
      <c r="Q19" s="658"/>
      <c r="R19" s="658"/>
      <c r="S19" s="658"/>
      <c r="T19" s="658"/>
      <c r="U19" s="658"/>
      <c r="V19" s="659"/>
      <c r="W19" s="657">
        <v>4</v>
      </c>
      <c r="X19" s="658"/>
      <c r="Y19" s="658"/>
      <c r="Z19" s="658"/>
      <c r="AA19" s="658"/>
      <c r="AB19" s="658"/>
      <c r="AC19" s="659"/>
      <c r="AD19" s="657">
        <v>6</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f t="shared" ref="W20" si="0">IF(W18=0, "-", SUM(W19)/W18)</f>
        <v>1</v>
      </c>
      <c r="X20" s="316"/>
      <c r="Y20" s="316"/>
      <c r="Z20" s="316"/>
      <c r="AA20" s="316"/>
      <c r="AB20" s="316"/>
      <c r="AC20" s="316"/>
      <c r="AD20" s="316">
        <f t="shared" ref="AD20" si="1">IF(AD18=0, "-", SUM(AD19)/AD18)</f>
        <v>0.8571428571428571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9"/>
      <c r="G21" s="314" t="s">
        <v>355</v>
      </c>
      <c r="H21" s="315"/>
      <c r="I21" s="315"/>
      <c r="J21" s="315"/>
      <c r="K21" s="315"/>
      <c r="L21" s="315"/>
      <c r="M21" s="315"/>
      <c r="N21" s="315"/>
      <c r="O21" s="315"/>
      <c r="P21" s="316" t="e">
        <f>IF(P19=0, "-", SUM(P19)/SUM(P13,P14))</f>
        <v>#DIV/0!</v>
      </c>
      <c r="Q21" s="316"/>
      <c r="R21" s="316"/>
      <c r="S21" s="316"/>
      <c r="T21" s="316"/>
      <c r="U21" s="316"/>
      <c r="V21" s="316"/>
      <c r="W21" s="316">
        <f t="shared" ref="W21" si="2">IF(W19=0, "-", SUM(W19)/SUM(W13,W14))</f>
        <v>1</v>
      </c>
      <c r="X21" s="316"/>
      <c r="Y21" s="316"/>
      <c r="Z21" s="316"/>
      <c r="AA21" s="316"/>
      <c r="AB21" s="316"/>
      <c r="AC21" s="316"/>
      <c r="AD21" s="316">
        <f t="shared" ref="AD21" si="3">IF(AD19=0, "-", SUM(AD19)/SUM(AD13,AD14))</f>
        <v>0.8571428571428571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429</v>
      </c>
      <c r="B22" s="947"/>
      <c r="C22" s="947"/>
      <c r="D22" s="947"/>
      <c r="E22" s="947"/>
      <c r="F22" s="948"/>
      <c r="G22" s="984" t="s">
        <v>334</v>
      </c>
      <c r="H22" s="220"/>
      <c r="I22" s="220"/>
      <c r="J22" s="220"/>
      <c r="K22" s="220"/>
      <c r="L22" s="220"/>
      <c r="M22" s="220"/>
      <c r="N22" s="220"/>
      <c r="O22" s="221"/>
      <c r="P22" s="935" t="s">
        <v>430</v>
      </c>
      <c r="Q22" s="220"/>
      <c r="R22" s="220"/>
      <c r="S22" s="220"/>
      <c r="T22" s="220"/>
      <c r="U22" s="220"/>
      <c r="V22" s="221"/>
      <c r="W22" s="935" t="s">
        <v>431</v>
      </c>
      <c r="X22" s="220"/>
      <c r="Y22" s="220"/>
      <c r="Z22" s="220"/>
      <c r="AA22" s="220"/>
      <c r="AB22" s="220"/>
      <c r="AC22" s="221"/>
      <c r="AD22" s="935" t="s">
        <v>333</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563</v>
      </c>
      <c r="H23" s="986"/>
      <c r="I23" s="986"/>
      <c r="J23" s="986"/>
      <c r="K23" s="986"/>
      <c r="L23" s="986"/>
      <c r="M23" s="986"/>
      <c r="N23" s="986"/>
      <c r="O23" s="987"/>
      <c r="P23" s="919">
        <v>9</v>
      </c>
      <c r="Q23" s="920"/>
      <c r="R23" s="920"/>
      <c r="S23" s="920"/>
      <c r="T23" s="920"/>
      <c r="U23" s="920"/>
      <c r="V23" s="936"/>
      <c r="W23" s="919"/>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c r="A24" s="949"/>
      <c r="B24" s="950"/>
      <c r="C24" s="950"/>
      <c r="D24" s="950"/>
      <c r="E24" s="950"/>
      <c r="F24" s="951"/>
      <c r="G24" s="937" t="s">
        <v>409</v>
      </c>
      <c r="H24" s="938"/>
      <c r="I24" s="938"/>
      <c r="J24" s="938"/>
      <c r="K24" s="938"/>
      <c r="L24" s="938"/>
      <c r="M24" s="938"/>
      <c r="N24" s="938"/>
      <c r="O24" s="939"/>
      <c r="P24" s="657" t="s">
        <v>409</v>
      </c>
      <c r="Q24" s="658"/>
      <c r="R24" s="658"/>
      <c r="S24" s="658"/>
      <c r="T24" s="658"/>
      <c r="U24" s="658"/>
      <c r="V24" s="659"/>
      <c r="W24" s="657" t="s">
        <v>409</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c r="A25" s="949"/>
      <c r="B25" s="950"/>
      <c r="C25" s="950"/>
      <c r="D25" s="950"/>
      <c r="E25" s="950"/>
      <c r="F25" s="951"/>
      <c r="G25" s="937" t="s">
        <v>409</v>
      </c>
      <c r="H25" s="938"/>
      <c r="I25" s="938"/>
      <c r="J25" s="938"/>
      <c r="K25" s="938"/>
      <c r="L25" s="938"/>
      <c r="M25" s="938"/>
      <c r="N25" s="938"/>
      <c r="O25" s="939"/>
      <c r="P25" s="657" t="s">
        <v>409</v>
      </c>
      <c r="Q25" s="658"/>
      <c r="R25" s="658"/>
      <c r="S25" s="658"/>
      <c r="T25" s="658"/>
      <c r="U25" s="658"/>
      <c r="V25" s="659"/>
      <c r="W25" s="657" t="s">
        <v>409</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c r="A26" s="949"/>
      <c r="B26" s="950"/>
      <c r="C26" s="950"/>
      <c r="D26" s="950"/>
      <c r="E26" s="950"/>
      <c r="F26" s="951"/>
      <c r="G26" s="937" t="s">
        <v>409</v>
      </c>
      <c r="H26" s="938"/>
      <c r="I26" s="938"/>
      <c r="J26" s="938"/>
      <c r="K26" s="938"/>
      <c r="L26" s="938"/>
      <c r="M26" s="938"/>
      <c r="N26" s="938"/>
      <c r="O26" s="939"/>
      <c r="P26" s="657" t="s">
        <v>409</v>
      </c>
      <c r="Q26" s="658"/>
      <c r="R26" s="658"/>
      <c r="S26" s="658"/>
      <c r="T26" s="658"/>
      <c r="U26" s="658"/>
      <c r="V26" s="659"/>
      <c r="W26" s="657" t="s">
        <v>409</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c r="A27" s="949"/>
      <c r="B27" s="950"/>
      <c r="C27" s="950"/>
      <c r="D27" s="950"/>
      <c r="E27" s="950"/>
      <c r="F27" s="951"/>
      <c r="G27" s="937" t="s">
        <v>409</v>
      </c>
      <c r="H27" s="938"/>
      <c r="I27" s="938"/>
      <c r="J27" s="938"/>
      <c r="K27" s="938"/>
      <c r="L27" s="938"/>
      <c r="M27" s="938"/>
      <c r="N27" s="938"/>
      <c r="O27" s="939"/>
      <c r="P27" s="657" t="s">
        <v>409</v>
      </c>
      <c r="Q27" s="658"/>
      <c r="R27" s="658"/>
      <c r="S27" s="658"/>
      <c r="T27" s="658"/>
      <c r="U27" s="658"/>
      <c r="V27" s="659"/>
      <c r="W27" s="657" t="s">
        <v>409</v>
      </c>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c r="A28" s="949"/>
      <c r="B28" s="950"/>
      <c r="C28" s="950"/>
      <c r="D28" s="950"/>
      <c r="E28" s="950"/>
      <c r="F28" s="951"/>
      <c r="G28" s="940" t="s">
        <v>338</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335</v>
      </c>
      <c r="H29" s="944"/>
      <c r="I29" s="944"/>
      <c r="J29" s="944"/>
      <c r="K29" s="944"/>
      <c r="L29" s="944"/>
      <c r="M29" s="944"/>
      <c r="N29" s="944"/>
      <c r="O29" s="945"/>
      <c r="P29" s="657">
        <f>AK13</f>
        <v>9</v>
      </c>
      <c r="Q29" s="658"/>
      <c r="R29" s="658"/>
      <c r="S29" s="658"/>
      <c r="T29" s="658"/>
      <c r="U29" s="658"/>
      <c r="V29" s="659"/>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350</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393</v>
      </c>
      <c r="AF30" s="859"/>
      <c r="AG30" s="859"/>
      <c r="AH30" s="860"/>
      <c r="AI30" s="858" t="s">
        <v>415</v>
      </c>
      <c r="AJ30" s="859"/>
      <c r="AK30" s="859"/>
      <c r="AL30" s="860"/>
      <c r="AM30" s="915" t="s">
        <v>420</v>
      </c>
      <c r="AN30" s="915"/>
      <c r="AO30" s="915"/>
      <c r="AP30" s="858"/>
      <c r="AQ30" s="767" t="s">
        <v>235</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409</v>
      </c>
      <c r="AV31" s="198"/>
      <c r="AW31" s="398" t="s">
        <v>181</v>
      </c>
      <c r="AX31" s="399"/>
    </row>
    <row r="32" spans="1:50" ht="23.25" customHeight="1">
      <c r="A32" s="403"/>
      <c r="B32" s="401"/>
      <c r="C32" s="401"/>
      <c r="D32" s="401"/>
      <c r="E32" s="401"/>
      <c r="F32" s="402"/>
      <c r="G32" s="564" t="s">
        <v>582</v>
      </c>
      <c r="H32" s="565"/>
      <c r="I32" s="565"/>
      <c r="J32" s="565"/>
      <c r="K32" s="565"/>
      <c r="L32" s="565"/>
      <c r="M32" s="565"/>
      <c r="N32" s="565"/>
      <c r="O32" s="566"/>
      <c r="P32" s="104" t="s">
        <v>583</v>
      </c>
      <c r="Q32" s="104"/>
      <c r="R32" s="104"/>
      <c r="S32" s="104"/>
      <c r="T32" s="104"/>
      <c r="U32" s="104"/>
      <c r="V32" s="104"/>
      <c r="W32" s="104"/>
      <c r="X32" s="105"/>
      <c r="Y32" s="474" t="s">
        <v>12</v>
      </c>
      <c r="Z32" s="534"/>
      <c r="AA32" s="535"/>
      <c r="AB32" s="464" t="s">
        <v>584</v>
      </c>
      <c r="AC32" s="464"/>
      <c r="AD32" s="464"/>
      <c r="AE32" s="216" t="s">
        <v>409</v>
      </c>
      <c r="AF32" s="217"/>
      <c r="AG32" s="217"/>
      <c r="AH32" s="217"/>
      <c r="AI32" s="216">
        <v>432</v>
      </c>
      <c r="AJ32" s="217"/>
      <c r="AK32" s="217"/>
      <c r="AL32" s="217"/>
      <c r="AM32" s="216">
        <v>1395</v>
      </c>
      <c r="AN32" s="217"/>
      <c r="AO32" s="217"/>
      <c r="AP32" s="217"/>
      <c r="AQ32" s="340" t="s">
        <v>409</v>
      </c>
      <c r="AR32" s="206"/>
      <c r="AS32" s="206"/>
      <c r="AT32" s="341"/>
      <c r="AU32" s="217" t="s">
        <v>409</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584</v>
      </c>
      <c r="AC33" s="526"/>
      <c r="AD33" s="526"/>
      <c r="AE33" s="216" t="s">
        <v>409</v>
      </c>
      <c r="AF33" s="217"/>
      <c r="AG33" s="217"/>
      <c r="AH33" s="217"/>
      <c r="AI33" s="216">
        <v>250</v>
      </c>
      <c r="AJ33" s="217"/>
      <c r="AK33" s="217"/>
      <c r="AL33" s="217"/>
      <c r="AM33" s="216">
        <v>600</v>
      </c>
      <c r="AN33" s="217"/>
      <c r="AO33" s="217"/>
      <c r="AP33" s="217"/>
      <c r="AQ33" s="340">
        <v>600</v>
      </c>
      <c r="AR33" s="206"/>
      <c r="AS33" s="206"/>
      <c r="AT33" s="341"/>
      <c r="AU33" s="217" t="s">
        <v>409</v>
      </c>
      <c r="AV33" s="217"/>
      <c r="AW33" s="217"/>
      <c r="AX33" s="219"/>
    </row>
    <row r="34" spans="1:50" ht="39"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409</v>
      </c>
      <c r="AF34" s="217"/>
      <c r="AG34" s="217"/>
      <c r="AH34" s="217"/>
      <c r="AI34" s="216">
        <v>172</v>
      </c>
      <c r="AJ34" s="217"/>
      <c r="AK34" s="217"/>
      <c r="AL34" s="217"/>
      <c r="AM34" s="216">
        <v>233</v>
      </c>
      <c r="AN34" s="217"/>
      <c r="AO34" s="217"/>
      <c r="AP34" s="217"/>
      <c r="AQ34" s="340" t="s">
        <v>409</v>
      </c>
      <c r="AR34" s="206"/>
      <c r="AS34" s="206"/>
      <c r="AT34" s="341"/>
      <c r="AU34" s="217" t="s">
        <v>409</v>
      </c>
      <c r="AV34" s="217"/>
      <c r="AW34" s="217"/>
      <c r="AX34" s="219"/>
    </row>
    <row r="35" spans="1:50" ht="23.25" customHeight="1">
      <c r="A35" s="224" t="s">
        <v>381</v>
      </c>
      <c r="B35" s="225"/>
      <c r="C35" s="225"/>
      <c r="D35" s="225"/>
      <c r="E35" s="225"/>
      <c r="F35" s="226"/>
      <c r="G35" s="230" t="s">
        <v>564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0" t="s">
        <v>350</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393</v>
      </c>
      <c r="AF37" s="243"/>
      <c r="AG37" s="243"/>
      <c r="AH37" s="244"/>
      <c r="AI37" s="242" t="s">
        <v>391</v>
      </c>
      <c r="AJ37" s="243"/>
      <c r="AK37" s="243"/>
      <c r="AL37" s="244"/>
      <c r="AM37" s="248" t="s">
        <v>420</v>
      </c>
      <c r="AN37" s="248"/>
      <c r="AO37" s="248"/>
      <c r="AP37" s="248"/>
      <c r="AQ37" s="150" t="s">
        <v>235</v>
      </c>
      <c r="AR37" s="151"/>
      <c r="AS37" s="151"/>
      <c r="AT37" s="152"/>
      <c r="AU37" s="414" t="s">
        <v>134</v>
      </c>
      <c r="AV37" s="414"/>
      <c r="AW37" s="414"/>
      <c r="AX37" s="910"/>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350</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393</v>
      </c>
      <c r="AF44" s="243"/>
      <c r="AG44" s="243"/>
      <c r="AH44" s="244"/>
      <c r="AI44" s="242" t="s">
        <v>391</v>
      </c>
      <c r="AJ44" s="243"/>
      <c r="AK44" s="243"/>
      <c r="AL44" s="244"/>
      <c r="AM44" s="248" t="s">
        <v>420</v>
      </c>
      <c r="AN44" s="248"/>
      <c r="AO44" s="248"/>
      <c r="AP44" s="248"/>
      <c r="AQ44" s="150" t="s">
        <v>235</v>
      </c>
      <c r="AR44" s="151"/>
      <c r="AS44" s="151"/>
      <c r="AT44" s="152"/>
      <c r="AU44" s="414" t="s">
        <v>134</v>
      </c>
      <c r="AV44" s="414"/>
      <c r="AW44" s="414"/>
      <c r="AX44" s="91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350</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393</v>
      </c>
      <c r="AF51" s="243"/>
      <c r="AG51" s="243"/>
      <c r="AH51" s="244"/>
      <c r="AI51" s="242" t="s">
        <v>391</v>
      </c>
      <c r="AJ51" s="243"/>
      <c r="AK51" s="243"/>
      <c r="AL51" s="244"/>
      <c r="AM51" s="248" t="s">
        <v>420</v>
      </c>
      <c r="AN51" s="248"/>
      <c r="AO51" s="248"/>
      <c r="AP51" s="248"/>
      <c r="AQ51" s="150" t="s">
        <v>235</v>
      </c>
      <c r="AR51" s="151"/>
      <c r="AS51" s="151"/>
      <c r="AT51" s="152"/>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350</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393</v>
      </c>
      <c r="AF58" s="243"/>
      <c r="AG58" s="243"/>
      <c r="AH58" s="244"/>
      <c r="AI58" s="242" t="s">
        <v>391</v>
      </c>
      <c r="AJ58" s="243"/>
      <c r="AK58" s="243"/>
      <c r="AL58" s="244"/>
      <c r="AM58" s="248" t="s">
        <v>420</v>
      </c>
      <c r="AN58" s="248"/>
      <c r="AO58" s="248"/>
      <c r="AP58" s="248"/>
      <c r="AQ58" s="150" t="s">
        <v>235</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351</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346</v>
      </c>
      <c r="X65" s="491"/>
      <c r="Y65" s="494"/>
      <c r="Z65" s="494"/>
      <c r="AA65" s="495"/>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356</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351</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384</v>
      </c>
      <c r="B78" s="335"/>
      <c r="C78" s="335"/>
      <c r="D78" s="335"/>
      <c r="E78" s="332" t="s">
        <v>329</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345</v>
      </c>
      <c r="AP79" s="277"/>
      <c r="AQ79" s="277"/>
      <c r="AR79" s="80" t="s">
        <v>343</v>
      </c>
      <c r="AS79" s="276"/>
      <c r="AT79" s="277"/>
      <c r="AU79" s="277"/>
      <c r="AV79" s="277"/>
      <c r="AW79" s="277"/>
      <c r="AX79" s="980"/>
    </row>
    <row r="80" spans="1:50" ht="18.75" hidden="1" customHeight="1">
      <c r="A80" s="864" t="s">
        <v>147</v>
      </c>
      <c r="B80" s="527" t="s">
        <v>342</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432</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352</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393</v>
      </c>
      <c r="AF100" s="543"/>
      <c r="AG100" s="543"/>
      <c r="AH100" s="544"/>
      <c r="AI100" s="542" t="s">
        <v>413</v>
      </c>
      <c r="AJ100" s="543"/>
      <c r="AK100" s="543"/>
      <c r="AL100" s="544"/>
      <c r="AM100" s="542" t="s">
        <v>420</v>
      </c>
      <c r="AN100" s="543"/>
      <c r="AO100" s="543"/>
      <c r="AP100" s="544"/>
      <c r="AQ100" s="318" t="s">
        <v>433</v>
      </c>
      <c r="AR100" s="319"/>
      <c r="AS100" s="319"/>
      <c r="AT100" s="320"/>
      <c r="AU100" s="318" t="s">
        <v>434</v>
      </c>
      <c r="AV100" s="319"/>
      <c r="AW100" s="319"/>
      <c r="AX100" s="321"/>
    </row>
    <row r="101" spans="1:60" ht="23.25" customHeight="1">
      <c r="A101" s="425"/>
      <c r="B101" s="426"/>
      <c r="C101" s="426"/>
      <c r="D101" s="426"/>
      <c r="E101" s="426"/>
      <c r="F101" s="427"/>
      <c r="G101" s="104" t="s">
        <v>585</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565</v>
      </c>
      <c r="AC101" s="464"/>
      <c r="AD101" s="464"/>
      <c r="AE101" s="216" t="s">
        <v>409</v>
      </c>
      <c r="AF101" s="217"/>
      <c r="AG101" s="217"/>
      <c r="AH101" s="218"/>
      <c r="AI101" s="216">
        <v>3</v>
      </c>
      <c r="AJ101" s="217"/>
      <c r="AK101" s="217"/>
      <c r="AL101" s="218"/>
      <c r="AM101" s="216">
        <v>38</v>
      </c>
      <c r="AN101" s="217"/>
      <c r="AO101" s="217"/>
      <c r="AP101" s="218"/>
      <c r="AQ101" s="216" t="s">
        <v>409</v>
      </c>
      <c r="AR101" s="217"/>
      <c r="AS101" s="217"/>
      <c r="AT101" s="218"/>
      <c r="AU101" s="216" t="s">
        <v>409</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565</v>
      </c>
      <c r="AC102" s="464"/>
      <c r="AD102" s="464"/>
      <c r="AE102" s="421" t="s">
        <v>409</v>
      </c>
      <c r="AF102" s="421"/>
      <c r="AG102" s="421"/>
      <c r="AH102" s="421"/>
      <c r="AI102" s="421">
        <v>3</v>
      </c>
      <c r="AJ102" s="421"/>
      <c r="AK102" s="421"/>
      <c r="AL102" s="421"/>
      <c r="AM102" s="421">
        <v>6</v>
      </c>
      <c r="AN102" s="421"/>
      <c r="AO102" s="421"/>
      <c r="AP102" s="421"/>
      <c r="AQ102" s="271">
        <v>6</v>
      </c>
      <c r="AR102" s="272"/>
      <c r="AS102" s="272"/>
      <c r="AT102" s="317"/>
      <c r="AU102" s="271" t="s">
        <v>409</v>
      </c>
      <c r="AV102" s="272"/>
      <c r="AW102" s="272"/>
      <c r="AX102" s="317"/>
    </row>
    <row r="103" spans="1:60" ht="31.5" hidden="1" customHeight="1">
      <c r="A103" s="422" t="s">
        <v>352</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393</v>
      </c>
      <c r="AF103" s="419"/>
      <c r="AG103" s="419"/>
      <c r="AH103" s="420"/>
      <c r="AI103" s="418" t="s">
        <v>391</v>
      </c>
      <c r="AJ103" s="419"/>
      <c r="AK103" s="419"/>
      <c r="AL103" s="420"/>
      <c r="AM103" s="418" t="s">
        <v>420</v>
      </c>
      <c r="AN103" s="419"/>
      <c r="AO103" s="419"/>
      <c r="AP103" s="420"/>
      <c r="AQ103" s="282" t="s">
        <v>433</v>
      </c>
      <c r="AR103" s="283"/>
      <c r="AS103" s="283"/>
      <c r="AT103" s="322"/>
      <c r="AU103" s="282" t="s">
        <v>434</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352</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393</v>
      </c>
      <c r="AF106" s="419"/>
      <c r="AG106" s="419"/>
      <c r="AH106" s="420"/>
      <c r="AI106" s="418" t="s">
        <v>391</v>
      </c>
      <c r="AJ106" s="419"/>
      <c r="AK106" s="419"/>
      <c r="AL106" s="420"/>
      <c r="AM106" s="418" t="s">
        <v>420</v>
      </c>
      <c r="AN106" s="419"/>
      <c r="AO106" s="419"/>
      <c r="AP106" s="420"/>
      <c r="AQ106" s="282" t="s">
        <v>433</v>
      </c>
      <c r="AR106" s="283"/>
      <c r="AS106" s="283"/>
      <c r="AT106" s="322"/>
      <c r="AU106" s="282" t="s">
        <v>434</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352</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393</v>
      </c>
      <c r="AF109" s="419"/>
      <c r="AG109" s="419"/>
      <c r="AH109" s="420"/>
      <c r="AI109" s="418" t="s">
        <v>391</v>
      </c>
      <c r="AJ109" s="419"/>
      <c r="AK109" s="419"/>
      <c r="AL109" s="420"/>
      <c r="AM109" s="418" t="s">
        <v>420</v>
      </c>
      <c r="AN109" s="419"/>
      <c r="AO109" s="419"/>
      <c r="AP109" s="420"/>
      <c r="AQ109" s="282" t="s">
        <v>433</v>
      </c>
      <c r="AR109" s="283"/>
      <c r="AS109" s="283"/>
      <c r="AT109" s="322"/>
      <c r="AU109" s="282" t="s">
        <v>434</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352</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393</v>
      </c>
      <c r="AF112" s="419"/>
      <c r="AG112" s="419"/>
      <c r="AH112" s="420"/>
      <c r="AI112" s="418" t="s">
        <v>391</v>
      </c>
      <c r="AJ112" s="419"/>
      <c r="AK112" s="419"/>
      <c r="AL112" s="420"/>
      <c r="AM112" s="418" t="s">
        <v>420</v>
      </c>
      <c r="AN112" s="419"/>
      <c r="AO112" s="419"/>
      <c r="AP112" s="420"/>
      <c r="AQ112" s="282" t="s">
        <v>433</v>
      </c>
      <c r="AR112" s="283"/>
      <c r="AS112" s="283"/>
      <c r="AT112" s="322"/>
      <c r="AU112" s="282" t="s">
        <v>434</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393</v>
      </c>
      <c r="AF115" s="419"/>
      <c r="AG115" s="419"/>
      <c r="AH115" s="420"/>
      <c r="AI115" s="418" t="s">
        <v>391</v>
      </c>
      <c r="AJ115" s="419"/>
      <c r="AK115" s="419"/>
      <c r="AL115" s="420"/>
      <c r="AM115" s="418" t="s">
        <v>420</v>
      </c>
      <c r="AN115" s="419"/>
      <c r="AO115" s="419"/>
      <c r="AP115" s="420"/>
      <c r="AQ115" s="591" t="s">
        <v>435</v>
      </c>
      <c r="AR115" s="592"/>
      <c r="AS115" s="592"/>
      <c r="AT115" s="592"/>
      <c r="AU115" s="592"/>
      <c r="AV115" s="592"/>
      <c r="AW115" s="592"/>
      <c r="AX115" s="593"/>
    </row>
    <row r="116" spans="1:50" ht="23.25" customHeight="1">
      <c r="A116" s="442"/>
      <c r="B116" s="443"/>
      <c r="C116" s="443"/>
      <c r="D116" s="443"/>
      <c r="E116" s="443"/>
      <c r="F116" s="444"/>
      <c r="G116" s="393" t="s">
        <v>586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566</v>
      </c>
      <c r="AC116" s="466"/>
      <c r="AD116" s="467"/>
      <c r="AE116" s="421" t="s">
        <v>409</v>
      </c>
      <c r="AF116" s="421"/>
      <c r="AG116" s="421"/>
      <c r="AH116" s="421"/>
      <c r="AI116" s="421">
        <v>1279</v>
      </c>
      <c r="AJ116" s="421"/>
      <c r="AK116" s="421"/>
      <c r="AL116" s="421"/>
      <c r="AM116" s="421">
        <v>160</v>
      </c>
      <c r="AN116" s="421"/>
      <c r="AO116" s="421"/>
      <c r="AP116" s="421"/>
      <c r="AQ116" s="216">
        <v>1015</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359</v>
      </c>
      <c r="AC117" s="476"/>
      <c r="AD117" s="477"/>
      <c r="AE117" s="554" t="s">
        <v>409</v>
      </c>
      <c r="AF117" s="554"/>
      <c r="AG117" s="554"/>
      <c r="AH117" s="554"/>
      <c r="AI117" s="554" t="s">
        <v>587</v>
      </c>
      <c r="AJ117" s="554"/>
      <c r="AK117" s="554"/>
      <c r="AL117" s="554"/>
      <c r="AM117" s="554" t="s">
        <v>588</v>
      </c>
      <c r="AN117" s="554"/>
      <c r="AO117" s="554"/>
      <c r="AP117" s="554"/>
      <c r="AQ117" s="554" t="s">
        <v>589</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393</v>
      </c>
      <c r="AF118" s="419"/>
      <c r="AG118" s="419"/>
      <c r="AH118" s="420"/>
      <c r="AI118" s="418" t="s">
        <v>391</v>
      </c>
      <c r="AJ118" s="419"/>
      <c r="AK118" s="419"/>
      <c r="AL118" s="420"/>
      <c r="AM118" s="418" t="s">
        <v>420</v>
      </c>
      <c r="AN118" s="419"/>
      <c r="AO118" s="419"/>
      <c r="AP118" s="420"/>
      <c r="AQ118" s="591" t="s">
        <v>435</v>
      </c>
      <c r="AR118" s="592"/>
      <c r="AS118" s="592"/>
      <c r="AT118" s="592"/>
      <c r="AU118" s="592"/>
      <c r="AV118" s="592"/>
      <c r="AW118" s="592"/>
      <c r="AX118" s="593"/>
    </row>
    <row r="119" spans="1:50" ht="23.25" hidden="1" customHeight="1">
      <c r="A119" s="442"/>
      <c r="B119" s="443"/>
      <c r="C119" s="443"/>
      <c r="D119" s="443"/>
      <c r="E119" s="443"/>
      <c r="F119" s="444"/>
      <c r="G119" s="393" t="s">
        <v>360</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359</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393</v>
      </c>
      <c r="AF121" s="419"/>
      <c r="AG121" s="419"/>
      <c r="AH121" s="420"/>
      <c r="AI121" s="418" t="s">
        <v>391</v>
      </c>
      <c r="AJ121" s="419"/>
      <c r="AK121" s="419"/>
      <c r="AL121" s="420"/>
      <c r="AM121" s="418" t="s">
        <v>420</v>
      </c>
      <c r="AN121" s="419"/>
      <c r="AO121" s="419"/>
      <c r="AP121" s="420"/>
      <c r="AQ121" s="591" t="s">
        <v>435</v>
      </c>
      <c r="AR121" s="592"/>
      <c r="AS121" s="592"/>
      <c r="AT121" s="592"/>
      <c r="AU121" s="592"/>
      <c r="AV121" s="592"/>
      <c r="AW121" s="592"/>
      <c r="AX121" s="593"/>
    </row>
    <row r="122" spans="1:50" ht="23.25" hidden="1" customHeight="1">
      <c r="A122" s="442"/>
      <c r="B122" s="443"/>
      <c r="C122" s="443"/>
      <c r="D122" s="443"/>
      <c r="E122" s="443"/>
      <c r="F122" s="444"/>
      <c r="G122" s="393" t="s">
        <v>361</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362</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393</v>
      </c>
      <c r="AF124" s="419"/>
      <c r="AG124" s="419"/>
      <c r="AH124" s="420"/>
      <c r="AI124" s="418" t="s">
        <v>391</v>
      </c>
      <c r="AJ124" s="419"/>
      <c r="AK124" s="419"/>
      <c r="AL124" s="420"/>
      <c r="AM124" s="418" t="s">
        <v>420</v>
      </c>
      <c r="AN124" s="419"/>
      <c r="AO124" s="419"/>
      <c r="AP124" s="420"/>
      <c r="AQ124" s="591" t="s">
        <v>435</v>
      </c>
      <c r="AR124" s="592"/>
      <c r="AS124" s="592"/>
      <c r="AT124" s="592"/>
      <c r="AU124" s="592"/>
      <c r="AV124" s="592"/>
      <c r="AW124" s="592"/>
      <c r="AX124" s="593"/>
    </row>
    <row r="125" spans="1:50" ht="23.25" hidden="1" customHeight="1">
      <c r="A125" s="442"/>
      <c r="B125" s="443"/>
      <c r="C125" s="443"/>
      <c r="D125" s="443"/>
      <c r="E125" s="443"/>
      <c r="F125" s="444"/>
      <c r="G125" s="393" t="s">
        <v>361</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359</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393</v>
      </c>
      <c r="AF127" s="419"/>
      <c r="AG127" s="419"/>
      <c r="AH127" s="420"/>
      <c r="AI127" s="418" t="s">
        <v>391</v>
      </c>
      <c r="AJ127" s="419"/>
      <c r="AK127" s="419"/>
      <c r="AL127" s="420"/>
      <c r="AM127" s="418" t="s">
        <v>420</v>
      </c>
      <c r="AN127" s="419"/>
      <c r="AO127" s="419"/>
      <c r="AP127" s="420"/>
      <c r="AQ127" s="591" t="s">
        <v>435</v>
      </c>
      <c r="AR127" s="592"/>
      <c r="AS127" s="592"/>
      <c r="AT127" s="592"/>
      <c r="AU127" s="592"/>
      <c r="AV127" s="592"/>
      <c r="AW127" s="592"/>
      <c r="AX127" s="593"/>
    </row>
    <row r="128" spans="1:50" ht="23.25" hidden="1" customHeight="1">
      <c r="A128" s="442"/>
      <c r="B128" s="443"/>
      <c r="C128" s="443"/>
      <c r="D128" s="443"/>
      <c r="E128" s="443"/>
      <c r="F128" s="444"/>
      <c r="G128" s="393" t="s">
        <v>361</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359</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408</v>
      </c>
      <c r="B130" s="184"/>
      <c r="C130" s="183" t="s">
        <v>239</v>
      </c>
      <c r="D130" s="184"/>
      <c r="E130" s="168" t="s">
        <v>268</v>
      </c>
      <c r="F130" s="169"/>
      <c r="G130" s="170" t="s">
        <v>567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568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569</v>
      </c>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569</v>
      </c>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customHeight="1">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customHeight="1">
      <c r="A182" s="188"/>
      <c r="B182" s="185"/>
      <c r="C182" s="179"/>
      <c r="D182" s="185"/>
      <c r="E182" s="179"/>
      <c r="F182" s="180"/>
      <c r="G182" s="103" t="s">
        <v>591</v>
      </c>
      <c r="H182" s="104"/>
      <c r="I182" s="104"/>
      <c r="J182" s="104"/>
      <c r="K182" s="104"/>
      <c r="L182" s="104"/>
      <c r="M182" s="104"/>
      <c r="N182" s="104"/>
      <c r="O182" s="104"/>
      <c r="P182" s="105"/>
      <c r="Q182" s="124" t="s">
        <v>590</v>
      </c>
      <c r="R182" s="104"/>
      <c r="S182" s="104"/>
      <c r="T182" s="104"/>
      <c r="U182" s="104"/>
      <c r="V182" s="104"/>
      <c r="W182" s="104"/>
      <c r="X182" s="104"/>
      <c r="Y182" s="104"/>
      <c r="Z182" s="104"/>
      <c r="AA182" s="291"/>
      <c r="AB182" s="140" t="s">
        <v>409</v>
      </c>
      <c r="AC182" s="141"/>
      <c r="AD182" s="141"/>
      <c r="AE182" s="146" t="s">
        <v>570</v>
      </c>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t="s">
        <v>610</v>
      </c>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40.5"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423</v>
      </c>
      <c r="D430" s="931"/>
      <c r="E430" s="173" t="s">
        <v>401</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414</v>
      </c>
      <c r="AJ431" s="339"/>
      <c r="AK431" s="339"/>
      <c r="AL431" s="158"/>
      <c r="AM431" s="339" t="s">
        <v>427</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414</v>
      </c>
      <c r="AJ436" s="339"/>
      <c r="AK436" s="339"/>
      <c r="AL436" s="158"/>
      <c r="AM436" s="339" t="s">
        <v>427</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414</v>
      </c>
      <c r="AJ441" s="339"/>
      <c r="AK441" s="339"/>
      <c r="AL441" s="158"/>
      <c r="AM441" s="339" t="s">
        <v>427</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414</v>
      </c>
      <c r="AJ446" s="339"/>
      <c r="AK446" s="339"/>
      <c r="AL446" s="158"/>
      <c r="AM446" s="339" t="s">
        <v>427</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414</v>
      </c>
      <c r="AJ451" s="339"/>
      <c r="AK451" s="339"/>
      <c r="AL451" s="158"/>
      <c r="AM451" s="339" t="s">
        <v>427</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414</v>
      </c>
      <c r="AJ456" s="339"/>
      <c r="AK456" s="339"/>
      <c r="AL456" s="158"/>
      <c r="AM456" s="339" t="s">
        <v>427</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414</v>
      </c>
      <c r="AJ461" s="339"/>
      <c r="AK461" s="339"/>
      <c r="AL461" s="158"/>
      <c r="AM461" s="339" t="s">
        <v>427</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414</v>
      </c>
      <c r="AJ466" s="339"/>
      <c r="AK466" s="339"/>
      <c r="AL466" s="158"/>
      <c r="AM466" s="339" t="s">
        <v>427</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414</v>
      </c>
      <c r="AJ471" s="339"/>
      <c r="AK471" s="339"/>
      <c r="AL471" s="158"/>
      <c r="AM471" s="339" t="s">
        <v>427</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414</v>
      </c>
      <c r="AJ476" s="339"/>
      <c r="AK476" s="339"/>
      <c r="AL476" s="158"/>
      <c r="AM476" s="339" t="s">
        <v>427</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4" hidden="1" customHeight="1">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405</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414</v>
      </c>
      <c r="AJ485" s="339"/>
      <c r="AK485" s="339"/>
      <c r="AL485" s="158"/>
      <c r="AM485" s="339" t="s">
        <v>427</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414</v>
      </c>
      <c r="AJ490" s="339"/>
      <c r="AK490" s="339"/>
      <c r="AL490" s="158"/>
      <c r="AM490" s="339" t="s">
        <v>427</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414</v>
      </c>
      <c r="AJ495" s="339"/>
      <c r="AK495" s="339"/>
      <c r="AL495" s="158"/>
      <c r="AM495" s="339" t="s">
        <v>427</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414</v>
      </c>
      <c r="AJ500" s="339"/>
      <c r="AK500" s="339"/>
      <c r="AL500" s="158"/>
      <c r="AM500" s="339" t="s">
        <v>427</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414</v>
      </c>
      <c r="AJ505" s="339"/>
      <c r="AK505" s="339"/>
      <c r="AL505" s="158"/>
      <c r="AM505" s="339" t="s">
        <v>427</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414</v>
      </c>
      <c r="AJ510" s="339"/>
      <c r="AK510" s="339"/>
      <c r="AL510" s="158"/>
      <c r="AM510" s="339" t="s">
        <v>427</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414</v>
      </c>
      <c r="AJ515" s="339"/>
      <c r="AK515" s="339"/>
      <c r="AL515" s="158"/>
      <c r="AM515" s="339" t="s">
        <v>427</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414</v>
      </c>
      <c r="AJ520" s="339"/>
      <c r="AK520" s="339"/>
      <c r="AL520" s="158"/>
      <c r="AM520" s="339" t="s">
        <v>427</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414</v>
      </c>
      <c r="AJ525" s="339"/>
      <c r="AK525" s="339"/>
      <c r="AL525" s="158"/>
      <c r="AM525" s="339" t="s">
        <v>427</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414</v>
      </c>
      <c r="AJ530" s="339"/>
      <c r="AK530" s="339"/>
      <c r="AL530" s="158"/>
      <c r="AM530" s="339" t="s">
        <v>427</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4" hidden="1" customHeight="1">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406</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414</v>
      </c>
      <c r="AJ539" s="339"/>
      <c r="AK539" s="339"/>
      <c r="AL539" s="158"/>
      <c r="AM539" s="339" t="s">
        <v>427</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414</v>
      </c>
      <c r="AJ544" s="339"/>
      <c r="AK544" s="339"/>
      <c r="AL544" s="158"/>
      <c r="AM544" s="339" t="s">
        <v>427</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414</v>
      </c>
      <c r="AJ549" s="339"/>
      <c r="AK549" s="339"/>
      <c r="AL549" s="158"/>
      <c r="AM549" s="339" t="s">
        <v>427</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414</v>
      </c>
      <c r="AJ554" s="339"/>
      <c r="AK554" s="339"/>
      <c r="AL554" s="158"/>
      <c r="AM554" s="339" t="s">
        <v>427</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414</v>
      </c>
      <c r="AJ559" s="339"/>
      <c r="AK559" s="339"/>
      <c r="AL559" s="158"/>
      <c r="AM559" s="339" t="s">
        <v>427</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414</v>
      </c>
      <c r="AJ564" s="339"/>
      <c r="AK564" s="339"/>
      <c r="AL564" s="158"/>
      <c r="AM564" s="339" t="s">
        <v>427</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414</v>
      </c>
      <c r="AJ569" s="339"/>
      <c r="AK569" s="339"/>
      <c r="AL569" s="158"/>
      <c r="AM569" s="339" t="s">
        <v>427</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414</v>
      </c>
      <c r="AJ574" s="339"/>
      <c r="AK574" s="339"/>
      <c r="AL574" s="158"/>
      <c r="AM574" s="339" t="s">
        <v>427</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414</v>
      </c>
      <c r="AJ579" s="339"/>
      <c r="AK579" s="339"/>
      <c r="AL579" s="158"/>
      <c r="AM579" s="339" t="s">
        <v>427</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414</v>
      </c>
      <c r="AJ584" s="339"/>
      <c r="AK584" s="339"/>
      <c r="AL584" s="158"/>
      <c r="AM584" s="339" t="s">
        <v>427</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4" hidden="1" customHeight="1">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405</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414</v>
      </c>
      <c r="AJ593" s="339"/>
      <c r="AK593" s="339"/>
      <c r="AL593" s="158"/>
      <c r="AM593" s="339" t="s">
        <v>427</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414</v>
      </c>
      <c r="AJ598" s="339"/>
      <c r="AK598" s="339"/>
      <c r="AL598" s="158"/>
      <c r="AM598" s="339" t="s">
        <v>427</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414</v>
      </c>
      <c r="AJ603" s="339"/>
      <c r="AK603" s="339"/>
      <c r="AL603" s="158"/>
      <c r="AM603" s="339" t="s">
        <v>427</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414</v>
      </c>
      <c r="AJ608" s="339"/>
      <c r="AK608" s="339"/>
      <c r="AL608" s="158"/>
      <c r="AM608" s="339" t="s">
        <v>427</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414</v>
      </c>
      <c r="AJ613" s="339"/>
      <c r="AK613" s="339"/>
      <c r="AL613" s="158"/>
      <c r="AM613" s="339" t="s">
        <v>427</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414</v>
      </c>
      <c r="AJ618" s="339"/>
      <c r="AK618" s="339"/>
      <c r="AL618" s="158"/>
      <c r="AM618" s="339" t="s">
        <v>427</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414</v>
      </c>
      <c r="AJ623" s="339"/>
      <c r="AK623" s="339"/>
      <c r="AL623" s="158"/>
      <c r="AM623" s="339" t="s">
        <v>427</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414</v>
      </c>
      <c r="AJ628" s="339"/>
      <c r="AK628" s="339"/>
      <c r="AL628" s="158"/>
      <c r="AM628" s="339" t="s">
        <v>427</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414</v>
      </c>
      <c r="AJ633" s="339"/>
      <c r="AK633" s="339"/>
      <c r="AL633" s="158"/>
      <c r="AM633" s="339" t="s">
        <v>427</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414</v>
      </c>
      <c r="AJ638" s="339"/>
      <c r="AK638" s="339"/>
      <c r="AL638" s="158"/>
      <c r="AM638" s="339" t="s">
        <v>427</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4" hidden="1" customHeight="1">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406</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414</v>
      </c>
      <c r="AJ647" s="339"/>
      <c r="AK647" s="339"/>
      <c r="AL647" s="158"/>
      <c r="AM647" s="339" t="s">
        <v>427</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414</v>
      </c>
      <c r="AJ652" s="339"/>
      <c r="AK652" s="339"/>
      <c r="AL652" s="158"/>
      <c r="AM652" s="339" t="s">
        <v>427</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414</v>
      </c>
      <c r="AJ657" s="339"/>
      <c r="AK657" s="339"/>
      <c r="AL657" s="158"/>
      <c r="AM657" s="339" t="s">
        <v>427</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414</v>
      </c>
      <c r="AJ662" s="339"/>
      <c r="AK662" s="339"/>
      <c r="AL662" s="158"/>
      <c r="AM662" s="339" t="s">
        <v>427</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414</v>
      </c>
      <c r="AJ667" s="339"/>
      <c r="AK667" s="339"/>
      <c r="AL667" s="158"/>
      <c r="AM667" s="339" t="s">
        <v>427</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414</v>
      </c>
      <c r="AJ672" s="339"/>
      <c r="AK672" s="339"/>
      <c r="AL672" s="158"/>
      <c r="AM672" s="339" t="s">
        <v>427</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414</v>
      </c>
      <c r="AJ677" s="339"/>
      <c r="AK677" s="339"/>
      <c r="AL677" s="158"/>
      <c r="AM677" s="339" t="s">
        <v>427</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414</v>
      </c>
      <c r="AJ682" s="339"/>
      <c r="AK682" s="339"/>
      <c r="AL682" s="158"/>
      <c r="AM682" s="339" t="s">
        <v>427</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414</v>
      </c>
      <c r="AJ687" s="339"/>
      <c r="AK687" s="339"/>
      <c r="AL687" s="158"/>
      <c r="AM687" s="339" t="s">
        <v>427</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414</v>
      </c>
      <c r="AJ692" s="339"/>
      <c r="AK692" s="339"/>
      <c r="AL692" s="158"/>
      <c r="AM692" s="339" t="s">
        <v>427</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4" hidden="1" customHeight="1">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3.15"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561</v>
      </c>
      <c r="AE702" s="346"/>
      <c r="AF702" s="346"/>
      <c r="AG702" s="385" t="s">
        <v>573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561</v>
      </c>
      <c r="AE703" s="327"/>
      <c r="AF703" s="327"/>
      <c r="AG703" s="100" t="s">
        <v>574</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561</v>
      </c>
      <c r="AE704" s="783"/>
      <c r="AF704" s="783"/>
      <c r="AG704" s="166" t="s">
        <v>575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561</v>
      </c>
      <c r="AE705" s="715"/>
      <c r="AF705" s="715"/>
      <c r="AG705" s="124" t="s">
        <v>576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571</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571</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561</v>
      </c>
      <c r="AE709" s="327"/>
      <c r="AF709" s="327"/>
      <c r="AG709" s="100" t="s">
        <v>593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572</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561</v>
      </c>
      <c r="AE711" s="327"/>
      <c r="AF711" s="327"/>
      <c r="AG711" s="100" t="s">
        <v>577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347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572</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1" t="s">
        <v>348</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572</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561</v>
      </c>
      <c r="AE715" s="605"/>
      <c r="AF715" s="656"/>
      <c r="AG715" s="742" t="s">
        <v>594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561</v>
      </c>
      <c r="AE716" s="627"/>
      <c r="AF716" s="627"/>
      <c r="AG716" s="100" t="s">
        <v>595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561</v>
      </c>
      <c r="AE717" s="327"/>
      <c r="AF717" s="327"/>
      <c r="AG717" s="100" t="s">
        <v>578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561</v>
      </c>
      <c r="AE718" s="327"/>
      <c r="AF718" s="327"/>
      <c r="AG718" s="126" t="s">
        <v>596</v>
      </c>
      <c r="AH718" s="110"/>
      <c r="AI718" s="110"/>
      <c r="AJ718" s="110"/>
      <c r="AK718" s="110"/>
      <c r="AL718" s="110"/>
      <c r="AM718" s="110"/>
      <c r="AN718" s="110"/>
      <c r="AO718" s="110"/>
      <c r="AP718" s="110"/>
      <c r="AQ718" s="110"/>
      <c r="AR718" s="110"/>
      <c r="AS718" s="110"/>
      <c r="AT718" s="110"/>
      <c r="AU718" s="110"/>
      <c r="AV718" s="110"/>
      <c r="AW718" s="110"/>
      <c r="AX718" s="127"/>
    </row>
    <row r="719" spans="1:50" ht="70.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561</v>
      </c>
      <c r="AE719" s="605"/>
      <c r="AF719" s="605"/>
      <c r="AG719" s="124" t="s">
        <v>616</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8"/>
      <c r="B720" s="779"/>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t="s">
        <v>558</v>
      </c>
      <c r="D721" s="295"/>
      <c r="E721" s="295"/>
      <c r="F721" s="296"/>
      <c r="G721" s="285"/>
      <c r="H721" s="286"/>
      <c r="I721" s="82" t="str">
        <f>IF(OR(G721="　", G721=""), "", "-")</f>
        <v/>
      </c>
      <c r="J721" s="289"/>
      <c r="K721" s="289"/>
      <c r="L721" s="82" t="str">
        <f>IF(M721="","","-")</f>
        <v/>
      </c>
      <c r="M721" s="83"/>
      <c r="N721" s="302" t="s">
        <v>614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t="s">
        <v>558</v>
      </c>
      <c r="D722" s="295"/>
      <c r="E722" s="295"/>
      <c r="F722" s="296"/>
      <c r="G722" s="285"/>
      <c r="H722" s="286"/>
      <c r="I722" s="82" t="str">
        <f t="shared" ref="I722:I725" si="4">IF(OR(G722="　", G722=""), "", "-")</f>
        <v/>
      </c>
      <c r="J722" s="289"/>
      <c r="K722" s="289"/>
      <c r="L722" s="82" t="str">
        <f t="shared" ref="L722:L725" si="5">IF(M722="","","-")</f>
        <v/>
      </c>
      <c r="M722" s="83"/>
      <c r="N722" s="302" t="s">
        <v>613</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t="s">
        <v>611</v>
      </c>
      <c r="D725" s="324"/>
      <c r="E725" s="324"/>
      <c r="F725" s="325"/>
      <c r="G725" s="287"/>
      <c r="H725" s="288"/>
      <c r="I725" s="84" t="str">
        <f t="shared" si="4"/>
        <v/>
      </c>
      <c r="J725" s="290"/>
      <c r="K725" s="290"/>
      <c r="L725" s="84" t="str">
        <f t="shared" si="5"/>
        <v/>
      </c>
      <c r="M725" s="85"/>
      <c r="N725" s="273" t="s">
        <v>612</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597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615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404</v>
      </c>
      <c r="B737" s="209"/>
      <c r="C737" s="209"/>
      <c r="D737" s="210"/>
      <c r="E737" s="989" t="s">
        <v>409</v>
      </c>
      <c r="F737" s="989"/>
      <c r="G737" s="989"/>
      <c r="H737" s="989"/>
      <c r="I737" s="989"/>
      <c r="J737" s="989"/>
      <c r="K737" s="989"/>
      <c r="L737" s="989"/>
      <c r="M737" s="989"/>
      <c r="N737" s="365" t="s">
        <v>399</v>
      </c>
      <c r="O737" s="365"/>
      <c r="P737" s="365"/>
      <c r="Q737" s="365"/>
      <c r="R737" s="989" t="s">
        <v>409</v>
      </c>
      <c r="S737" s="989"/>
      <c r="T737" s="989"/>
      <c r="U737" s="989"/>
      <c r="V737" s="989"/>
      <c r="W737" s="989"/>
      <c r="X737" s="989"/>
      <c r="Y737" s="989"/>
      <c r="Z737" s="989"/>
      <c r="AA737" s="365" t="s">
        <v>398</v>
      </c>
      <c r="AB737" s="365"/>
      <c r="AC737" s="365"/>
      <c r="AD737" s="365"/>
      <c r="AE737" s="989" t="s">
        <v>409</v>
      </c>
      <c r="AF737" s="989"/>
      <c r="AG737" s="989"/>
      <c r="AH737" s="989"/>
      <c r="AI737" s="989"/>
      <c r="AJ737" s="989"/>
      <c r="AK737" s="989"/>
      <c r="AL737" s="989"/>
      <c r="AM737" s="989"/>
      <c r="AN737" s="365" t="s">
        <v>397</v>
      </c>
      <c r="AO737" s="365"/>
      <c r="AP737" s="365"/>
      <c r="AQ737" s="365"/>
      <c r="AR737" s="995" t="s">
        <v>409</v>
      </c>
      <c r="AS737" s="996"/>
      <c r="AT737" s="996"/>
      <c r="AU737" s="996"/>
      <c r="AV737" s="996"/>
      <c r="AW737" s="996"/>
      <c r="AX737" s="997"/>
      <c r="AY737" s="88"/>
      <c r="AZ737" s="88"/>
    </row>
    <row r="738" spans="1:52" ht="24.75" customHeight="1">
      <c r="A738" s="988" t="s">
        <v>396</v>
      </c>
      <c r="B738" s="209"/>
      <c r="C738" s="209"/>
      <c r="D738" s="210"/>
      <c r="E738" s="989" t="s">
        <v>409</v>
      </c>
      <c r="F738" s="989"/>
      <c r="G738" s="989"/>
      <c r="H738" s="989"/>
      <c r="I738" s="989"/>
      <c r="J738" s="989"/>
      <c r="K738" s="989"/>
      <c r="L738" s="989"/>
      <c r="M738" s="989"/>
      <c r="N738" s="365" t="s">
        <v>395</v>
      </c>
      <c r="O738" s="365"/>
      <c r="P738" s="365"/>
      <c r="Q738" s="365"/>
      <c r="R738" s="989" t="s">
        <v>409</v>
      </c>
      <c r="S738" s="989"/>
      <c r="T738" s="989"/>
      <c r="U738" s="989"/>
      <c r="V738" s="989"/>
      <c r="W738" s="989"/>
      <c r="X738" s="989"/>
      <c r="Y738" s="989"/>
      <c r="Z738" s="989"/>
      <c r="AA738" s="365" t="s">
        <v>394</v>
      </c>
      <c r="AB738" s="365"/>
      <c r="AC738" s="365"/>
      <c r="AD738" s="365"/>
      <c r="AE738" s="989" t="s">
        <v>409</v>
      </c>
      <c r="AF738" s="989"/>
      <c r="AG738" s="989"/>
      <c r="AH738" s="989"/>
      <c r="AI738" s="989"/>
      <c r="AJ738" s="989"/>
      <c r="AK738" s="989"/>
      <c r="AL738" s="989"/>
      <c r="AM738" s="989"/>
      <c r="AN738" s="365" t="s">
        <v>393</v>
      </c>
      <c r="AO738" s="365"/>
      <c r="AP738" s="365"/>
      <c r="AQ738" s="365"/>
      <c r="AR738" s="995" t="s">
        <v>409</v>
      </c>
      <c r="AS738" s="996"/>
      <c r="AT738" s="996"/>
      <c r="AU738" s="996"/>
      <c r="AV738" s="996"/>
      <c r="AW738" s="996"/>
      <c r="AX738" s="997"/>
    </row>
    <row r="739" spans="1:52" ht="24.75" customHeight="1">
      <c r="A739" s="988" t="s">
        <v>392</v>
      </c>
      <c r="B739" s="209"/>
      <c r="C739" s="209"/>
      <c r="D739" s="210"/>
      <c r="E739" s="989" t="s">
        <v>598</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416</v>
      </c>
      <c r="B740" s="971"/>
      <c r="C740" s="971"/>
      <c r="D740" s="972"/>
      <c r="E740" s="973" t="s">
        <v>558</v>
      </c>
      <c r="F740" s="974"/>
      <c r="G740" s="974"/>
      <c r="H740" s="92" t="str">
        <f>IF(E740="", "", "(")</f>
        <v>(</v>
      </c>
      <c r="I740" s="974"/>
      <c r="J740" s="974"/>
      <c r="K740" s="92" t="str">
        <f>IF(OR(I740="　", I740=""), "", "-")</f>
        <v/>
      </c>
      <c r="L740" s="975">
        <v>29</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5" customHeight="1">
      <c r="A741" s="614" t="s">
        <v>385</v>
      </c>
      <c r="B741" s="615"/>
      <c r="C741" s="615"/>
      <c r="D741" s="615"/>
      <c r="E741" s="615"/>
      <c r="F741" s="61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thickBot="1">
      <c r="A751" s="614"/>
      <c r="B751" s="615"/>
      <c r="C751" s="615"/>
      <c r="D751" s="615"/>
      <c r="E751" s="615"/>
      <c r="F751" s="616"/>
      <c r="G751" s="45"/>
      <c r="H751" s="46"/>
      <c r="I751" s="46"/>
      <c r="J751" s="46"/>
      <c r="K751" s="46"/>
      <c r="L751" s="46"/>
      <c r="M751" s="46"/>
      <c r="N751" s="46"/>
      <c r="O751" s="46"/>
      <c r="P751" s="46"/>
      <c r="Q751" s="46"/>
      <c r="R751" s="46"/>
      <c r="S751" s="46" t="s">
        <v>599</v>
      </c>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hidden="1"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hidden="1"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387</v>
      </c>
      <c r="B780" s="629"/>
      <c r="C780" s="629"/>
      <c r="D780" s="629"/>
      <c r="E780" s="629"/>
      <c r="F780" s="630"/>
      <c r="G780" s="595" t="s">
        <v>606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601</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563</v>
      </c>
      <c r="H782" s="671"/>
      <c r="I782" s="671"/>
      <c r="J782" s="671"/>
      <c r="K782" s="672"/>
      <c r="L782" s="664" t="s">
        <v>600</v>
      </c>
      <c r="M782" s="665"/>
      <c r="N782" s="665"/>
      <c r="O782" s="665"/>
      <c r="P782" s="665"/>
      <c r="Q782" s="665"/>
      <c r="R782" s="665"/>
      <c r="S782" s="665"/>
      <c r="T782" s="665"/>
      <c r="U782" s="665"/>
      <c r="V782" s="665"/>
      <c r="W782" s="665"/>
      <c r="X782" s="666"/>
      <c r="Y782" s="388">
        <v>6</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6</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31"/>
      <c r="B793" s="632"/>
      <c r="C793" s="632"/>
      <c r="D793" s="632"/>
      <c r="E793" s="632"/>
      <c r="F793" s="633"/>
      <c r="G793" s="595" t="s">
        <v>602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604</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603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321</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345</v>
      </c>
      <c r="AM832" s="279"/>
      <c r="AN832" s="279"/>
      <c r="AO832" s="81" t="s">
        <v>343</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579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339</v>
      </c>
      <c r="AD837" s="148"/>
      <c r="AE837" s="148"/>
      <c r="AF837" s="148"/>
      <c r="AG837" s="148"/>
      <c r="AH837" s="367" t="s">
        <v>368</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607</v>
      </c>
      <c r="D838" s="347"/>
      <c r="E838" s="347"/>
      <c r="F838" s="347"/>
      <c r="G838" s="347"/>
      <c r="H838" s="347"/>
      <c r="I838" s="347"/>
      <c r="J838" s="348" t="s">
        <v>409</v>
      </c>
      <c r="K838" s="349"/>
      <c r="L838" s="349"/>
      <c r="M838" s="349"/>
      <c r="N838" s="349"/>
      <c r="O838" s="349"/>
      <c r="P838" s="362" t="s">
        <v>605</v>
      </c>
      <c r="Q838" s="350"/>
      <c r="R838" s="350"/>
      <c r="S838" s="350"/>
      <c r="T838" s="350"/>
      <c r="U838" s="350"/>
      <c r="V838" s="350"/>
      <c r="W838" s="350"/>
      <c r="X838" s="350"/>
      <c r="Y838" s="351">
        <v>6</v>
      </c>
      <c r="Z838" s="352"/>
      <c r="AA838" s="352"/>
      <c r="AB838" s="353"/>
      <c r="AC838" s="363" t="s">
        <v>380</v>
      </c>
      <c r="AD838" s="371"/>
      <c r="AE838" s="371"/>
      <c r="AF838" s="371"/>
      <c r="AG838" s="371"/>
      <c r="AH838" s="372" t="s">
        <v>409</v>
      </c>
      <c r="AI838" s="373"/>
      <c r="AJ838" s="373"/>
      <c r="AK838" s="373"/>
      <c r="AL838" s="357" t="s">
        <v>409</v>
      </c>
      <c r="AM838" s="358"/>
      <c r="AN838" s="358"/>
      <c r="AO838" s="359"/>
      <c r="AP838" s="360" t="s">
        <v>409</v>
      </c>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339</v>
      </c>
      <c r="AD870" s="148"/>
      <c r="AE870" s="148"/>
      <c r="AF870" s="148"/>
      <c r="AG870" s="148"/>
      <c r="AH870" s="367" t="s">
        <v>368</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339</v>
      </c>
      <c r="AD903" s="148"/>
      <c r="AE903" s="148"/>
      <c r="AF903" s="148"/>
      <c r="AG903" s="148"/>
      <c r="AH903" s="367" t="s">
        <v>368</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339</v>
      </c>
      <c r="AD936" s="148"/>
      <c r="AE936" s="148"/>
      <c r="AF936" s="148"/>
      <c r="AG936" s="148"/>
      <c r="AH936" s="367" t="s">
        <v>368</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339</v>
      </c>
      <c r="AD969" s="148"/>
      <c r="AE969" s="148"/>
      <c r="AF969" s="148"/>
      <c r="AG969" s="148"/>
      <c r="AH969" s="367" t="s">
        <v>368</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339</v>
      </c>
      <c r="AD1002" s="148"/>
      <c r="AE1002" s="148"/>
      <c r="AF1002" s="148"/>
      <c r="AG1002" s="148"/>
      <c r="AH1002" s="367" t="s">
        <v>368</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339</v>
      </c>
      <c r="AD1035" s="148"/>
      <c r="AE1035" s="148"/>
      <c r="AF1035" s="148"/>
      <c r="AG1035" s="148"/>
      <c r="AH1035" s="367" t="s">
        <v>368</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339</v>
      </c>
      <c r="AD1068" s="148"/>
      <c r="AE1068" s="148"/>
      <c r="AF1068" s="148"/>
      <c r="AG1068" s="148"/>
      <c r="AH1068" s="367" t="s">
        <v>368</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330</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345</v>
      </c>
      <c r="AM1099" s="281"/>
      <c r="AN1099" s="28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331</v>
      </c>
      <c r="AQ1102" s="370"/>
      <c r="AR1102" s="370"/>
      <c r="AS1102" s="370"/>
      <c r="AT1102" s="370"/>
      <c r="AU1102" s="370"/>
      <c r="AV1102" s="370"/>
      <c r="AW1102" s="370"/>
      <c r="AX1102" s="370"/>
    </row>
    <row r="1103" spans="1:50" ht="30" customHeight="1">
      <c r="A1103" s="376">
        <v>1</v>
      </c>
      <c r="B1103" s="376">
        <v>1</v>
      </c>
      <c r="C1103" s="374"/>
      <c r="D1103" s="374"/>
      <c r="E1103" s="146" t="s">
        <v>409</v>
      </c>
      <c r="F1103" s="375"/>
      <c r="G1103" s="375"/>
      <c r="H1103" s="375"/>
      <c r="I1103" s="375"/>
      <c r="J1103" s="348" t="s">
        <v>409</v>
      </c>
      <c r="K1103" s="349"/>
      <c r="L1103" s="349"/>
      <c r="M1103" s="349"/>
      <c r="N1103" s="349"/>
      <c r="O1103" s="349"/>
      <c r="P1103" s="362" t="s">
        <v>409</v>
      </c>
      <c r="Q1103" s="350"/>
      <c r="R1103" s="350"/>
      <c r="S1103" s="350"/>
      <c r="T1103" s="350"/>
      <c r="U1103" s="350"/>
      <c r="V1103" s="350"/>
      <c r="W1103" s="350"/>
      <c r="X1103" s="350"/>
      <c r="Y1103" s="351" t="s">
        <v>409</v>
      </c>
      <c r="Z1103" s="352"/>
      <c r="AA1103" s="352"/>
      <c r="AB1103" s="353"/>
      <c r="AC1103" s="354"/>
      <c r="AD1103" s="354"/>
      <c r="AE1103" s="354"/>
      <c r="AF1103" s="354"/>
      <c r="AG1103" s="354"/>
      <c r="AH1103" s="355" t="s">
        <v>409</v>
      </c>
      <c r="AI1103" s="356"/>
      <c r="AJ1103" s="356"/>
      <c r="AK1103" s="356"/>
      <c r="AL1103" s="357" t="s">
        <v>409</v>
      </c>
      <c r="AM1103" s="358"/>
      <c r="AN1103" s="358"/>
      <c r="AO1103" s="359"/>
      <c r="AP1103" s="360" t="s">
        <v>409</v>
      </c>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49" man="1"/>
    <brk id="699" max="49" man="1"/>
    <brk id="735"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327</v>
      </c>
      <c r="Y5" s="32" t="s">
        <v>437</v>
      </c>
      <c r="Z5" s="30"/>
      <c r="AA5" s="32" t="s">
        <v>531</v>
      </c>
      <c r="AB5" s="31"/>
      <c r="AC5" s="32" t="s">
        <v>179</v>
      </c>
      <c r="AD5" s="31"/>
      <c r="AE5" s="44" t="s">
        <v>386</v>
      </c>
      <c r="AF5" s="30"/>
      <c r="AG5" s="55" t="s">
        <v>376</v>
      </c>
      <c r="AI5" s="53" t="s">
        <v>424</v>
      </c>
      <c r="AK5" s="53" t="str">
        <f t="shared" si="7"/>
        <v>D</v>
      </c>
      <c r="AP5" s="55"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358</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561</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c r="A38" s="13"/>
      <c r="B38" s="13"/>
      <c r="F38" s="13"/>
      <c r="G38" s="19"/>
      <c r="K38" s="13"/>
      <c r="L38" s="13"/>
      <c r="O38" s="13"/>
      <c r="P38" s="13"/>
      <c r="Q38" s="19"/>
      <c r="T38" s="13"/>
      <c r="Y38" s="32" t="s">
        <v>470</v>
      </c>
      <c r="Z38" s="30"/>
      <c r="AF38" s="30"/>
      <c r="AK38" s="53" t="str">
        <f t="shared" si="7"/>
        <v>k</v>
      </c>
    </row>
    <row r="39" spans="1:37">
      <c r="A39" s="13"/>
      <c r="B39" s="13"/>
      <c r="F39" s="13" t="str">
        <f>I37</f>
        <v>一般会計</v>
      </c>
      <c r="G39" s="19"/>
      <c r="K39" s="13"/>
      <c r="L39" s="13"/>
      <c r="O39" s="13"/>
      <c r="P39" s="13"/>
      <c r="Q39" s="19"/>
      <c r="T39" s="13"/>
      <c r="Y39" s="32" t="s">
        <v>471</v>
      </c>
      <c r="Z39" s="30"/>
      <c r="AF39" s="30"/>
      <c r="AK39" s="53" t="str">
        <f t="shared" si="7"/>
        <v>l</v>
      </c>
    </row>
    <row r="40" spans="1:37">
      <c r="A40" s="13"/>
      <c r="B40" s="13"/>
      <c r="F40" s="13"/>
      <c r="G40" s="19"/>
      <c r="K40" s="13"/>
      <c r="L40" s="13"/>
      <c r="O40" s="13"/>
      <c r="P40" s="13"/>
      <c r="Q40" s="19"/>
      <c r="T40" s="13"/>
      <c r="Y40" s="32" t="s">
        <v>472</v>
      </c>
      <c r="Z40" s="30"/>
      <c r="AF40" s="30"/>
      <c r="AK40" s="53" t="str">
        <f t="shared" si="7"/>
        <v>m</v>
      </c>
    </row>
    <row r="41" spans="1:37">
      <c r="A41" s="13"/>
      <c r="B41" s="13"/>
      <c r="F41" s="13"/>
      <c r="G41" s="19"/>
      <c r="K41" s="13"/>
      <c r="L41" s="13"/>
      <c r="O41" s="13"/>
      <c r="P41" s="13"/>
      <c r="Q41" s="19"/>
      <c r="T41" s="13"/>
      <c r="Y41" s="32" t="s">
        <v>473</v>
      </c>
      <c r="Z41" s="30"/>
      <c r="AF41" s="30"/>
      <c r="AK41" s="53" t="str">
        <f t="shared" si="7"/>
        <v>n</v>
      </c>
    </row>
    <row r="42" spans="1:37">
      <c r="A42" s="13"/>
      <c r="B42" s="13"/>
      <c r="F42" s="13"/>
      <c r="G42" s="19"/>
      <c r="K42" s="13"/>
      <c r="L42" s="13"/>
      <c r="O42" s="13"/>
      <c r="P42" s="13"/>
      <c r="Q42" s="19"/>
      <c r="T42" s="13"/>
      <c r="Y42" s="32" t="s">
        <v>474</v>
      </c>
      <c r="Z42" s="30"/>
      <c r="AF42" s="30"/>
      <c r="AK42" s="53" t="str">
        <f t="shared" si="7"/>
        <v>o</v>
      </c>
    </row>
    <row r="43" spans="1:37">
      <c r="A43" s="13"/>
      <c r="B43" s="13"/>
      <c r="F43" s="13"/>
      <c r="G43" s="19"/>
      <c r="K43" s="13"/>
      <c r="L43" s="13"/>
      <c r="O43" s="13"/>
      <c r="P43" s="13"/>
      <c r="Q43" s="19"/>
      <c r="T43" s="13"/>
      <c r="Y43" s="32" t="s">
        <v>475</v>
      </c>
      <c r="Z43" s="30"/>
      <c r="AF43" s="30"/>
      <c r="AK43" s="53" t="str">
        <f t="shared" si="7"/>
        <v>p</v>
      </c>
    </row>
    <row r="44" spans="1:37">
      <c r="A44" s="13"/>
      <c r="B44" s="13"/>
      <c r="F44" s="13"/>
      <c r="G44" s="19"/>
      <c r="K44" s="13"/>
      <c r="L44" s="13"/>
      <c r="O44" s="13"/>
      <c r="P44" s="13"/>
      <c r="Q44" s="19"/>
      <c r="T44" s="13"/>
      <c r="Y44" s="32" t="s">
        <v>476</v>
      </c>
      <c r="Z44" s="30"/>
      <c r="AF44" s="30"/>
      <c r="AK44" s="53" t="str">
        <f t="shared" si="7"/>
        <v>q</v>
      </c>
    </row>
    <row r="45" spans="1:37">
      <c r="A45" s="13"/>
      <c r="B45" s="13"/>
      <c r="F45" s="13"/>
      <c r="G45" s="19"/>
      <c r="K45" s="13"/>
      <c r="L45" s="13"/>
      <c r="O45" s="13"/>
      <c r="P45" s="13"/>
      <c r="Q45" s="19"/>
      <c r="T45" s="13"/>
      <c r="Y45" s="32" t="s">
        <v>477</v>
      </c>
      <c r="Z45" s="30"/>
      <c r="AF45" s="30"/>
      <c r="AK45" s="53" t="str">
        <f t="shared" si="7"/>
        <v>r</v>
      </c>
    </row>
    <row r="46" spans="1:37">
      <c r="A46" s="13"/>
      <c r="B46" s="13"/>
      <c r="F46" s="13"/>
      <c r="G46" s="19"/>
      <c r="K46" s="13"/>
      <c r="L46" s="13"/>
      <c r="O46" s="13"/>
      <c r="P46" s="13"/>
      <c r="Q46" s="19"/>
      <c r="T46" s="13"/>
      <c r="Y46" s="32" t="s">
        <v>478</v>
      </c>
      <c r="Z46" s="30"/>
      <c r="AF46" s="30"/>
      <c r="AK46" s="53" t="str">
        <f t="shared" si="7"/>
        <v>s</v>
      </c>
    </row>
    <row r="47" spans="1:37">
      <c r="A47" s="13"/>
      <c r="B47" s="13"/>
      <c r="F47" s="13"/>
      <c r="G47" s="19"/>
      <c r="K47" s="13"/>
      <c r="L47" s="13"/>
      <c r="O47" s="13"/>
      <c r="P47" s="13"/>
      <c r="Q47" s="19"/>
      <c r="T47" s="13"/>
      <c r="Y47" s="32" t="s">
        <v>479</v>
      </c>
      <c r="Z47" s="30"/>
      <c r="AF47" s="30"/>
      <c r="AK47" s="53" t="str">
        <f t="shared" si="7"/>
        <v>t</v>
      </c>
    </row>
    <row r="48" spans="1:37">
      <c r="A48" s="13"/>
      <c r="B48" s="13"/>
      <c r="F48" s="13"/>
      <c r="G48" s="19"/>
      <c r="K48" s="13"/>
      <c r="L48" s="13"/>
      <c r="O48" s="13"/>
      <c r="P48" s="13"/>
      <c r="Q48" s="19"/>
      <c r="T48" s="13"/>
      <c r="Y48" s="32" t="s">
        <v>480</v>
      </c>
      <c r="Z48" s="30"/>
      <c r="AF48" s="30"/>
      <c r="AK48" s="53" t="str">
        <f t="shared" si="7"/>
        <v>u</v>
      </c>
    </row>
    <row r="49" spans="1:37">
      <c r="A49" s="13"/>
      <c r="B49" s="13"/>
      <c r="F49" s="13"/>
      <c r="G49" s="19"/>
      <c r="K49" s="13"/>
      <c r="L49" s="13"/>
      <c r="O49" s="13"/>
      <c r="P49" s="13"/>
      <c r="Q49" s="19"/>
      <c r="T49" s="13"/>
      <c r="Y49" s="32" t="s">
        <v>481</v>
      </c>
      <c r="Z49" s="30"/>
      <c r="AF49" s="30"/>
      <c r="AK49" s="53" t="str">
        <f t="shared" si="7"/>
        <v>v</v>
      </c>
    </row>
    <row r="50" spans="1:37">
      <c r="A50" s="13"/>
      <c r="B50" s="13"/>
      <c r="F50" s="13"/>
      <c r="G50" s="19"/>
      <c r="K50" s="13"/>
      <c r="L50" s="13"/>
      <c r="O50" s="13"/>
      <c r="P50" s="13"/>
      <c r="Q50" s="19"/>
      <c r="T50" s="13"/>
      <c r="Y50" s="32" t="s">
        <v>482</v>
      </c>
      <c r="Z50" s="30"/>
      <c r="AF50" s="30"/>
    </row>
    <row r="51" spans="1:37">
      <c r="A51" s="13"/>
      <c r="B51" s="13"/>
      <c r="F51" s="13"/>
      <c r="G51" s="19"/>
      <c r="K51" s="13"/>
      <c r="L51" s="13"/>
      <c r="O51" s="13"/>
      <c r="P51" s="13"/>
      <c r="Q51" s="19"/>
      <c r="T51" s="13"/>
      <c r="Y51" s="32" t="s">
        <v>483</v>
      </c>
      <c r="Z51" s="30"/>
      <c r="AF51" s="30"/>
    </row>
    <row r="52" spans="1:37">
      <c r="A52" s="13"/>
      <c r="B52" s="13"/>
      <c r="F52" s="13"/>
      <c r="G52" s="19"/>
      <c r="K52" s="13"/>
      <c r="L52" s="13"/>
      <c r="O52" s="13"/>
      <c r="P52" s="13"/>
      <c r="Q52" s="19"/>
      <c r="T52" s="13"/>
      <c r="Y52" s="32" t="s">
        <v>484</v>
      </c>
      <c r="Z52" s="30"/>
      <c r="AF52" s="30"/>
    </row>
    <row r="53" spans="1:37">
      <c r="A53" s="13"/>
      <c r="B53" s="13"/>
      <c r="F53" s="13"/>
      <c r="G53" s="19"/>
      <c r="K53" s="13"/>
      <c r="L53" s="13"/>
      <c r="O53" s="13"/>
      <c r="P53" s="13"/>
      <c r="Q53" s="19"/>
      <c r="T53" s="13"/>
      <c r="Y53" s="32" t="s">
        <v>485</v>
      </c>
      <c r="Z53" s="30"/>
      <c r="AF53" s="30"/>
    </row>
    <row r="54" spans="1:37">
      <c r="A54" s="13"/>
      <c r="B54" s="13"/>
      <c r="F54" s="13"/>
      <c r="G54" s="19"/>
      <c r="K54" s="13"/>
      <c r="L54" s="13"/>
      <c r="O54" s="13"/>
      <c r="P54" s="20"/>
      <c r="Q54" s="19"/>
      <c r="T54" s="13"/>
      <c r="Y54" s="32" t="s">
        <v>486</v>
      </c>
      <c r="Z54" s="30"/>
      <c r="AF54" s="30"/>
    </row>
    <row r="55" spans="1:37">
      <c r="A55" s="13"/>
      <c r="B55" s="13"/>
      <c r="F55" s="13"/>
      <c r="G55" s="19"/>
      <c r="K55" s="13"/>
      <c r="L55" s="13"/>
      <c r="O55" s="13"/>
      <c r="P55" s="13"/>
      <c r="Q55" s="19"/>
      <c r="T55" s="13"/>
      <c r="Y55" s="32" t="s">
        <v>487</v>
      </c>
      <c r="Z55" s="30"/>
      <c r="AF55" s="30"/>
    </row>
    <row r="56" spans="1:37">
      <c r="A56" s="13"/>
      <c r="B56" s="13"/>
      <c r="F56" s="13"/>
      <c r="G56" s="19"/>
      <c r="K56" s="13"/>
      <c r="L56" s="13"/>
      <c r="O56" s="13"/>
      <c r="P56" s="13"/>
      <c r="Q56" s="19"/>
      <c r="T56" s="13"/>
      <c r="Y56" s="32" t="s">
        <v>488</v>
      </c>
      <c r="Z56" s="30"/>
      <c r="AF56" s="30"/>
    </row>
    <row r="57" spans="1:37">
      <c r="A57" s="13"/>
      <c r="B57" s="13"/>
      <c r="F57" s="13"/>
      <c r="G57" s="19"/>
      <c r="K57" s="13"/>
      <c r="L57" s="13"/>
      <c r="O57" s="13"/>
      <c r="P57" s="13"/>
      <c r="Q57" s="19"/>
      <c r="T57" s="13"/>
      <c r="Y57" s="32" t="s">
        <v>489</v>
      </c>
      <c r="Z57" s="30"/>
      <c r="AF57" s="30"/>
    </row>
    <row r="58" spans="1:37">
      <c r="A58" s="13"/>
      <c r="B58" s="13"/>
      <c r="F58" s="13"/>
      <c r="G58" s="19"/>
      <c r="K58" s="13"/>
      <c r="L58" s="13"/>
      <c r="O58" s="13"/>
      <c r="P58" s="13"/>
      <c r="Q58" s="19"/>
      <c r="T58" s="13"/>
      <c r="Y58" s="32" t="s">
        <v>490</v>
      </c>
      <c r="Z58" s="30"/>
      <c r="AF58" s="30"/>
    </row>
    <row r="59" spans="1:37">
      <c r="A59" s="13"/>
      <c r="B59" s="13"/>
      <c r="F59" s="13"/>
      <c r="G59" s="19"/>
      <c r="K59" s="13"/>
      <c r="L59" s="13"/>
      <c r="O59" s="13"/>
      <c r="P59" s="13"/>
      <c r="Q59" s="19"/>
      <c r="T59" s="13"/>
      <c r="Y59" s="32" t="s">
        <v>491</v>
      </c>
      <c r="Z59" s="30"/>
      <c r="AF59" s="30"/>
    </row>
    <row r="60" spans="1:37">
      <c r="A60" s="13"/>
      <c r="B60" s="13"/>
      <c r="F60" s="13"/>
      <c r="G60" s="19"/>
      <c r="K60" s="13"/>
      <c r="L60" s="13"/>
      <c r="O60" s="13"/>
      <c r="P60" s="13"/>
      <c r="Q60" s="19"/>
      <c r="T60" s="13"/>
      <c r="Y60" s="32" t="s">
        <v>492</v>
      </c>
      <c r="Z60" s="30"/>
      <c r="AF60" s="30"/>
    </row>
    <row r="61" spans="1:37">
      <c r="A61" s="13"/>
      <c r="B61" s="13"/>
      <c r="F61" s="13"/>
      <c r="G61" s="19"/>
      <c r="K61" s="13"/>
      <c r="L61" s="13"/>
      <c r="O61" s="13"/>
      <c r="P61" s="13"/>
      <c r="Q61" s="19"/>
      <c r="T61" s="13"/>
      <c r="Y61" s="32" t="s">
        <v>493</v>
      </c>
      <c r="Z61" s="30"/>
      <c r="AF61" s="30"/>
    </row>
    <row r="62" spans="1:37">
      <c r="A62" s="13"/>
      <c r="B62" s="13"/>
      <c r="F62" s="13"/>
      <c r="G62" s="19"/>
      <c r="K62" s="13"/>
      <c r="L62" s="13"/>
      <c r="O62" s="13"/>
      <c r="P62" s="13"/>
      <c r="Q62" s="19"/>
      <c r="T62" s="13"/>
      <c r="Y62" s="32" t="s">
        <v>494</v>
      </c>
      <c r="Z62" s="30"/>
      <c r="AF62" s="30"/>
    </row>
    <row r="63" spans="1:37">
      <c r="A63" s="13"/>
      <c r="B63" s="13"/>
      <c r="F63" s="13"/>
      <c r="G63" s="19"/>
      <c r="K63" s="13"/>
      <c r="L63" s="13"/>
      <c r="O63" s="13"/>
      <c r="P63" s="13"/>
      <c r="Q63" s="19"/>
      <c r="T63" s="13"/>
      <c r="Y63" s="32" t="s">
        <v>495</v>
      </c>
      <c r="Z63" s="30"/>
      <c r="AF63" s="30"/>
    </row>
    <row r="64" spans="1:37">
      <c r="A64" s="13"/>
      <c r="B64" s="13"/>
      <c r="F64" s="13"/>
      <c r="G64" s="19"/>
      <c r="K64" s="13"/>
      <c r="L64" s="13"/>
      <c r="O64" s="13"/>
      <c r="P64" s="13"/>
      <c r="Q64" s="19"/>
      <c r="T64" s="13"/>
      <c r="Y64" s="32" t="s">
        <v>496</v>
      </c>
      <c r="Z64" s="30"/>
      <c r="AF64" s="30"/>
    </row>
    <row r="65" spans="1:32">
      <c r="A65" s="13"/>
      <c r="B65" s="13"/>
      <c r="F65" s="13"/>
      <c r="G65" s="19"/>
      <c r="K65" s="13"/>
      <c r="L65" s="13"/>
      <c r="O65" s="13"/>
      <c r="P65" s="13"/>
      <c r="Q65" s="19"/>
      <c r="T65" s="13"/>
      <c r="Y65" s="32" t="s">
        <v>497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498</v>
      </c>
      <c r="Z67" s="30"/>
      <c r="AF67" s="30"/>
    </row>
    <row r="68" spans="1:32">
      <c r="A68" s="13"/>
      <c r="B68" s="13"/>
      <c r="F68" s="13"/>
      <c r="G68" s="19"/>
      <c r="K68" s="13"/>
      <c r="L68" s="13"/>
      <c r="O68" s="13"/>
      <c r="P68" s="13"/>
      <c r="Q68" s="19"/>
      <c r="T68" s="13"/>
      <c r="Y68" s="32" t="s">
        <v>499</v>
      </c>
      <c r="Z68" s="30"/>
      <c r="AF68" s="30"/>
    </row>
    <row r="69" spans="1:32">
      <c r="A69" s="13"/>
      <c r="B69" s="13"/>
      <c r="F69" s="13"/>
      <c r="G69" s="19"/>
      <c r="K69" s="13"/>
      <c r="L69" s="13"/>
      <c r="O69" s="13"/>
      <c r="P69" s="13"/>
      <c r="Q69" s="19"/>
      <c r="T69" s="13"/>
      <c r="Y69" s="32" t="s">
        <v>500</v>
      </c>
      <c r="Z69" s="30"/>
      <c r="AF69" s="30"/>
    </row>
    <row r="70" spans="1:32">
      <c r="A70" s="13"/>
      <c r="B70" s="13"/>
      <c r="Y70" s="32" t="s">
        <v>501</v>
      </c>
    </row>
    <row r="71" spans="1:32">
      <c r="Y71" s="32" t="s">
        <v>502</v>
      </c>
    </row>
    <row r="72" spans="1:32">
      <c r="Y72" s="32" t="s">
        <v>503</v>
      </c>
    </row>
    <row r="73" spans="1:32">
      <c r="Y73" s="32" t="s">
        <v>504</v>
      </c>
    </row>
    <row r="74" spans="1:32">
      <c r="Y74" s="32" t="s">
        <v>505</v>
      </c>
    </row>
    <row r="75" spans="1:32">
      <c r="Y75" s="32" t="s">
        <v>506</v>
      </c>
    </row>
    <row r="76" spans="1:32">
      <c r="Y76" s="32" t="s">
        <v>507</v>
      </c>
    </row>
    <row r="77" spans="1:32">
      <c r="Y77" s="32" t="s">
        <v>508</v>
      </c>
    </row>
    <row r="78" spans="1:32">
      <c r="Y78" s="32" t="s">
        <v>509</v>
      </c>
    </row>
    <row r="79" spans="1:32">
      <c r="Y79" s="32" t="s">
        <v>510</v>
      </c>
    </row>
    <row r="80" spans="1:32">
      <c r="Y80" s="32" t="s">
        <v>511</v>
      </c>
    </row>
    <row r="81" spans="25:25">
      <c r="Y81" s="32" t="s">
        <v>512</v>
      </c>
    </row>
    <row r="82" spans="25:25">
      <c r="Y82" s="32" t="s">
        <v>513</v>
      </c>
    </row>
    <row r="83" spans="25:25">
      <c r="Y83" s="32" t="s">
        <v>514</v>
      </c>
    </row>
    <row r="84" spans="25:25">
      <c r="Y84" s="32" t="s">
        <v>515</v>
      </c>
    </row>
    <row r="85" spans="25:25">
      <c r="Y85" s="32" t="s">
        <v>516</v>
      </c>
    </row>
    <row r="86" spans="25:25">
      <c r="Y86" s="32" t="s">
        <v>517</v>
      </c>
    </row>
    <row r="87" spans="25:25">
      <c r="Y87" s="32" t="s">
        <v>518</v>
      </c>
    </row>
    <row r="88" spans="25:25">
      <c r="Y88" s="32" t="s">
        <v>519</v>
      </c>
    </row>
    <row r="89" spans="25:25">
      <c r="Y89" s="32" t="s">
        <v>520</v>
      </c>
    </row>
    <row r="90" spans="25:25">
      <c r="Y90" s="32" t="s">
        <v>521</v>
      </c>
    </row>
    <row r="91" spans="25:25">
      <c r="Y91" s="32" t="s">
        <v>522</v>
      </c>
    </row>
    <row r="92" spans="25:25">
      <c r="Y92" s="32" t="s">
        <v>523</v>
      </c>
    </row>
    <row r="93" spans="25:25">
      <c r="Y93" s="32" t="s">
        <v>524</v>
      </c>
    </row>
    <row r="94" spans="25:25">
      <c r="Y94" s="32" t="s">
        <v>525</v>
      </c>
    </row>
    <row r="95" spans="25:25">
      <c r="Y95" s="32" t="s">
        <v>526</v>
      </c>
    </row>
    <row r="96" spans="25:25">
      <c r="Y96" s="32" t="s">
        <v>418</v>
      </c>
    </row>
    <row r="97" spans="25:25">
      <c r="Y97" s="32" t="s">
        <v>527</v>
      </c>
    </row>
    <row r="98" spans="25:25">
      <c r="Y98" s="32" t="s">
        <v>528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AP1" s="36"/>
      <c r="AQ1" s="36"/>
      <c r="AR1" s="36"/>
      <c r="AS1" s="36"/>
      <c r="AT1" s="36"/>
      <c r="AU1" s="36"/>
      <c r="AV1" s="36"/>
      <c r="AW1" s="37"/>
    </row>
    <row r="2" spans="1:50" ht="18.75" customHeight="1">
      <c r="A2" s="400" t="s">
        <v>350</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393</v>
      </c>
      <c r="AF2" s="248"/>
      <c r="AG2" s="248"/>
      <c r="AH2" s="248"/>
      <c r="AI2" s="248" t="s">
        <v>391</v>
      </c>
      <c r="AJ2" s="248"/>
      <c r="AK2" s="248"/>
      <c r="AL2" s="248"/>
      <c r="AM2" s="248" t="s">
        <v>420</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350</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393</v>
      </c>
      <c r="AF9" s="248"/>
      <c r="AG9" s="248"/>
      <c r="AH9" s="248"/>
      <c r="AI9" s="248" t="s">
        <v>391</v>
      </c>
      <c r="AJ9" s="248"/>
      <c r="AK9" s="248"/>
      <c r="AL9" s="248"/>
      <c r="AM9" s="248" t="s">
        <v>420</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350</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393</v>
      </c>
      <c r="AF16" s="248"/>
      <c r="AG16" s="248"/>
      <c r="AH16" s="248"/>
      <c r="AI16" s="248" t="s">
        <v>391</v>
      </c>
      <c r="AJ16" s="248"/>
      <c r="AK16" s="248"/>
      <c r="AL16" s="248"/>
      <c r="AM16" s="248" t="s">
        <v>420</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350</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393</v>
      </c>
      <c r="AF23" s="248"/>
      <c r="AG23" s="248"/>
      <c r="AH23" s="248"/>
      <c r="AI23" s="248" t="s">
        <v>391</v>
      </c>
      <c r="AJ23" s="248"/>
      <c r="AK23" s="248"/>
      <c r="AL23" s="248"/>
      <c r="AM23" s="248" t="s">
        <v>420</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350</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393</v>
      </c>
      <c r="AF30" s="248"/>
      <c r="AG30" s="248"/>
      <c r="AH30" s="248"/>
      <c r="AI30" s="248" t="s">
        <v>391</v>
      </c>
      <c r="AJ30" s="248"/>
      <c r="AK30" s="248"/>
      <c r="AL30" s="248"/>
      <c r="AM30" s="248" t="s">
        <v>420</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350</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393</v>
      </c>
      <c r="AF37" s="248"/>
      <c r="AG37" s="248"/>
      <c r="AH37" s="248"/>
      <c r="AI37" s="248" t="s">
        <v>391</v>
      </c>
      <c r="AJ37" s="248"/>
      <c r="AK37" s="248"/>
      <c r="AL37" s="248"/>
      <c r="AM37" s="248" t="s">
        <v>420</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350</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393</v>
      </c>
      <c r="AF44" s="248"/>
      <c r="AG44" s="248"/>
      <c r="AH44" s="248"/>
      <c r="AI44" s="248" t="s">
        <v>391</v>
      </c>
      <c r="AJ44" s="248"/>
      <c r="AK44" s="248"/>
      <c r="AL44" s="248"/>
      <c r="AM44" s="248" t="s">
        <v>420</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350</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393</v>
      </c>
      <c r="AF51" s="248"/>
      <c r="AG51" s="248"/>
      <c r="AH51" s="248"/>
      <c r="AI51" s="248" t="s">
        <v>391</v>
      </c>
      <c r="AJ51" s="248"/>
      <c r="AK51" s="248"/>
      <c r="AL51" s="248"/>
      <c r="AM51" s="248" t="s">
        <v>420</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350</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393</v>
      </c>
      <c r="AF58" s="248"/>
      <c r="AG58" s="248"/>
      <c r="AH58" s="248"/>
      <c r="AI58" s="248" t="s">
        <v>391</v>
      </c>
      <c r="AJ58" s="248"/>
      <c r="AK58" s="248"/>
      <c r="AL58" s="248"/>
      <c r="AM58" s="248" t="s">
        <v>420</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350</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393</v>
      </c>
      <c r="AF65" s="248"/>
      <c r="AG65" s="248"/>
      <c r="AH65" s="248"/>
      <c r="AI65" s="248" t="s">
        <v>391</v>
      </c>
      <c r="AJ65" s="248"/>
      <c r="AK65" s="248"/>
      <c r="AL65" s="248"/>
      <c r="AM65" s="248" t="s">
        <v>420</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5" t="s">
        <v>367</v>
      </c>
      <c r="H2" s="596"/>
      <c r="I2" s="596"/>
      <c r="J2" s="596"/>
      <c r="K2" s="596"/>
      <c r="L2" s="596"/>
      <c r="M2" s="596"/>
      <c r="N2" s="596"/>
      <c r="O2" s="596"/>
      <c r="P2" s="596"/>
      <c r="Q2" s="596"/>
      <c r="R2" s="596"/>
      <c r="S2" s="596"/>
      <c r="T2" s="596"/>
      <c r="U2" s="596"/>
      <c r="V2" s="596"/>
      <c r="W2" s="596"/>
      <c r="X2" s="596"/>
      <c r="Y2" s="596"/>
      <c r="Z2" s="596"/>
      <c r="AA2" s="596"/>
      <c r="AB2" s="597"/>
      <c r="AC2" s="595" t="s">
        <v>369</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36328125" style="73" customWidth="1"/>
    <col min="51" max="57" width="2.36328125" style="35" customWidth="1"/>
    <col min="58" max="61" width="9" style="35"/>
    <col min="62" max="62" width="27.90625" style="35" customWidth="1"/>
    <col min="63" max="63" width="12.36328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354</v>
      </c>
      <c r="Z3" s="368"/>
      <c r="AA3" s="368"/>
      <c r="AB3" s="368"/>
      <c r="AC3" s="148" t="s">
        <v>339</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354</v>
      </c>
      <c r="Z36" s="368"/>
      <c r="AA36" s="368"/>
      <c r="AB36" s="368"/>
      <c r="AC36" s="148" t="s">
        <v>339</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354</v>
      </c>
      <c r="Z69" s="368"/>
      <c r="AA69" s="368"/>
      <c r="AB69" s="368"/>
      <c r="AC69" s="148" t="s">
        <v>339</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354</v>
      </c>
      <c r="Z102" s="368"/>
      <c r="AA102" s="368"/>
      <c r="AB102" s="368"/>
      <c r="AC102" s="148" t="s">
        <v>339</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354</v>
      </c>
      <c r="Z135" s="368"/>
      <c r="AA135" s="368"/>
      <c r="AB135" s="368"/>
      <c r="AC135" s="148" t="s">
        <v>339</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354</v>
      </c>
      <c r="Z168" s="368"/>
      <c r="AA168" s="368"/>
      <c r="AB168" s="368"/>
      <c r="AC168" s="148" t="s">
        <v>339</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354</v>
      </c>
      <c r="Z201" s="368"/>
      <c r="AA201" s="368"/>
      <c r="AB201" s="368"/>
      <c r="AC201" s="148" t="s">
        <v>339</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354</v>
      </c>
      <c r="Z234" s="368"/>
      <c r="AA234" s="368"/>
      <c r="AB234" s="368"/>
      <c r="AC234" s="148" t="s">
        <v>339</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354</v>
      </c>
      <c r="Z267" s="368"/>
      <c r="AA267" s="368"/>
      <c r="AB267" s="368"/>
      <c r="AC267" s="148" t="s">
        <v>339</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354</v>
      </c>
      <c r="Z300" s="368"/>
      <c r="AA300" s="368"/>
      <c r="AB300" s="368"/>
      <c r="AC300" s="148" t="s">
        <v>339</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354</v>
      </c>
      <c r="Z333" s="368"/>
      <c r="AA333" s="368"/>
      <c r="AB333" s="368"/>
      <c r="AC333" s="148" t="s">
        <v>339</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354</v>
      </c>
      <c r="Z366" s="368"/>
      <c r="AA366" s="368"/>
      <c r="AB366" s="368"/>
      <c r="AC366" s="148" t="s">
        <v>339</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354</v>
      </c>
      <c r="Z399" s="368"/>
      <c r="AA399" s="368"/>
      <c r="AB399" s="368"/>
      <c r="AC399" s="148" t="s">
        <v>339</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354</v>
      </c>
      <c r="Z432" s="368"/>
      <c r="AA432" s="368"/>
      <c r="AB432" s="368"/>
      <c r="AC432" s="148" t="s">
        <v>339</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354</v>
      </c>
      <c r="Z465" s="368"/>
      <c r="AA465" s="368"/>
      <c r="AB465" s="368"/>
      <c r="AC465" s="148" t="s">
        <v>339</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354</v>
      </c>
      <c r="Z498" s="368"/>
      <c r="AA498" s="368"/>
      <c r="AB498" s="368"/>
      <c r="AC498" s="148" t="s">
        <v>339</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354</v>
      </c>
      <c r="Z531" s="368"/>
      <c r="AA531" s="368"/>
      <c r="AB531" s="368"/>
      <c r="AC531" s="148" t="s">
        <v>339</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354</v>
      </c>
      <c r="Z564" s="368"/>
      <c r="AA564" s="368"/>
      <c r="AB564" s="368"/>
      <c r="AC564" s="148" t="s">
        <v>339</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354</v>
      </c>
      <c r="Z597" s="368"/>
      <c r="AA597" s="368"/>
      <c r="AB597" s="368"/>
      <c r="AC597" s="148" t="s">
        <v>339</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354</v>
      </c>
      <c r="Z630" s="368"/>
      <c r="AA630" s="368"/>
      <c r="AB630" s="368"/>
      <c r="AC630" s="148" t="s">
        <v>339</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354</v>
      </c>
      <c r="Z663" s="368"/>
      <c r="AA663" s="368"/>
      <c r="AB663" s="368"/>
      <c r="AC663" s="148" t="s">
        <v>339</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354</v>
      </c>
      <c r="Z696" s="368"/>
      <c r="AA696" s="368"/>
      <c r="AB696" s="368"/>
      <c r="AC696" s="148" t="s">
        <v>339</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354</v>
      </c>
      <c r="Z729" s="368"/>
      <c r="AA729" s="368"/>
      <c r="AB729" s="368"/>
      <c r="AC729" s="148" t="s">
        <v>339</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354</v>
      </c>
      <c r="Z762" s="368"/>
      <c r="AA762" s="368"/>
      <c r="AB762" s="368"/>
      <c r="AC762" s="148" t="s">
        <v>339</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354</v>
      </c>
      <c r="Z795" s="368"/>
      <c r="AA795" s="368"/>
      <c r="AB795" s="368"/>
      <c r="AC795" s="148" t="s">
        <v>339</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354</v>
      </c>
      <c r="Z828" s="368"/>
      <c r="AA828" s="368"/>
      <c r="AB828" s="368"/>
      <c r="AC828" s="148" t="s">
        <v>339</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354</v>
      </c>
      <c r="Z861" s="368"/>
      <c r="AA861" s="368"/>
      <c r="AB861" s="368"/>
      <c r="AC861" s="148" t="s">
        <v>339</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354</v>
      </c>
      <c r="Z894" s="368"/>
      <c r="AA894" s="368"/>
      <c r="AB894" s="368"/>
      <c r="AC894" s="148" t="s">
        <v>339</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354</v>
      </c>
      <c r="Z927" s="368"/>
      <c r="AA927" s="368"/>
      <c r="AB927" s="368"/>
      <c r="AC927" s="148" t="s">
        <v>339</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354</v>
      </c>
      <c r="Z960" s="368"/>
      <c r="AA960" s="368"/>
      <c r="AB960" s="368"/>
      <c r="AC960" s="148" t="s">
        <v>339</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354</v>
      </c>
      <c r="Z993" s="368"/>
      <c r="AA993" s="368"/>
      <c r="AB993" s="368"/>
      <c r="AC993" s="148" t="s">
        <v>339</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354</v>
      </c>
      <c r="Z1026" s="368"/>
      <c r="AA1026" s="368"/>
      <c r="AB1026" s="368"/>
      <c r="AC1026" s="148" t="s">
        <v>339</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354</v>
      </c>
      <c r="Z1059" s="368"/>
      <c r="AA1059" s="368"/>
      <c r="AB1059" s="368"/>
      <c r="AC1059" s="148" t="s">
        <v>339</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354</v>
      </c>
      <c r="Z1092" s="368"/>
      <c r="AA1092" s="368"/>
      <c r="AB1092" s="368"/>
      <c r="AC1092" s="148" t="s">
        <v>339</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354</v>
      </c>
      <c r="Z1125" s="368"/>
      <c r="AA1125" s="368"/>
      <c r="AB1125" s="368"/>
      <c r="AC1125" s="148" t="s">
        <v>339</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354</v>
      </c>
      <c r="Z1158" s="368"/>
      <c r="AA1158" s="368"/>
      <c r="AB1158" s="368"/>
      <c r="AC1158" s="148" t="s">
        <v>339</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354</v>
      </c>
      <c r="Z1191" s="368"/>
      <c r="AA1191" s="368"/>
      <c r="AB1191" s="368"/>
      <c r="AC1191" s="148" t="s">
        <v>339</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354</v>
      </c>
      <c r="Z1224" s="368"/>
      <c r="AA1224" s="368"/>
      <c r="AB1224" s="368"/>
      <c r="AC1224" s="148" t="s">
        <v>339</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354</v>
      </c>
      <c r="Z1257" s="368"/>
      <c r="AA1257" s="368"/>
      <c r="AB1257" s="368"/>
      <c r="AC1257" s="148" t="s">
        <v>339</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354</v>
      </c>
      <c r="Z1290" s="368"/>
      <c r="AA1290" s="368"/>
      <c r="AB1290" s="368"/>
      <c r="AC1290" s="148" t="s">
        <v>339</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2020-09-15T03:02:17Z</dcterms:modified>
</cp:coreProperties>
</file>