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②施策Ⅰ－２　北米地域外交\"/>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88" i="3" l="1"/>
  <c r="AQ93" i="3"/>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<sst xmlns="http://schemas.openxmlformats.org/spreadsheetml/2006/main" count="2984" uniqueCount="689">
  <si>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</si>
  <si>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</si>
  <si>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</si>
  <si>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</si>
  <si>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</si>
  <si>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</si>
  <si>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</si>
  <si>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</si>
  <si>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</si>
  <si>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</si>
  <si>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</si>
  <si>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</si>
  <si>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</si>
  <si>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</si>
  <si>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</si>
  <si>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</si>
  <si>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</si>
  <si>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</si>
  <si>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</si>
  <si>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</si>
  <si>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</si>
  <si>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</si>
  <si>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</si>
  <si>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</si>
  <si>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</si>
  <si>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</si>
  <si>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</si>
  <si>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</si>
  <si>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</si>
  <si>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</si>
  <si>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</si>
  <si>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</si>
  <si>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</si>
  <si>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</si>
  <si>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</si>
  <si>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</si>
  <si>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</si>
  <si>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</si>
  <si>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</si>
  <si>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</si>
  <si>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</si>
  <si>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</si>
  <si>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</si>
  <si>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</si>
  <si>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</si>
  <si>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</si>
  <si>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</si>
  <si>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</si>
  <si>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</si>
  <si>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</si>
  <si>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</si>
  <si>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</si>
  <si>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</si>
  <si>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</si>
  <si>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</si>
  <si>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</si>
  <si>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</si>
  <si>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</si>
  <si>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</si>
  <si>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</si>
  <si>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</si>
  <si>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</si>
  <si>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</si>
  <si>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</si>
  <si>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</si>
  <si>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</si>
  <si>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</si>
  <si>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</si>
  <si>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</si>
  <si>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</si>
  <si>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</si>
  <si>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</si>
  <si>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</si>
  <si>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</si>
  <si>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</si>
  <si>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</si>
  <si>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</si>
  <si>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</si>
  <si>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</si>
  <si>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</si>
  <si>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</si>
  <si>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</si>
  <si>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</si>
  <si>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</si>
  <si>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</si>
  <si>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</si>
  <si>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</si>
  <si>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</si>
  <si>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</si>
  <si>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</si>
  <si>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</si>
  <si>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</si>
  <si>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</si>
  <si>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</si>
  <si>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</si>
  <si>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</si>
  <si>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</si>
  <si>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</si>
  <si>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</si>
  <si>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</si>
  <si>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</si>
  <si>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</si>
  <si>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</si>
  <si>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</si>
  <si>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</si>
  <si>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</si>
  <si>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</si>
  <si>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</si>
  <si>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</si>
  <si>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</si>
  <si>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</si>
  <si>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</si>
  <si>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</si>
  <si>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</si>
  <si>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</si>
  <si>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</si>
  <si>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</si>
  <si>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</si>
  <si>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</si>
  <si>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</si>
  <si>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</si>
  <si>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</si>
  <si>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</si>
  <si>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</si>
  <si>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</si>
  <si>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</si>
  <si>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</si>
  <si>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</si>
  <si>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</si>
  <si>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</si>
  <si>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</si>
  <si>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</si>
  <si>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</si>
  <si>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</si>
  <si>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</si>
  <si>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</si>
  <si>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</si>
  <si>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</si>
  <si>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</si>
  <si>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</si>
  <si>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</si>
  <si>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</si>
  <si>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</si>
  <si>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</si>
  <si>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</si>
  <si>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</si>
  <si>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</si>
  <si>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</si>
  <si>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</si>
  <si>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</si>
  <si>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</si>
  <si>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</si>
  <si>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</si>
  <si>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</si>
  <si>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</si>
  <si>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</si>
  <si>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</si>
  <si>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</si>
  <si>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</si>
  <si>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</si>
  <si>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</si>
  <si>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</si>
  <si>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</si>
  <si>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</si>
  <si>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</si>
  <si>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</si>
  <si>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</si>
  <si>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</si>
  <si>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</si>
  <si>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</si>
  <si>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</si>
  <si>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</si>
  <si>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</si>
  <si>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</si>
  <si>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</si>
  <si>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</si>
  <si>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</si>
  <si>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</si>
  <si>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</si>
  <si>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</si>
  <si>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</si>
  <si>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</si>
  <si>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</si>
  <si>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</si>
  <si>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</si>
  <si>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</si>
  <si>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</si>
  <si>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</si>
  <si>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</si>
  <si>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</si>
  <si>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</si>
  <si>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</si>
  <si>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</si>
  <si>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</si>
  <si>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</si>
  <si>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</si>
  <si>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</si>
  <si>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</si>
  <si>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</si>
  <si>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</si>
  <si>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</si>
  <si>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</si>
  <si>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</si>
  <si>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</si>
  <si>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</si>
  <si>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</si>
  <si>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</si>
  <si>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</si>
  <si>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</si>
  <si>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</si>
  <si>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</si>
  <si>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</si>
  <si>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</si>
  <si>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</si>
  <si>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</si>
  <si>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</si>
  <si>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</si>
  <si>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</si>
  <si>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</si>
  <si>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</si>
  <si>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</si>
  <si>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</si>
  <si>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</si>
  <si>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</si>
  <si>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</si>
  <si>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</si>
  <si>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</si>
  <si>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</si>
  <si>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</si>
  <si>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</si>
  <si>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</si>
  <si>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</si>
  <si>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</si>
  <si>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</si>
  <si>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</si>
  <si>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</si>
  <si>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</si>
  <si>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</si>
  <si>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</si>
  <si>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</si>
  <si>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</si>
  <si>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</si>
  <si>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</si>
  <si>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</si>
  <si>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</si>
  <si>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</si>
  <si>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</si>
  <si>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</si>
  <si>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</si>
  <si>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</si>
  <si>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</si>
  <si>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</si>
  <si>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</si>
  <si>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</si>
  <si>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</si>
  <si>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</si>
  <si>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</si>
  <si>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</si>
  <si>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</si>
  <si>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</si>
  <si>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</si>
  <si>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</si>
  <si>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</si>
  <si>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</si>
  <si>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</si>
  <si>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</si>
  <si>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</si>
  <si>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</si>
  <si>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</si>
  <si>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</si>
  <si>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</si>
  <si>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</si>
  <si>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</si>
  <si>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</si>
  <si>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</si>
  <si>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</si>
  <si>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</si>
  <si>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</si>
  <si>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</si>
  <si>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</si>
  <si>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</si>
  <si>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</si>
  <si>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</si>
  <si>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</si>
  <si>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</si>
  <si>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</si>
  <si>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</si>
  <si>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</si>
  <si>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</si>
  <si>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</si>
  <si>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</si>
  <si>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</si>
  <si>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</si>
  <si>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</si>
  <si>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</si>
  <si>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</si>
  <si>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</si>
  <si>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</si>
  <si>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</si>
  <si>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</si>
  <si>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</si>
  <si>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</si>
  <si>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</si>
  <si>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</si>
  <si>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</si>
  <si>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</si>
  <si>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</si>
  <si>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</si>
  <si>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</si>
  <si>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</si>
  <si>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</si>
  <si>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</si>
  <si>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</si>
  <si>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</si>
  <si>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</si>
  <si>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</si>
  <si>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</si>
  <si>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</si>
  <si>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</si>
  <si>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</si>
  <si>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</si>
  <si>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</si>
  <si>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</si>
  <si>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</si>
  <si>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</si>
  <si>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</si>
  <si>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</si>
  <si>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</si>
  <si>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</si>
  <si>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</si>
  <si>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</si>
  <si>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</si>
  <si>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</si>
  <si>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</si>
  <si>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</si>
  <si>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</si>
  <si>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</si>
  <si>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</si>
  <si>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</si>
  <si>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</si>
  <si>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</si>
  <si>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</si>
  <si>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</si>
  <si>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</si>
  <si>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</si>
  <si>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</si>
  <si>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</si>
  <si>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</si>
  <si>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</si>
  <si>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</si>
  <si>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</si>
  <si>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</si>
  <si>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</si>
  <si>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</si>
  <si>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</si>
  <si>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</si>
  <si>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</si>
  <si>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</si>
  <si>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</si>
  <si>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</si>
  <si>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</si>
  <si>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</si>
  <si>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</si>
  <si>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</si>
  <si>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</si>
  <si>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</si>
  <si>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</si>
  <si>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</si>
  <si>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</si>
  <si>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</si>
  <si>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</si>
  <si>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</si>
  <si>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</si>
  <si>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</si>
  <si>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</si>
  <si>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</si>
  <si>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</si>
  <si>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</si>
  <si>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</si>
  <si>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</si>
  <si>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</si>
  <si>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</si>
  <si>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</si>
  <si>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</si>
  <si>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</si>
  <si>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</si>
  <si>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</si>
  <si>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</si>
  <si>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</si>
  <si>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</si>
  <si>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</si>
  <si>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</si>
  <si>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</si>
  <si>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</si>
  <si>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</si>
  <si>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</si>
  <si>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</si>
  <si>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</si>
  <si>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</si>
  <si>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</si>
  <si>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</si>
  <si>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</si>
  <si>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</si>
  <si>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</si>
  <si>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</si>
  <si>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</si>
  <si>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</si>
  <si>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</si>
  <si>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</si>
  <si>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</si>
  <si>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</si>
  <si>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</si>
  <si>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</si>
  <si>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</si>
  <si>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</si>
  <si>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</si>
  <si>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</si>
  <si>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</si>
  <si>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</si>
  <si>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</si>
  <si>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</si>
  <si>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</si>
  <si>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</si>
  <si>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</si>
  <si>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</si>
  <si>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</si>
  <si>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</si>
  <si>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</si>
  <si>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</si>
  <si>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</si>
  <si>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</si>
  <si>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</si>
  <si>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</si>
  <si>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</si>
  <si>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</si>
  <si>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</si>
  <si>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</si>
  <si>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</si>
  <si>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</si>
  <si>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</si>
  <si>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</si>
  <si>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</si>
  <si>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</si>
  <si>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</si>
  <si>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</si>
  <si>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</si>
  <si>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</si>
  <si>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</si>
  <si>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</si>
  <si>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</si>
  <si>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</si>
  <si>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</si>
  <si>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</si>
  <si>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</si>
  <si>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</si>
  <si>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</si>
  <si>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</si>
  <si>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</si>
  <si>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</si>
  <si>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</si>
  <si>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</si>
  <si>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</si>
  <si>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</si>
  <si>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</si>
  <si>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</si>
  <si>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</si>
  <si>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</si>
  <si>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</si>
  <si>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</si>
  <si>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</si>
  <si>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</si>
  <si>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</si>
  <si>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</si>
  <si>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</si>
  <si>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</si>
  <si>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</si>
  <si>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</si>
  <si>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</si>
  <si>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</si>
  <si>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</si>
  <si>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</si>
  <si>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</si>
  <si>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</si>
  <si>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</si>
  <si>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</si>
  <si>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</si>
  <si>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</si>
  <si>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</si>
  <si>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</si>
  <si>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</si>
  <si>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</si>
  <si>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</si>
  <si>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</si>
  <si>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</si>
  <si>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</si>
  <si>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</si>
  <si>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</si>
  <si>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</si>
  <si>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</si>
  <si>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</si>
  <si>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</si>
  <si>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</si>
  <si>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</si>
  <si>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</si>
  <si>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</si>
  <si>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</si>
  <si>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</si>
  <si>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</si>
  <si>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</si>
  <si>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</si>
  <si>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</si>
  <si>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</si>
  <si>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</si>
  <si>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</si>
  <si>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</si>
  <si>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</si>
  <si>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</si>
  <si>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</si>
  <si>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</si>
  <si>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</si>
  <si>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</si>
  <si>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</si>
  <si>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</si>
  <si>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</si>
  <si>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</si>
  <si>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</si>
  <si>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</si>
  <si>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</si>
  <si>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</si>
  <si>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</si>
  <si>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</si>
  <si>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</si>
  <si>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</si>
  <si>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</si>
  <si>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</si>
  <si>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</si>
  <si>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</si>
  <si>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</si>
  <si>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</si>
  <si>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</si>
  <si>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</si>
  <si>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</si>
  <si>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</si>
  <si>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</si>
  <si>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</si>
  <si>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</si>
  <si>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</si>
  <si>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</si>
  <si>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</si>
  <si>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</si>
  <si>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</si>
  <si>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</si>
  <si>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</si>
  <si>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</si>
  <si>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</si>
  <si>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</si>
  <si>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</si>
  <si>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</si>
  <si>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</si>
  <si>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</si>
  <si>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</si>
  <si>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北米諸国との経済分野での協力推進</t>
    <rPh sb="0" eb="2">
      <t>ホクベイ</t>
    </rPh>
    <rPh sb="2" eb="4">
      <t>ショコク</t>
    </rPh>
    <rPh sb="6" eb="8">
      <t>ケイザイ</t>
    </rPh>
    <rPh sb="8" eb="10">
      <t>ブンヤ</t>
    </rPh>
    <rPh sb="12" eb="14">
      <t>キョウリョク</t>
    </rPh>
    <rPh sb="14" eb="16">
      <t>スイシン</t>
    </rPh>
    <phoneticPr fontId="5"/>
  </si>
  <si>
    <t>北米局</t>
    <rPh sb="0" eb="3">
      <t>ホクベイキョク</t>
    </rPh>
    <phoneticPr fontId="5"/>
  </si>
  <si>
    <t>北米第二課</t>
    <rPh sb="0" eb="2">
      <t>ホクベイ</t>
    </rPh>
    <rPh sb="2" eb="5">
      <t>ダイニカ</t>
    </rPh>
    <phoneticPr fontId="5"/>
  </si>
  <si>
    <t>外務省設置法第４条第１項ロ，第２項</t>
    <phoneticPr fontId="5"/>
  </si>
  <si>
    <t>-</t>
    <phoneticPr fontId="5"/>
  </si>
  <si>
    <t>○</t>
  </si>
  <si>
    <t>　我が国の外交の基軸である日米同盟関係の更なる強化，及び，日加関係の更なる強化のため，日・北米諸国の持続可能な経済成長に資する各種の政策分野での協調を推進する必要があるところ，日米，日加首脳会談及び外相会談等を通じた日米，日加経済関係の強化，日米間の各種経済対話を通じた貿易・投資の促進への取組及び個別経済問題への対処，日加次官級経済協議，各種対話，民間対話を通じた貿易投資関係一般等を含む主要分野における関係強化を図る。</t>
    <phoneticPr fontId="5"/>
  </si>
  <si>
    <t>１　米国
（１）日米首脳会談・外相会談等を通じて日米経済関係を強化する。
（２）日米経済対話をはじめとした日米間の各種経済対話を通じて貿易・投資の促進に向け取り組む。
（３）個別経済問題に対処する。
２　カナダ
（１）日加首脳会談・外相会談等を通じて日加経済関係を強化する。
（２）日加次官級経済協議，各種対話，民間対話等を通じて，官民連携強化を中心に幅広い協力強化を図る。</t>
    <phoneticPr fontId="5"/>
  </si>
  <si>
    <t>-</t>
    <phoneticPr fontId="5"/>
  </si>
  <si>
    <t>-</t>
    <phoneticPr fontId="5"/>
  </si>
  <si>
    <t>-</t>
    <phoneticPr fontId="5"/>
  </si>
  <si>
    <t>-</t>
    <phoneticPr fontId="5"/>
  </si>
  <si>
    <t>対日理解促進プログラム関係経費</t>
    <rPh sb="0" eb="2">
      <t>タイニチ</t>
    </rPh>
    <rPh sb="2" eb="4">
      <t>リカイ</t>
    </rPh>
    <rPh sb="4" eb="6">
      <t>ソクシン</t>
    </rPh>
    <rPh sb="11" eb="13">
      <t>カンケイ</t>
    </rPh>
    <rPh sb="13" eb="15">
      <t>ケイヒ</t>
    </rPh>
    <phoneticPr fontId="5"/>
  </si>
  <si>
    <t>対北米経済政策に必要な経費</t>
    <rPh sb="0" eb="1">
      <t>タイ</t>
    </rPh>
    <rPh sb="1" eb="3">
      <t>ホクベイ</t>
    </rPh>
    <rPh sb="3" eb="5">
      <t>ケイザイ</t>
    </rPh>
    <rPh sb="5" eb="7">
      <t>セイサク</t>
    </rPh>
    <rPh sb="8" eb="10">
      <t>ヒツヨウ</t>
    </rPh>
    <rPh sb="11" eb="13">
      <t>ケイヒ</t>
    </rPh>
    <phoneticPr fontId="5"/>
  </si>
  <si>
    <t>日米経済新分野協力経費</t>
    <rPh sb="0" eb="2">
      <t>ニチベイ</t>
    </rPh>
    <rPh sb="2" eb="4">
      <t>ケイザイ</t>
    </rPh>
    <rPh sb="4" eb="5">
      <t>シン</t>
    </rPh>
    <rPh sb="5" eb="7">
      <t>ブンヤ</t>
    </rPh>
    <rPh sb="7" eb="9">
      <t>キョウリョク</t>
    </rPh>
    <rPh sb="9" eb="11">
      <t>ケイヒ</t>
    </rPh>
    <phoneticPr fontId="5"/>
  </si>
  <si>
    <t>日米・日加経済連携関係経費</t>
    <rPh sb="0" eb="2">
      <t>ニチベイ</t>
    </rPh>
    <rPh sb="3" eb="5">
      <t>ニチカ</t>
    </rPh>
    <rPh sb="5" eb="7">
      <t>ケイザイ</t>
    </rPh>
    <rPh sb="7" eb="9">
      <t>レンケイ</t>
    </rPh>
    <rPh sb="9" eb="11">
      <t>カンケイ</t>
    </rPh>
    <rPh sb="11" eb="13">
      <t>ケイヒ</t>
    </rPh>
    <phoneticPr fontId="5"/>
  </si>
  <si>
    <t>日米・日加経済関係検討フォーラム開催経費</t>
    <rPh sb="0" eb="2">
      <t>ニチベイ</t>
    </rPh>
    <rPh sb="3" eb="5">
      <t>ニチカ</t>
    </rPh>
    <rPh sb="5" eb="7">
      <t>ケイザイ</t>
    </rPh>
    <rPh sb="7" eb="9">
      <t>カンケイ</t>
    </rPh>
    <rPh sb="9" eb="11">
      <t>ケントウ</t>
    </rPh>
    <rPh sb="16" eb="18">
      <t>カイサイ</t>
    </rPh>
    <rPh sb="18" eb="20">
      <t>ケイヒ</t>
    </rPh>
    <phoneticPr fontId="5"/>
  </si>
  <si>
    <t>日・北米諸国の持続可能な経済成長に資する各種の政策分野での強調を推進するものであり，事業の性質上，定量的な目標値を示すことは困難である。</t>
    <phoneticPr fontId="5"/>
  </si>
  <si>
    <t>日米，日加間の貿易・投資関係の深化及び強化を図る</t>
    <rPh sb="0" eb="2">
      <t>ニチベイ</t>
    </rPh>
    <rPh sb="3" eb="5">
      <t>ニチカ</t>
    </rPh>
    <rPh sb="5" eb="6">
      <t>アイダ</t>
    </rPh>
    <rPh sb="7" eb="9">
      <t>ボウエキ</t>
    </rPh>
    <rPh sb="10" eb="12">
      <t>トウシ</t>
    </rPh>
    <rPh sb="12" eb="14">
      <t>カンケイ</t>
    </rPh>
    <rPh sb="15" eb="17">
      <t>シンカ</t>
    </rPh>
    <rPh sb="17" eb="18">
      <t>オヨ</t>
    </rPh>
    <rPh sb="19" eb="21">
      <t>キョウカ</t>
    </rPh>
    <rPh sb="22" eb="23">
      <t>ハカ</t>
    </rPh>
    <phoneticPr fontId="5"/>
  </si>
  <si>
    <t>参考となる指標として日本の対北米（米国・カナダ）対外直接投資額（国際収支ベース，ネット，フロー／JETRO直接投資統計）を使用する。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ガイ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</si>
  <si>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</si>
  <si>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参考となる指標として日本の対北米（米国・カナダ）対内直接投資額（国際収支ベース，ネット，フロー／JETRO直接投資統計）を使用する。</t>
    <rPh sb="0" eb="2">
      <t>サンコウ</t>
    </rPh>
    <rPh sb="5" eb="7">
      <t>シヒョウ</t>
    </rPh>
    <rPh sb="10" eb="12">
      <t>ニホン</t>
    </rPh>
    <rPh sb="13" eb="14">
      <t>タイ</t>
    </rPh>
    <rPh sb="14" eb="16">
      <t>ホクベイ</t>
    </rPh>
    <rPh sb="17" eb="19">
      <t>ベイコク</t>
    </rPh>
    <rPh sb="24" eb="25">
      <t>タイ</t>
    </rPh>
    <rPh sb="25" eb="26">
      <t>ナイ</t>
    </rPh>
    <rPh sb="26" eb="28">
      <t>チョクセツ</t>
    </rPh>
    <rPh sb="28" eb="30">
      <t>トウシ</t>
    </rPh>
    <rPh sb="30" eb="31">
      <t>ガク</t>
    </rPh>
    <rPh sb="32" eb="34">
      <t>コクサイ</t>
    </rPh>
    <rPh sb="34" eb="36">
      <t>シュウシ</t>
    </rPh>
    <rPh sb="53" eb="55">
      <t>チョクセツ</t>
    </rPh>
    <rPh sb="55" eb="57">
      <t>トウシ</t>
    </rPh>
    <rPh sb="57" eb="59">
      <t>トウケイ</t>
    </rPh>
    <rPh sb="61" eb="63">
      <t>シヨウ</t>
    </rPh>
    <phoneticPr fontId="5"/>
  </si>
  <si>
    <t>政府関係者や有識者，経済界等の参加を得て，経済分野において北米諸国との間で実施した各種会合等への出張件数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8" eb="50">
      <t>シュッチョウ</t>
    </rPh>
    <rPh sb="50" eb="52">
      <t>ケンスウ</t>
    </rPh>
    <phoneticPr fontId="5"/>
  </si>
  <si>
    <t>各年度執行額／各種会合等への出張件数　　　　　　　　</t>
    <rPh sb="0" eb="3">
      <t>カクネンド</t>
    </rPh>
    <rPh sb="3" eb="5">
      <t>シッコウ</t>
    </rPh>
    <rPh sb="5" eb="6">
      <t>ガク</t>
    </rPh>
    <rPh sb="7" eb="9">
      <t>カクシュ</t>
    </rPh>
    <rPh sb="9" eb="11">
      <t>カイゴウ</t>
    </rPh>
    <rPh sb="11" eb="12">
      <t>トウ</t>
    </rPh>
    <rPh sb="14" eb="16">
      <t>シュッチョウ</t>
    </rPh>
    <rPh sb="16" eb="18">
      <t>ケンスウ</t>
    </rPh>
    <rPh sb="17" eb="18">
      <t>カズ</t>
    </rPh>
    <phoneticPr fontId="5"/>
  </si>
  <si>
    <t>100万ドル</t>
    <rPh sb="3" eb="4">
      <t>マン</t>
    </rPh>
    <phoneticPr fontId="5"/>
  </si>
  <si>
    <t>回</t>
    <rPh sb="0" eb="1">
      <t>カイ</t>
    </rPh>
    <phoneticPr fontId="5"/>
  </si>
  <si>
    <t>百万</t>
    <rPh sb="0" eb="2">
      <t>ヒャクマン</t>
    </rPh>
    <phoneticPr fontId="5"/>
  </si>
  <si>
    <t>27/20</t>
    <phoneticPr fontId="5"/>
  </si>
  <si>
    <t>12/19</t>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</si>
  <si>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</si>
  <si>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</si>
  <si>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米国との経済分野での協調の深化</t>
    <rPh sb="0" eb="2">
      <t>ベイコク</t>
    </rPh>
    <rPh sb="4" eb="6">
      <t>ケイザイ</t>
    </rPh>
    <rPh sb="6" eb="8">
      <t>ブンヤ</t>
    </rPh>
    <rPh sb="10" eb="12">
      <t>キョウチョウ</t>
    </rPh>
    <rPh sb="13" eb="15">
      <t>シンカ</t>
    </rPh>
    <phoneticPr fontId="5"/>
  </si>
  <si>
    <t>-</t>
    <phoneticPr fontId="5"/>
  </si>
  <si>
    <t>２９年度</t>
    <rPh sb="2" eb="4">
      <t>ネンド</t>
    </rPh>
    <phoneticPr fontId="5"/>
  </si>
  <si>
    <t>麻生副総理・ペンス米副大統領の下で実施される日米経済対話において，貿易及び投資のルール／課題に関する共通戦略，経済及び構造政策分野での協力，並びに分野別協力の３つの柱に沿って議論を進める。</t>
    <rPh sb="0" eb="2">
      <t>アソウ</t>
    </rPh>
    <rPh sb="2" eb="5">
      <t>フクソウリ</t>
    </rPh>
    <rPh sb="9" eb="10">
      <t>ベイ</t>
    </rPh>
    <rPh sb="10" eb="14">
      <t>フクダイトウリョウ</t>
    </rPh>
    <rPh sb="15" eb="16">
      <t>シタ</t>
    </rPh>
    <rPh sb="17" eb="19">
      <t>ジッシ</t>
    </rPh>
    <rPh sb="22" eb="24">
      <t>ニチベイ</t>
    </rPh>
    <rPh sb="24" eb="26">
      <t>ケイザイ</t>
    </rPh>
    <rPh sb="26" eb="28">
      <t>タイワ</t>
    </rPh>
    <rPh sb="33" eb="35">
      <t>ボウエキ</t>
    </rPh>
    <rPh sb="35" eb="36">
      <t>オヨ</t>
    </rPh>
    <rPh sb="37" eb="39">
      <t>トウシ</t>
    </rPh>
    <rPh sb="44" eb="46">
      <t>カダイ</t>
    </rPh>
    <rPh sb="47" eb="48">
      <t>カン</t>
    </rPh>
    <rPh sb="50" eb="52">
      <t>キョウツウ</t>
    </rPh>
    <rPh sb="52" eb="54">
      <t>センリャク</t>
    </rPh>
    <rPh sb="55" eb="57">
      <t>ケイザイ</t>
    </rPh>
    <rPh sb="57" eb="58">
      <t>オヨ</t>
    </rPh>
    <rPh sb="59" eb="61">
      <t>コウゾウ</t>
    </rPh>
    <rPh sb="61" eb="63">
      <t>セイサク</t>
    </rPh>
    <rPh sb="63" eb="65">
      <t>ブンヤ</t>
    </rPh>
    <rPh sb="67" eb="69">
      <t>キョウリョク</t>
    </rPh>
    <rPh sb="70" eb="71">
      <t>ナラ</t>
    </rPh>
    <rPh sb="73" eb="76">
      <t>ブンヤベツ</t>
    </rPh>
    <rPh sb="76" eb="78">
      <t>キョウリョク</t>
    </rPh>
    <rPh sb="82" eb="83">
      <t>ハシラ</t>
    </rPh>
    <rPh sb="84" eb="85">
      <t>ソ</t>
    </rPh>
    <rPh sb="87" eb="89">
      <t>ギロン</t>
    </rPh>
    <rPh sb="90" eb="91">
      <t>スス</t>
    </rPh>
    <phoneticPr fontId="5"/>
  </si>
  <si>
    <t>麻生副総理及びペンス副大統領の下，４月の初回会合においては上記３つの柱に沿って議論を進めていくことで一致。１０月の第２回会合においては，アジア太平洋地域における安全保障環境が厳しさを増す中，戦略的にも極めて重要な日米経済関係を更に深化させるため，今後も建設的な議論を進めていくことの重要性を共有し，両会合において日米共同プレス・リリースを発表した。また，１１月の日米首脳会談等の様々な機会において，同対話の重要性を確認した。</t>
    <rPh sb="0" eb="2">
      <t>アソウ</t>
    </rPh>
    <rPh sb="2" eb="5">
      <t>フクソウリ</t>
    </rPh>
    <rPh sb="5" eb="6">
      <t>オヨ</t>
    </rPh>
    <rPh sb="10" eb="11">
      <t>フク</t>
    </rPh>
    <rPh sb="11" eb="14">
      <t>ダイトウリョウ</t>
    </rPh>
    <rPh sb="15" eb="16">
      <t>シタ</t>
    </rPh>
    <rPh sb="18" eb="19">
      <t>ガツ</t>
    </rPh>
    <rPh sb="20" eb="22">
      <t>ショカイ</t>
    </rPh>
    <rPh sb="22" eb="24">
      <t>カイゴウ</t>
    </rPh>
    <rPh sb="29" eb="31">
      <t>ジョウキ</t>
    </rPh>
    <rPh sb="34" eb="35">
      <t>ハシラ</t>
    </rPh>
    <rPh sb="36" eb="37">
      <t>ソ</t>
    </rPh>
    <rPh sb="39" eb="41">
      <t>ギロン</t>
    </rPh>
    <rPh sb="42" eb="43">
      <t>スス</t>
    </rPh>
    <rPh sb="50" eb="52">
      <t>イッチ</t>
    </rPh>
    <rPh sb="55" eb="56">
      <t>ガツ</t>
    </rPh>
    <rPh sb="57" eb="58">
      <t>ダイ</t>
    </rPh>
    <rPh sb="59" eb="60">
      <t>カイ</t>
    </rPh>
    <rPh sb="60" eb="62">
      <t>カイゴウ</t>
    </rPh>
    <rPh sb="71" eb="74">
      <t>タイヘイヨウ</t>
    </rPh>
    <rPh sb="74" eb="76">
      <t>チイキ</t>
    </rPh>
    <rPh sb="80" eb="82">
      <t>アンゼン</t>
    </rPh>
    <rPh sb="82" eb="84">
      <t>ホショウ</t>
    </rPh>
    <rPh sb="84" eb="86">
      <t>カンキョウ</t>
    </rPh>
    <rPh sb="87" eb="88">
      <t>キビ</t>
    </rPh>
    <rPh sb="91" eb="92">
      <t>マ</t>
    </rPh>
    <rPh sb="93" eb="94">
      <t>ナカ</t>
    </rPh>
    <rPh sb="95" eb="98">
      <t>センリャクテキ</t>
    </rPh>
    <rPh sb="100" eb="101">
      <t>キワ</t>
    </rPh>
    <rPh sb="103" eb="105">
      <t>ジュウヨウ</t>
    </rPh>
    <rPh sb="106" eb="108">
      <t>ニチベイ</t>
    </rPh>
    <rPh sb="108" eb="110">
      <t>ケイザイ</t>
    </rPh>
    <rPh sb="110" eb="112">
      <t>カンケイ</t>
    </rPh>
    <rPh sb="113" eb="114">
      <t>サラ</t>
    </rPh>
    <rPh sb="115" eb="117">
      <t>シンカ</t>
    </rPh>
    <rPh sb="123" eb="125">
      <t>コンゴ</t>
    </rPh>
    <rPh sb="126" eb="129">
      <t>ケンセツテキ</t>
    </rPh>
    <rPh sb="130" eb="132">
      <t>ギロン</t>
    </rPh>
    <rPh sb="133" eb="134">
      <t>スス</t>
    </rPh>
    <rPh sb="141" eb="144">
      <t>ジュウヨウセイ</t>
    </rPh>
    <rPh sb="145" eb="147">
      <t>キョウユウ</t>
    </rPh>
    <rPh sb="149" eb="150">
      <t>リョウ</t>
    </rPh>
    <rPh sb="150" eb="152">
      <t>カイゴウ</t>
    </rPh>
    <rPh sb="156" eb="158">
      <t>ニチベイ</t>
    </rPh>
    <rPh sb="158" eb="160">
      <t>キョウドウ</t>
    </rPh>
    <rPh sb="169" eb="171">
      <t>ハッピョウ</t>
    </rPh>
    <rPh sb="179" eb="180">
      <t>ガツ</t>
    </rPh>
    <rPh sb="181" eb="183">
      <t>ニチベイ</t>
    </rPh>
    <rPh sb="183" eb="185">
      <t>シュノウ</t>
    </rPh>
    <rPh sb="185" eb="187">
      <t>カイダン</t>
    </rPh>
    <rPh sb="187" eb="188">
      <t>トウ</t>
    </rPh>
    <rPh sb="189" eb="191">
      <t>サマザマ</t>
    </rPh>
    <rPh sb="192" eb="194">
      <t>キカイ</t>
    </rPh>
    <rPh sb="199" eb="200">
      <t>ドウ</t>
    </rPh>
    <rPh sb="200" eb="202">
      <t>タイワ</t>
    </rPh>
    <rPh sb="203" eb="206">
      <t>ジュウヨウセイ</t>
    </rPh>
    <rPh sb="207" eb="209">
      <t>カクニン</t>
    </rPh>
    <phoneticPr fontId="5"/>
  </si>
  <si>
    <t>－</t>
    <phoneticPr fontId="5"/>
  </si>
  <si>
    <t>３０年度</t>
    <rPh sb="2" eb="4">
      <t>ネンド</t>
    </rPh>
    <phoneticPr fontId="5"/>
  </si>
  <si>
    <t>麻生副総理・ペンス米副大統領の下で実施される日米経済対話において，貿易及び投資のルール／課題に関する共通戦略，経済及び構造政策分野での協力，並びに分野別協力の３つの柱に沿って議論を進め，第３回会合以降の対話を確実に実施する。また，平成30年4月の日米首脳会談で開始に合意した茂木大臣・ライトハイザー米通商代表の下の「自由で公正かつ相互的な貿易取引のための協議（FFR）」において，日米双方の利益となるよう日米間の貿易・投資をさらに拡大させ，公正なルールに基づく自由で開かれたインド太平洋地域における経済発展を実現するための議論を行う。</t>
    <rPh sb="93" eb="94">
      <t>ダイ</t>
    </rPh>
    <rPh sb="95" eb="96">
      <t>カイ</t>
    </rPh>
    <rPh sb="96" eb="98">
      <t>カイゴウ</t>
    </rPh>
    <rPh sb="98" eb="100">
      <t>イコウ</t>
    </rPh>
    <rPh sb="101" eb="103">
      <t>タイワ</t>
    </rPh>
    <rPh sb="104" eb="106">
      <t>カクジツ</t>
    </rPh>
    <rPh sb="107" eb="109">
      <t>ジッシ</t>
    </rPh>
    <rPh sb="115" eb="117">
      <t>ヘイセイ</t>
    </rPh>
    <rPh sb="119" eb="120">
      <t>ネン</t>
    </rPh>
    <rPh sb="121" eb="122">
      <t>ガツ</t>
    </rPh>
    <rPh sb="123" eb="125">
      <t>ニチベイ</t>
    </rPh>
    <rPh sb="125" eb="127">
      <t>シュノウ</t>
    </rPh>
    <rPh sb="127" eb="129">
      <t>カイダン</t>
    </rPh>
    <rPh sb="130" eb="132">
      <t>カイシ</t>
    </rPh>
    <rPh sb="133" eb="135">
      <t>ゴウイ</t>
    </rPh>
    <rPh sb="137" eb="139">
      <t>モテギ</t>
    </rPh>
    <rPh sb="139" eb="141">
      <t>ダイジン</t>
    </rPh>
    <phoneticPr fontId="5"/>
  </si>
  <si>
    <t>日米経済対話については，30年度は麻生副総理とペンス副大統領による会合は開催されなかったものの，「経済及び構造政策分野」及び「分野別協力」の柱について，各々，作業部会を開催するなど事務レベルの議論を行った。また，平成30年8月に，茂木大臣・ライトハイザー通商代表の下でFFR第１回会合が行われ，自由で開かれた経済発展を実現するために双方の利益となるよう日米間の貿易を更に拡大させること，国際経済問題での日米協力を一層進めることの重要性を認識。9月にはFFR第２回会合を開催し，右議論を受け，9月26日に行われた日米首脳会談において，日米両国の経済的な結びつきをより強固なものとすることが日米の貿易を安定的に拡大させるとともに，自由で開かれた国際経済の発展につながるとの考えの下，日米物品貿易協定について交渉を開始することに合意，共同声明を発出。さらに，11月30日，G20サミットの際に行われた日米首脳会談においても両首脳は，9月の日米共同声明に従い，日米双方の利益となるよう，日米間の貿易・投資を更に拡大させ，公正なルールに基づく自由で開かれたインド太平洋地域の経済発展を実現していくことを再確認した。</t>
    <rPh sb="0" eb="2">
      <t>ニチベイ</t>
    </rPh>
    <rPh sb="2" eb="4">
      <t>ケイザイ</t>
    </rPh>
    <rPh sb="4" eb="6">
      <t>タイワ</t>
    </rPh>
    <rPh sb="14" eb="16">
      <t>ネンド</t>
    </rPh>
    <rPh sb="17" eb="19">
      <t>アソウ</t>
    </rPh>
    <rPh sb="19" eb="22">
      <t>フクソウリ</t>
    </rPh>
    <rPh sb="26" eb="30">
      <t>フクダイトウリョウ</t>
    </rPh>
    <rPh sb="33" eb="35">
      <t>カイゴウ</t>
    </rPh>
    <rPh sb="36" eb="38">
      <t>カイサイ</t>
    </rPh>
    <rPh sb="49" eb="51">
      <t>ケイザイ</t>
    </rPh>
    <rPh sb="51" eb="52">
      <t>オヨ</t>
    </rPh>
    <rPh sb="53" eb="55">
      <t>コウゾウ</t>
    </rPh>
    <rPh sb="55" eb="57">
      <t>セイサク</t>
    </rPh>
    <rPh sb="57" eb="59">
      <t>ブンヤ</t>
    </rPh>
    <rPh sb="60" eb="61">
      <t>オヨ</t>
    </rPh>
    <rPh sb="63" eb="66">
      <t>ブンヤベツ</t>
    </rPh>
    <rPh sb="66" eb="68">
      <t>キョウリョク</t>
    </rPh>
    <rPh sb="70" eb="71">
      <t>ハシラ</t>
    </rPh>
    <rPh sb="76" eb="78">
      <t>オノオノ</t>
    </rPh>
    <rPh sb="79" eb="81">
      <t>サギョウ</t>
    </rPh>
    <rPh sb="81" eb="83">
      <t>ブカイ</t>
    </rPh>
    <rPh sb="84" eb="86">
      <t>カイサイ</t>
    </rPh>
    <rPh sb="90" eb="92">
      <t>ジム</t>
    </rPh>
    <rPh sb="96" eb="98">
      <t>ギロン</t>
    </rPh>
    <rPh sb="99" eb="100">
      <t>オコナ</t>
    </rPh>
    <rPh sb="106" eb="108">
      <t>ヘイセイ</t>
    </rPh>
    <rPh sb="110" eb="111">
      <t>ネン</t>
    </rPh>
    <rPh sb="112" eb="113">
      <t>ガツ</t>
    </rPh>
    <rPh sb="115" eb="117">
      <t>モテギ</t>
    </rPh>
    <rPh sb="117" eb="119">
      <t>ダイジン</t>
    </rPh>
    <rPh sb="127" eb="129">
      <t>ツウショウ</t>
    </rPh>
    <rPh sb="129" eb="131">
      <t>ダイヒョウ</t>
    </rPh>
    <rPh sb="132" eb="133">
      <t>モト</t>
    </rPh>
    <rPh sb="137" eb="138">
      <t>ダイ</t>
    </rPh>
    <rPh sb="139" eb="140">
      <t>カイ</t>
    </rPh>
    <rPh sb="140" eb="142">
      <t>カイゴウ</t>
    </rPh>
    <rPh sb="143" eb="144">
      <t>オコナ</t>
    </rPh>
    <rPh sb="147" eb="149">
      <t>ジユウ</t>
    </rPh>
    <rPh sb="150" eb="151">
      <t>ヒラ</t>
    </rPh>
    <rPh sb="154" eb="156">
      <t>ケイザイ</t>
    </rPh>
    <rPh sb="156" eb="158">
      <t>ハッテン</t>
    </rPh>
    <rPh sb="159" eb="161">
      <t>ジツゲン</t>
    </rPh>
    <rPh sb="166" eb="168">
      <t>ソウホウ</t>
    </rPh>
    <rPh sb="169" eb="171">
      <t>リエキ</t>
    </rPh>
    <rPh sb="176" eb="179">
      <t>ニチベイカン</t>
    </rPh>
    <rPh sb="180" eb="182">
      <t>ボウエキ</t>
    </rPh>
    <rPh sb="183" eb="184">
      <t>サラ</t>
    </rPh>
    <rPh sb="185" eb="187">
      <t>カクダイ</t>
    </rPh>
    <rPh sb="193" eb="195">
      <t>コクサイ</t>
    </rPh>
    <rPh sb="195" eb="197">
      <t>ケイザイ</t>
    </rPh>
    <rPh sb="197" eb="199">
      <t>モンダイ</t>
    </rPh>
    <rPh sb="201" eb="203">
      <t>ニチベイ</t>
    </rPh>
    <rPh sb="203" eb="205">
      <t>キョウリョク</t>
    </rPh>
    <rPh sb="206" eb="208">
      <t>イッソウ</t>
    </rPh>
    <rPh sb="208" eb="209">
      <t>スス</t>
    </rPh>
    <rPh sb="214" eb="217">
      <t>ジュウヨウセイ</t>
    </rPh>
    <rPh sb="218" eb="220">
      <t>ニンシキ</t>
    </rPh>
    <rPh sb="222" eb="223">
      <t>ガツ</t>
    </rPh>
    <rPh sb="228" eb="229">
      <t>ダイ</t>
    </rPh>
    <rPh sb="230" eb="231">
      <t>カイ</t>
    </rPh>
    <rPh sb="231" eb="233">
      <t>カイゴウ</t>
    </rPh>
    <rPh sb="234" eb="236">
      <t>カイサイ</t>
    </rPh>
    <rPh sb="238" eb="239">
      <t>ミギ</t>
    </rPh>
    <rPh sb="239" eb="241">
      <t>ギロン</t>
    </rPh>
    <rPh sb="242" eb="243">
      <t>ウ</t>
    </rPh>
    <rPh sb="246" eb="247">
      <t>ガツ</t>
    </rPh>
    <rPh sb="249" eb="250">
      <t>ニチ</t>
    </rPh>
    <rPh sb="251" eb="252">
      <t>オコナ</t>
    </rPh>
    <rPh sb="255" eb="257">
      <t>ニチベイ</t>
    </rPh>
    <rPh sb="257" eb="259">
      <t>シュノウ</t>
    </rPh>
    <rPh sb="259" eb="261">
      <t>カイダン</t>
    </rPh>
    <rPh sb="266" eb="268">
      <t>ニチベイ</t>
    </rPh>
    <rPh sb="268" eb="270">
      <t>リョウコク</t>
    </rPh>
    <rPh sb="271" eb="274">
      <t>ケイザイテキ</t>
    </rPh>
    <rPh sb="275" eb="276">
      <t>ムス</t>
    </rPh>
    <rPh sb="282" eb="284">
      <t>キョウコ</t>
    </rPh>
    <rPh sb="293" eb="295">
      <t>ニチベイ</t>
    </rPh>
    <rPh sb="296" eb="298">
      <t>ボウエキ</t>
    </rPh>
    <rPh sb="299" eb="302">
      <t>アンテイテキ</t>
    </rPh>
    <rPh sb="303" eb="305">
      <t>カクダイ</t>
    </rPh>
    <rPh sb="313" eb="315">
      <t>ジユウ</t>
    </rPh>
    <rPh sb="316" eb="317">
      <t>ヒラ</t>
    </rPh>
    <rPh sb="320" eb="322">
      <t>コクサイ</t>
    </rPh>
    <rPh sb="322" eb="324">
      <t>ケイザイ</t>
    </rPh>
    <rPh sb="325" eb="327">
      <t>ハッテン</t>
    </rPh>
    <rPh sb="334" eb="335">
      <t>カンガ</t>
    </rPh>
    <rPh sb="337" eb="338">
      <t>シタ</t>
    </rPh>
    <rPh sb="339" eb="341">
      <t>ニチベイ</t>
    </rPh>
    <rPh sb="341" eb="343">
      <t>ブッピン</t>
    </rPh>
    <rPh sb="343" eb="345">
      <t>ボウエキ</t>
    </rPh>
    <rPh sb="345" eb="347">
      <t>キョウテイ</t>
    </rPh>
    <rPh sb="351" eb="353">
      <t>コウショウ</t>
    </rPh>
    <rPh sb="354" eb="356">
      <t>カイシ</t>
    </rPh>
    <rPh sb="361" eb="363">
      <t>ゴウイ</t>
    </rPh>
    <rPh sb="364" eb="366">
      <t>キョウドウ</t>
    </rPh>
    <rPh sb="366" eb="368">
      <t>セイメイ</t>
    </rPh>
    <rPh sb="369" eb="371">
      <t>ハッシュツ</t>
    </rPh>
    <rPh sb="378" eb="379">
      <t>ガツ</t>
    </rPh>
    <rPh sb="381" eb="382">
      <t>ニチ</t>
    </rPh>
    <rPh sb="391" eb="392">
      <t>サイ</t>
    </rPh>
    <rPh sb="393" eb="394">
      <t>オコナ</t>
    </rPh>
    <rPh sb="397" eb="399">
      <t>ニチベイ</t>
    </rPh>
    <rPh sb="399" eb="401">
      <t>シュノウ</t>
    </rPh>
    <rPh sb="401" eb="403">
      <t>カイダン</t>
    </rPh>
    <rPh sb="408" eb="411">
      <t>リョウシュノウ</t>
    </rPh>
    <rPh sb="414" eb="415">
      <t>ガツ</t>
    </rPh>
    <rPh sb="416" eb="418">
      <t>ニチベイ</t>
    </rPh>
    <rPh sb="418" eb="420">
      <t>キョウドウ</t>
    </rPh>
    <rPh sb="420" eb="422">
      <t>セイメイ</t>
    </rPh>
    <rPh sb="423" eb="424">
      <t>シタガ</t>
    </rPh>
    <rPh sb="426" eb="428">
      <t>ニチベイ</t>
    </rPh>
    <rPh sb="428" eb="430">
      <t>ソウホウ</t>
    </rPh>
    <rPh sb="431" eb="433">
      <t>リエキ</t>
    </rPh>
    <rPh sb="439" eb="442">
      <t>ニチベイカン</t>
    </rPh>
    <rPh sb="443" eb="445">
      <t>ボウエキ</t>
    </rPh>
    <rPh sb="446" eb="448">
      <t>トウシ</t>
    </rPh>
    <rPh sb="449" eb="450">
      <t>サラ</t>
    </rPh>
    <rPh sb="451" eb="453">
      <t>カクダイ</t>
    </rPh>
    <rPh sb="456" eb="458">
      <t>コウセイ</t>
    </rPh>
    <rPh sb="463" eb="464">
      <t>モト</t>
    </rPh>
    <rPh sb="466" eb="468">
      <t>ジユウ</t>
    </rPh>
    <rPh sb="469" eb="470">
      <t>ヒラ</t>
    </rPh>
    <rPh sb="476" eb="479">
      <t>タイヘイヨウ</t>
    </rPh>
    <rPh sb="479" eb="481">
      <t>チイキ</t>
    </rPh>
    <rPh sb="482" eb="484">
      <t>ケイザイ</t>
    </rPh>
    <rPh sb="484" eb="486">
      <t>ハッテン</t>
    </rPh>
    <rPh sb="487" eb="489">
      <t>ジツゲン</t>
    </rPh>
    <rPh sb="496" eb="499">
      <t>サイカクニン</t>
    </rPh>
    <phoneticPr fontId="5"/>
  </si>
  <si>
    <t>茂木大臣とライトハイザー通商代表との間で行われる日米物品貿易協定について，平成30年9月の日米共同声明に従い，交渉を進める。また，麻生副総理・ペンス副大統領の下で実施される日米経済対話において，インフラ，エネルギー，デジタルを含む分野を中心に議論を進める。</t>
    <rPh sb="18" eb="19">
      <t>アイダ</t>
    </rPh>
    <rPh sb="20" eb="21">
      <t>オコナ</t>
    </rPh>
    <rPh sb="24" eb="26">
      <t>ニチベイ</t>
    </rPh>
    <rPh sb="26" eb="28">
      <t>ブッピン</t>
    </rPh>
    <rPh sb="28" eb="30">
      <t>ボウエキ</t>
    </rPh>
    <rPh sb="30" eb="32">
      <t>キョウテイ</t>
    </rPh>
    <rPh sb="37" eb="39">
      <t>ヘイセイ</t>
    </rPh>
    <rPh sb="41" eb="42">
      <t>ネン</t>
    </rPh>
    <rPh sb="43" eb="44">
      <t>ガツ</t>
    </rPh>
    <rPh sb="45" eb="47">
      <t>ニチベイ</t>
    </rPh>
    <rPh sb="47" eb="49">
      <t>キョウドウ</t>
    </rPh>
    <rPh sb="49" eb="51">
      <t>セイメイ</t>
    </rPh>
    <rPh sb="52" eb="53">
      <t>シタガ</t>
    </rPh>
    <rPh sb="55" eb="57">
      <t>コウショウ</t>
    </rPh>
    <rPh sb="58" eb="59">
      <t>スス</t>
    </rPh>
    <rPh sb="65" eb="67">
      <t>アソウ</t>
    </rPh>
    <rPh sb="67" eb="70">
      <t>フクソウリ</t>
    </rPh>
    <rPh sb="74" eb="78">
      <t>フクダイトウリョウ</t>
    </rPh>
    <rPh sb="79" eb="80">
      <t>モト</t>
    </rPh>
    <rPh sb="81" eb="83">
      <t>ジッシ</t>
    </rPh>
    <rPh sb="86" eb="88">
      <t>ニチベイ</t>
    </rPh>
    <rPh sb="88" eb="90">
      <t>ケイザイ</t>
    </rPh>
    <rPh sb="90" eb="92">
      <t>タイワ</t>
    </rPh>
    <rPh sb="113" eb="114">
      <t>フク</t>
    </rPh>
    <rPh sb="115" eb="117">
      <t>ブンヤ</t>
    </rPh>
    <rPh sb="118" eb="120">
      <t>チュウシン</t>
    </rPh>
    <rPh sb="121" eb="123">
      <t>ギロン</t>
    </rPh>
    <rPh sb="124" eb="125">
      <t>スス</t>
    </rPh>
    <phoneticPr fontId="5"/>
  </si>
  <si>
    <t>世界経済の情勢変化が進む中，我が国及び米国をとりまく国際経済環境は転機を迎えている。これを踏まえ，日米それぞれの取組が我が国の経済成長，ひいては世界経済の成長につながるよう対米国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19" eb="21">
      <t>ベイコク</t>
    </rPh>
    <rPh sb="26" eb="28">
      <t>コクサイ</t>
    </rPh>
    <rPh sb="28" eb="30">
      <t>ケイザイ</t>
    </rPh>
    <rPh sb="30" eb="32">
      <t>カンキョウ</t>
    </rPh>
    <rPh sb="33" eb="35">
      <t>テンキ</t>
    </rPh>
    <rPh sb="36" eb="37">
      <t>ムカ</t>
    </rPh>
    <rPh sb="45" eb="46">
      <t>フ</t>
    </rPh>
    <rPh sb="49" eb="51">
      <t>ニチベイ</t>
    </rPh>
    <rPh sb="56" eb="58">
      <t>トリクミ</t>
    </rPh>
    <rPh sb="59" eb="60">
      <t>ワ</t>
    </rPh>
    <rPh sb="61" eb="62">
      <t>クニ</t>
    </rPh>
    <rPh sb="63" eb="65">
      <t>ケイザイ</t>
    </rPh>
    <rPh sb="65" eb="67">
      <t>セイチョウ</t>
    </rPh>
    <rPh sb="72" eb="74">
      <t>セカイ</t>
    </rPh>
    <rPh sb="74" eb="76">
      <t>ケイザイ</t>
    </rPh>
    <rPh sb="77" eb="79">
      <t>セイチョウ</t>
    </rPh>
    <rPh sb="86" eb="87">
      <t>タイ</t>
    </rPh>
    <rPh sb="87" eb="88">
      <t>ベイ</t>
    </rPh>
    <rPh sb="88" eb="89">
      <t>コク</t>
    </rPh>
    <rPh sb="89" eb="91">
      <t>ケイザイ</t>
    </rPh>
    <rPh sb="91" eb="93">
      <t>セイサク</t>
    </rPh>
    <rPh sb="94" eb="96">
      <t>キョウカ</t>
    </rPh>
    <rPh sb="100" eb="102">
      <t>ヒツヨウ</t>
    </rPh>
    <rPh sb="108" eb="110">
      <t>ジッセキ</t>
    </rPh>
    <rPh sb="111" eb="112">
      <t>ハカ</t>
    </rPh>
    <rPh sb="117" eb="119">
      <t>シサク</t>
    </rPh>
    <rPh sb="120" eb="122">
      <t>シンチョク</t>
    </rPh>
    <rPh sb="123" eb="125">
      <t>ハアク</t>
    </rPh>
    <rPh sb="127" eb="128">
      <t>ウエ</t>
    </rPh>
    <rPh sb="129" eb="131">
      <t>ユウエキ</t>
    </rPh>
    <phoneticPr fontId="5"/>
  </si>
  <si>
    <t>カナダとの経済分野での協調の深化</t>
    <rPh sb="5" eb="7">
      <t>ケイザイ</t>
    </rPh>
    <rPh sb="7" eb="9">
      <t>ブンヤ</t>
    </rPh>
    <rPh sb="11" eb="13">
      <t>キョウチョウ</t>
    </rPh>
    <rPh sb="14" eb="16">
      <t>シンカ</t>
    </rPh>
    <phoneticPr fontId="5"/>
  </si>
  <si>
    <t>－</t>
    <phoneticPr fontId="5"/>
  </si>
  <si>
    <t>「日加協力新時代」の下，ＴＰＰ等を中心に経済分野に関しても首脳間で密接に協議を実施した。外相間でも自由貿易の促進についても議論し，平成３０年にカナダが議長を務めるＧ７外相・首脳会合についても意見交換を行った。なお，平成３０年３月のＴＰＰ１１協定署名式（於チリ）において，カナダもＴＰＰ協定に署名し，本協定を迅速に発効させるために国内手続を完了する決意を表明。</t>
    <rPh sb="1" eb="3">
      <t>ニッカ</t>
    </rPh>
    <rPh sb="3" eb="5">
      <t>キョウリョク</t>
    </rPh>
    <rPh sb="5" eb="6">
      <t>シン</t>
    </rPh>
    <rPh sb="6" eb="8">
      <t>ジダイ</t>
    </rPh>
    <rPh sb="10" eb="11">
      <t>シタ</t>
    </rPh>
    <rPh sb="15" eb="16">
      <t>トウ</t>
    </rPh>
    <rPh sb="17" eb="19">
      <t>チュウシン</t>
    </rPh>
    <rPh sb="20" eb="22">
      <t>ケイザイ</t>
    </rPh>
    <rPh sb="22" eb="24">
      <t>ブンヤ</t>
    </rPh>
    <rPh sb="25" eb="26">
      <t>カン</t>
    </rPh>
    <rPh sb="29" eb="32">
      <t>シュノウカン</t>
    </rPh>
    <rPh sb="33" eb="35">
      <t>ミッセツ</t>
    </rPh>
    <rPh sb="36" eb="38">
      <t>キョウギ</t>
    </rPh>
    <rPh sb="39" eb="41">
      <t>ジッシ</t>
    </rPh>
    <rPh sb="44" eb="47">
      <t>ガイショウカン</t>
    </rPh>
    <rPh sb="49" eb="51">
      <t>ジユウ</t>
    </rPh>
    <rPh sb="51" eb="53">
      <t>ボウエキ</t>
    </rPh>
    <rPh sb="54" eb="56">
      <t>ソクシン</t>
    </rPh>
    <rPh sb="61" eb="63">
      <t>ギロン</t>
    </rPh>
    <rPh sb="65" eb="67">
      <t>ヘイセイ</t>
    </rPh>
    <rPh sb="69" eb="70">
      <t>ネン</t>
    </rPh>
    <rPh sb="75" eb="77">
      <t>ギチョウ</t>
    </rPh>
    <rPh sb="78" eb="79">
      <t>ツト</t>
    </rPh>
    <rPh sb="83" eb="85">
      <t>ガイショウ</t>
    </rPh>
    <rPh sb="86" eb="88">
      <t>シュノウ</t>
    </rPh>
    <rPh sb="88" eb="90">
      <t>カイゴウ</t>
    </rPh>
    <rPh sb="95" eb="97">
      <t>イケン</t>
    </rPh>
    <rPh sb="97" eb="99">
      <t>コウカン</t>
    </rPh>
    <rPh sb="100" eb="101">
      <t>オコナ</t>
    </rPh>
    <rPh sb="107" eb="109">
      <t>ヘイセイ</t>
    </rPh>
    <rPh sb="111" eb="112">
      <t>ネン</t>
    </rPh>
    <rPh sb="113" eb="114">
      <t>ガツ</t>
    </rPh>
    <rPh sb="120" eb="122">
      <t>キョウテイ</t>
    </rPh>
    <rPh sb="122" eb="125">
      <t>ショメイシキ</t>
    </rPh>
    <rPh sb="126" eb="127">
      <t>オ</t>
    </rPh>
    <rPh sb="142" eb="144">
      <t>キョウテイ</t>
    </rPh>
    <rPh sb="145" eb="147">
      <t>ショメイ</t>
    </rPh>
    <rPh sb="149" eb="152">
      <t>ホンキョウテイ</t>
    </rPh>
    <rPh sb="153" eb="155">
      <t>ジンソク</t>
    </rPh>
    <rPh sb="156" eb="158">
      <t>ハッコウ</t>
    </rPh>
    <rPh sb="164" eb="166">
      <t>コクナイ</t>
    </rPh>
    <rPh sb="166" eb="168">
      <t>テツヅキ</t>
    </rPh>
    <rPh sb="169" eb="171">
      <t>カンリョウ</t>
    </rPh>
    <rPh sb="173" eb="175">
      <t>ケツイ</t>
    </rPh>
    <rPh sb="176" eb="178">
      <t>ヒョウメイ</t>
    </rPh>
    <phoneticPr fontId="5"/>
  </si>
  <si>
    <t>NAFTA再交渉等，日本企業のビジネス環境に大きな影響を与え得る政策問題について日本企業の意見を取り入れるよう働きかける。また，官が民の取組を積極的に支援するとの観点から，日加商工会議所協議会等の民間交流協力を通じ，官民連携を含む経済関係強化を進める。</t>
    <rPh sb="5" eb="8">
      <t>サイコウショウ</t>
    </rPh>
    <rPh sb="8" eb="9">
      <t>トウ</t>
    </rPh>
    <rPh sb="10" eb="12">
      <t>ニホン</t>
    </rPh>
    <rPh sb="12" eb="14">
      <t>キギョウ</t>
    </rPh>
    <rPh sb="19" eb="21">
      <t>カンキョウ</t>
    </rPh>
    <rPh sb="22" eb="23">
      <t>オオ</t>
    </rPh>
    <rPh sb="25" eb="27">
      <t>エイキョウ</t>
    </rPh>
    <rPh sb="28" eb="29">
      <t>アタ</t>
    </rPh>
    <rPh sb="30" eb="31">
      <t>エ</t>
    </rPh>
    <rPh sb="32" eb="34">
      <t>セイサク</t>
    </rPh>
    <rPh sb="34" eb="36">
      <t>モンダイ</t>
    </rPh>
    <rPh sb="40" eb="42">
      <t>ニホン</t>
    </rPh>
    <rPh sb="42" eb="44">
      <t>キギョウ</t>
    </rPh>
    <rPh sb="45" eb="47">
      <t>イケン</t>
    </rPh>
    <rPh sb="48" eb="49">
      <t>ト</t>
    </rPh>
    <rPh sb="50" eb="51">
      <t>イ</t>
    </rPh>
    <rPh sb="55" eb="56">
      <t>ハタラ</t>
    </rPh>
    <rPh sb="64" eb="65">
      <t>カン</t>
    </rPh>
    <rPh sb="66" eb="67">
      <t>ミン</t>
    </rPh>
    <rPh sb="68" eb="70">
      <t>トリクミ</t>
    </rPh>
    <rPh sb="71" eb="74">
      <t>セッキョクテキ</t>
    </rPh>
    <rPh sb="75" eb="77">
      <t>シエン</t>
    </rPh>
    <rPh sb="81" eb="83">
      <t>カンテン</t>
    </rPh>
    <rPh sb="86" eb="88">
      <t>ニッカ</t>
    </rPh>
    <rPh sb="88" eb="93">
      <t>ショウコウカイギショ</t>
    </rPh>
    <rPh sb="93" eb="96">
      <t>キョウギカイ</t>
    </rPh>
    <rPh sb="96" eb="97">
      <t>トウ</t>
    </rPh>
    <rPh sb="98" eb="100">
      <t>ミンカン</t>
    </rPh>
    <rPh sb="100" eb="102">
      <t>コウリュウ</t>
    </rPh>
    <rPh sb="102" eb="104">
      <t>キョウリョク</t>
    </rPh>
    <rPh sb="105" eb="106">
      <t>ツウ</t>
    </rPh>
    <rPh sb="108" eb="110">
      <t>カンミン</t>
    </rPh>
    <rPh sb="110" eb="112">
      <t>レンケイ</t>
    </rPh>
    <rPh sb="113" eb="114">
      <t>フク</t>
    </rPh>
    <rPh sb="115" eb="117">
      <t>ケイザイ</t>
    </rPh>
    <rPh sb="117" eb="119">
      <t>カンケイ</t>
    </rPh>
    <rPh sb="119" eb="121">
      <t>キョウカ</t>
    </rPh>
    <rPh sb="122" eb="123">
      <t>スス</t>
    </rPh>
    <phoneticPr fontId="5"/>
  </si>
  <si>
    <t>平成２９年５月に駐カナダ日本大使からシャンパーニュ国際貿易相に対し，NAFTA再交渉及びビジネス環境に関する日系企業意見書を手交し，申し入れを行った。これを踏まえ，平成３０年２月の在カナダ公館長会議の際に，参加民間企業・機関（計１２社）とシャンパーニュ国際貿易相との意見交換の場を初めて設け，NAFTA再交渉等，日本企業のビジネス環境に大きな影響を与える政策問題について日本企業の意見を申し入れる機会を日本企業に提供することで適切な企業支援を実施。</t>
    <rPh sb="0" eb="2">
      <t>ヘイセイ</t>
    </rPh>
    <rPh sb="4" eb="5">
      <t>ネン</t>
    </rPh>
    <rPh sb="6" eb="7">
      <t>ガツ</t>
    </rPh>
    <rPh sb="8" eb="9">
      <t>チュウ</t>
    </rPh>
    <rPh sb="12" eb="14">
      <t>ニホン</t>
    </rPh>
    <rPh sb="14" eb="16">
      <t>タイシ</t>
    </rPh>
    <rPh sb="25" eb="27">
      <t>コクサイ</t>
    </rPh>
    <rPh sb="27" eb="29">
      <t>ボウエキ</t>
    </rPh>
    <rPh sb="29" eb="30">
      <t>ショウ</t>
    </rPh>
    <rPh sb="31" eb="32">
      <t>タイ</t>
    </rPh>
    <rPh sb="39" eb="42">
      <t>サイコウショウ</t>
    </rPh>
    <rPh sb="42" eb="43">
      <t>オヨ</t>
    </rPh>
    <rPh sb="48" eb="50">
      <t>カンキョウ</t>
    </rPh>
    <rPh sb="51" eb="52">
      <t>カン</t>
    </rPh>
    <rPh sb="54" eb="56">
      <t>ニッケイ</t>
    </rPh>
    <rPh sb="56" eb="58">
      <t>キギョウ</t>
    </rPh>
    <rPh sb="58" eb="61">
      <t>イケンショ</t>
    </rPh>
    <rPh sb="62" eb="64">
      <t>シュコウ</t>
    </rPh>
    <rPh sb="66" eb="67">
      <t>モウ</t>
    </rPh>
    <rPh sb="68" eb="69">
      <t>イ</t>
    </rPh>
    <rPh sb="71" eb="72">
      <t>オコナ</t>
    </rPh>
    <rPh sb="78" eb="79">
      <t>フ</t>
    </rPh>
    <rPh sb="82" eb="84">
      <t>ヘイセイ</t>
    </rPh>
    <rPh sb="86" eb="87">
      <t>ネン</t>
    </rPh>
    <rPh sb="88" eb="89">
      <t>ガツ</t>
    </rPh>
    <rPh sb="90" eb="91">
      <t>ザイ</t>
    </rPh>
    <rPh sb="94" eb="97">
      <t>コウカンチョウ</t>
    </rPh>
    <rPh sb="97" eb="99">
      <t>カイギ</t>
    </rPh>
    <rPh sb="100" eb="101">
      <t>サイ</t>
    </rPh>
    <rPh sb="103" eb="105">
      <t>サンカ</t>
    </rPh>
    <rPh sb="105" eb="107">
      <t>ミンカン</t>
    </rPh>
    <rPh sb="107" eb="109">
      <t>キギョウ</t>
    </rPh>
    <rPh sb="110" eb="112">
      <t>キカン</t>
    </rPh>
    <rPh sb="113" eb="114">
      <t>ケイ</t>
    </rPh>
    <rPh sb="116" eb="117">
      <t>シャ</t>
    </rPh>
    <rPh sb="126" eb="128">
      <t>コクサイ</t>
    </rPh>
    <rPh sb="128" eb="130">
      <t>ボウエキ</t>
    </rPh>
    <rPh sb="130" eb="131">
      <t>ショウ</t>
    </rPh>
    <rPh sb="133" eb="135">
      <t>イケン</t>
    </rPh>
    <rPh sb="135" eb="137">
      <t>コウカン</t>
    </rPh>
    <rPh sb="138" eb="139">
      <t>バ</t>
    </rPh>
    <rPh sb="140" eb="141">
      <t>ハジ</t>
    </rPh>
    <rPh sb="143" eb="144">
      <t>モウ</t>
    </rPh>
    <rPh sb="151" eb="154">
      <t>サイコウショウ</t>
    </rPh>
    <rPh sb="154" eb="155">
      <t>トウ</t>
    </rPh>
    <rPh sb="156" eb="158">
      <t>ニホン</t>
    </rPh>
    <rPh sb="158" eb="160">
      <t>キギョウ</t>
    </rPh>
    <rPh sb="165" eb="167">
      <t>カンキョウ</t>
    </rPh>
    <rPh sb="168" eb="169">
      <t>オオ</t>
    </rPh>
    <rPh sb="171" eb="173">
      <t>エイキョウ</t>
    </rPh>
    <rPh sb="174" eb="175">
      <t>アタ</t>
    </rPh>
    <rPh sb="177" eb="179">
      <t>セイサク</t>
    </rPh>
    <rPh sb="179" eb="181">
      <t>モンダイ</t>
    </rPh>
    <rPh sb="185" eb="187">
      <t>ニホン</t>
    </rPh>
    <rPh sb="187" eb="189">
      <t>キギョウ</t>
    </rPh>
    <rPh sb="190" eb="192">
      <t>イケン</t>
    </rPh>
    <rPh sb="193" eb="194">
      <t>モウ</t>
    </rPh>
    <rPh sb="195" eb="196">
      <t>イ</t>
    </rPh>
    <rPh sb="198" eb="200">
      <t>キカイ</t>
    </rPh>
    <rPh sb="201" eb="203">
      <t>ニホン</t>
    </rPh>
    <rPh sb="203" eb="205">
      <t>キギョウ</t>
    </rPh>
    <rPh sb="206" eb="208">
      <t>テイキョウ</t>
    </rPh>
    <rPh sb="213" eb="215">
      <t>テキセツ</t>
    </rPh>
    <rPh sb="216" eb="218">
      <t>キギョウ</t>
    </rPh>
    <rPh sb="218" eb="220">
      <t>シエン</t>
    </rPh>
    <rPh sb="221" eb="223">
      <t>ジッシ</t>
    </rPh>
    <phoneticPr fontId="5"/>
  </si>
  <si>
    <t>30年度は，カナダがG7議長国を務めることもあり，首脳・閣僚等ハイレベルでの交流を一層，促進し，「日加協力新時代」を切り開くための協力を深化させる。また，日加次官級経済協議等の枠組みを通じ重点５分野（インフラ，エネルギー，科学技術協力，ビジネス環境改善及び観光），また，NAFTA再交渉等，日本企業のビジネス環境に大きな影響を与え得る政策問題について日本企業の意見を取り入れるよう働きかけ，加えて，日加商工会議所協議会等の民間交流協力を通じ，官民連携を含む経済関係強化を進める。</t>
    <rPh sb="2" eb="4">
      <t>ネンド</t>
    </rPh>
    <rPh sb="12" eb="15">
      <t>ギチョウコク</t>
    </rPh>
    <rPh sb="16" eb="17">
      <t>ツト</t>
    </rPh>
    <rPh sb="25" eb="27">
      <t>シュノウ</t>
    </rPh>
    <rPh sb="38" eb="40">
      <t>コウリュウ</t>
    </rPh>
    <rPh sb="41" eb="43">
      <t>イッソウ</t>
    </rPh>
    <rPh sb="44" eb="46">
      <t>ソクシン</t>
    </rPh>
    <rPh sb="49" eb="51">
      <t>ニチカ</t>
    </rPh>
    <rPh sb="51" eb="53">
      <t>キョウリョク</t>
    </rPh>
    <rPh sb="53" eb="56">
      <t>シンジダイ</t>
    </rPh>
    <rPh sb="58" eb="59">
      <t>キ</t>
    </rPh>
    <rPh sb="60" eb="61">
      <t>ヒラ</t>
    </rPh>
    <rPh sb="65" eb="67">
      <t>キョウリョク</t>
    </rPh>
    <rPh sb="68" eb="70">
      <t>シンカ</t>
    </rPh>
    <rPh sb="77" eb="79">
      <t>ニチカ</t>
    </rPh>
    <rPh sb="79" eb="82">
      <t>ジカンキュウ</t>
    </rPh>
    <rPh sb="82" eb="84">
      <t>ケイザイ</t>
    </rPh>
    <rPh sb="84" eb="86">
      <t>キョウギ</t>
    </rPh>
    <rPh sb="86" eb="87">
      <t>トウ</t>
    </rPh>
    <rPh sb="88" eb="90">
      <t>ワクグ</t>
    </rPh>
    <rPh sb="92" eb="93">
      <t>ツウ</t>
    </rPh>
    <rPh sb="94" eb="96">
      <t>ジュウテン</t>
    </rPh>
    <rPh sb="97" eb="99">
      <t>ブンヤ</t>
    </rPh>
    <rPh sb="111" eb="113">
      <t>カガク</t>
    </rPh>
    <rPh sb="113" eb="115">
      <t>ギジュツ</t>
    </rPh>
    <rPh sb="115" eb="117">
      <t>キョウリョク</t>
    </rPh>
    <rPh sb="122" eb="124">
      <t>カンキョウ</t>
    </rPh>
    <rPh sb="124" eb="126">
      <t>カイゼン</t>
    </rPh>
    <rPh sb="126" eb="127">
      <t>オヨ</t>
    </rPh>
    <rPh sb="128" eb="130">
      <t>カンコウ</t>
    </rPh>
    <rPh sb="195" eb="196">
      <t>クワ</t>
    </rPh>
    <phoneticPr fontId="5"/>
  </si>
  <si>
    <t>安倍総理とトルドー首相は，「日加協力新時代」の下，TPP11等を中心に経済分野に関しても首脳間で密接に協議。6月，G7サミットでの日加首脳会談では両国間の民間連携の推進等，引き続き，二国間関係を強化。更にTPP11協定について早期に発効させることの重要性について一致。11月のAPEC首脳会議での日加首脳会談では「自由で開かれたインド太平洋」の実現に向けた具体的な協力を進めていくことで一致した。河野外相とフリーランド外相は，TPP11協定，NAFTA再交渉及び米国通商拡大法第232条に基づく調査等の国際貿易に関しての意見交換を実施。カナダは30年3月に署名したTPP11協定を10月29日に締結，12月30日の発効で日加間の経済連携協定が初めて成立した。</t>
    <rPh sb="0" eb="2">
      <t>アベ</t>
    </rPh>
    <rPh sb="2" eb="4">
      <t>ソウリ</t>
    </rPh>
    <rPh sb="9" eb="11">
      <t>シュショウ</t>
    </rPh>
    <rPh sb="14" eb="16">
      <t>ニチカ</t>
    </rPh>
    <rPh sb="16" eb="18">
      <t>キョウリョク</t>
    </rPh>
    <rPh sb="18" eb="21">
      <t>シンジダイ</t>
    </rPh>
    <rPh sb="23" eb="24">
      <t>シタ</t>
    </rPh>
    <rPh sb="30" eb="31">
      <t>トウ</t>
    </rPh>
    <rPh sb="32" eb="34">
      <t>チュウシン</t>
    </rPh>
    <rPh sb="35" eb="37">
      <t>ケイザイ</t>
    </rPh>
    <rPh sb="37" eb="39">
      <t>ブンヤ</t>
    </rPh>
    <rPh sb="40" eb="41">
      <t>カン</t>
    </rPh>
    <rPh sb="44" eb="47">
      <t>シュノウカン</t>
    </rPh>
    <rPh sb="48" eb="50">
      <t>ミッセツ</t>
    </rPh>
    <rPh sb="51" eb="53">
      <t>キョウギ</t>
    </rPh>
    <rPh sb="55" eb="56">
      <t>ガツ</t>
    </rPh>
    <rPh sb="65" eb="67">
      <t>ニチカ</t>
    </rPh>
    <rPh sb="67" eb="69">
      <t>シュノウ</t>
    </rPh>
    <rPh sb="69" eb="71">
      <t>カイダン</t>
    </rPh>
    <rPh sb="73" eb="75">
      <t>リョウコク</t>
    </rPh>
    <rPh sb="75" eb="76">
      <t>カン</t>
    </rPh>
    <rPh sb="77" eb="79">
      <t>ミンカン</t>
    </rPh>
    <rPh sb="79" eb="81">
      <t>レンケイ</t>
    </rPh>
    <rPh sb="82" eb="84">
      <t>スイシン</t>
    </rPh>
    <rPh sb="84" eb="85">
      <t>トウ</t>
    </rPh>
    <rPh sb="86" eb="87">
      <t>ヒ</t>
    </rPh>
    <rPh sb="88" eb="89">
      <t>ツヅ</t>
    </rPh>
    <rPh sb="91" eb="92">
      <t>ニ</t>
    </rPh>
    <rPh sb="92" eb="94">
      <t>コクカン</t>
    </rPh>
    <rPh sb="94" eb="96">
      <t>カンケイ</t>
    </rPh>
    <rPh sb="97" eb="99">
      <t>キョウカ</t>
    </rPh>
    <rPh sb="100" eb="101">
      <t>サラ</t>
    </rPh>
    <rPh sb="107" eb="109">
      <t>キョウテイ</t>
    </rPh>
    <rPh sb="113" eb="115">
      <t>ソウキ</t>
    </rPh>
    <rPh sb="116" eb="118">
      <t>ハッコウ</t>
    </rPh>
    <rPh sb="124" eb="127">
      <t>ジュウヨウセイ</t>
    </rPh>
    <rPh sb="131" eb="133">
      <t>イッチ</t>
    </rPh>
    <rPh sb="136" eb="137">
      <t>ガツ</t>
    </rPh>
    <rPh sb="142" eb="144">
      <t>シュノウ</t>
    </rPh>
    <rPh sb="144" eb="146">
      <t>カイギ</t>
    </rPh>
    <rPh sb="148" eb="150">
      <t>ニチカ</t>
    </rPh>
    <rPh sb="150" eb="152">
      <t>シュノウ</t>
    </rPh>
    <rPh sb="152" eb="154">
      <t>カイダン</t>
    </rPh>
    <rPh sb="157" eb="159">
      <t>ジユウ</t>
    </rPh>
    <rPh sb="160" eb="161">
      <t>ヒラ</t>
    </rPh>
    <rPh sb="167" eb="170">
      <t>タイヘイヨウ</t>
    </rPh>
    <rPh sb="172" eb="174">
      <t>ジツゲン</t>
    </rPh>
    <rPh sb="175" eb="176">
      <t>ム</t>
    </rPh>
    <rPh sb="178" eb="181">
      <t>グタイテキ</t>
    </rPh>
    <rPh sb="182" eb="184">
      <t>キョウリョク</t>
    </rPh>
    <rPh sb="185" eb="186">
      <t>スス</t>
    </rPh>
    <rPh sb="193" eb="195">
      <t>イッチ</t>
    </rPh>
    <rPh sb="198" eb="200">
      <t>コウノ</t>
    </rPh>
    <rPh sb="200" eb="202">
      <t>ガイショウ</t>
    </rPh>
    <rPh sb="209" eb="211">
      <t>ガイショウ</t>
    </rPh>
    <rPh sb="218" eb="220">
      <t>キョウテイ</t>
    </rPh>
    <rPh sb="226" eb="229">
      <t>サイコウショウ</t>
    </rPh>
    <rPh sb="229" eb="230">
      <t>オヨ</t>
    </rPh>
    <rPh sb="231" eb="233">
      <t>ベイコク</t>
    </rPh>
    <rPh sb="233" eb="235">
      <t>ツウショウ</t>
    </rPh>
    <rPh sb="235" eb="237">
      <t>カクダイ</t>
    </rPh>
    <rPh sb="237" eb="238">
      <t>ホウ</t>
    </rPh>
    <rPh sb="238" eb="239">
      <t>ダイ</t>
    </rPh>
    <rPh sb="242" eb="243">
      <t>ジョウ</t>
    </rPh>
    <rPh sb="244" eb="245">
      <t>モト</t>
    </rPh>
    <rPh sb="247" eb="249">
      <t>チョウサ</t>
    </rPh>
    <rPh sb="249" eb="250">
      <t>トウ</t>
    </rPh>
    <rPh sb="251" eb="253">
      <t>コクサイ</t>
    </rPh>
    <rPh sb="253" eb="255">
      <t>ボウエキ</t>
    </rPh>
    <rPh sb="256" eb="257">
      <t>カン</t>
    </rPh>
    <rPh sb="260" eb="262">
      <t>イケン</t>
    </rPh>
    <rPh sb="262" eb="264">
      <t>コウカン</t>
    </rPh>
    <rPh sb="265" eb="267">
      <t>ジッシ</t>
    </rPh>
    <rPh sb="274" eb="275">
      <t>ネン</t>
    </rPh>
    <rPh sb="276" eb="277">
      <t>ガツ</t>
    </rPh>
    <rPh sb="278" eb="280">
      <t>ショメイ</t>
    </rPh>
    <rPh sb="287" eb="289">
      <t>キョウテイ</t>
    </rPh>
    <rPh sb="292" eb="293">
      <t>ガツ</t>
    </rPh>
    <rPh sb="295" eb="296">
      <t>ニチ</t>
    </rPh>
    <rPh sb="297" eb="299">
      <t>テイケツ</t>
    </rPh>
    <rPh sb="302" eb="303">
      <t>ガツ</t>
    </rPh>
    <rPh sb="305" eb="306">
      <t>ニチ</t>
    </rPh>
    <rPh sb="307" eb="309">
      <t>ハッコウ</t>
    </rPh>
    <rPh sb="310" eb="312">
      <t>ニチカ</t>
    </rPh>
    <rPh sb="312" eb="313">
      <t>アイダ</t>
    </rPh>
    <rPh sb="314" eb="316">
      <t>ケイザイ</t>
    </rPh>
    <rPh sb="316" eb="318">
      <t>レンケイ</t>
    </rPh>
    <rPh sb="318" eb="320">
      <t>キョウテイ</t>
    </rPh>
    <rPh sb="321" eb="322">
      <t>ハジ</t>
    </rPh>
    <rPh sb="324" eb="326">
      <t>セイリツ</t>
    </rPh>
    <phoneticPr fontId="5"/>
  </si>
  <si>
    <t>元年度</t>
    <rPh sb="0" eb="1">
      <t>モト</t>
    </rPh>
    <rPh sb="1" eb="3">
      <t>ネンド</t>
    </rPh>
    <phoneticPr fontId="5"/>
  </si>
  <si>
    <t>世界経済の情勢変化が進む中，我が国及びカナダをとりまく国際経済環境は転機を迎えている。これを踏まえ，日カナダそれぞれの取組が我が国の経済成長，ひいては世界経済の成長につながるよう対カナダ経済政策を強化していく必要があり，その実績を測ることは，施策の進捗を把握する上で有益である。</t>
    <rPh sb="0" eb="2">
      <t>セカイ</t>
    </rPh>
    <rPh sb="2" eb="4">
      <t>ケイザイ</t>
    </rPh>
    <rPh sb="5" eb="7">
      <t>ジョウセイ</t>
    </rPh>
    <rPh sb="7" eb="9">
      <t>ヘンカ</t>
    </rPh>
    <rPh sb="10" eb="11">
      <t>スス</t>
    </rPh>
    <rPh sb="12" eb="13">
      <t>ナカ</t>
    </rPh>
    <rPh sb="14" eb="15">
      <t>ワ</t>
    </rPh>
    <rPh sb="16" eb="17">
      <t>クニ</t>
    </rPh>
    <rPh sb="17" eb="18">
      <t>オヨ</t>
    </rPh>
    <rPh sb="27" eb="29">
      <t>コクサイ</t>
    </rPh>
    <rPh sb="29" eb="31">
      <t>ケイザイ</t>
    </rPh>
    <rPh sb="31" eb="33">
      <t>カンキョウ</t>
    </rPh>
    <rPh sb="34" eb="36">
      <t>テンキ</t>
    </rPh>
    <rPh sb="37" eb="38">
      <t>ムカ</t>
    </rPh>
    <rPh sb="46" eb="47">
      <t>フ</t>
    </rPh>
    <rPh sb="59" eb="61">
      <t>トリクミ</t>
    </rPh>
    <rPh sb="62" eb="63">
      <t>ワ</t>
    </rPh>
    <rPh sb="64" eb="65">
      <t>クニ</t>
    </rPh>
    <rPh sb="66" eb="68">
      <t>ケイザイ</t>
    </rPh>
    <rPh sb="68" eb="70">
      <t>セイチョウ</t>
    </rPh>
    <rPh sb="75" eb="77">
      <t>セカイ</t>
    </rPh>
    <rPh sb="77" eb="79">
      <t>ケイザイ</t>
    </rPh>
    <rPh sb="80" eb="82">
      <t>セイチョウ</t>
    </rPh>
    <rPh sb="89" eb="90">
      <t>タイ</t>
    </rPh>
    <rPh sb="93" eb="95">
      <t>ケイザイ</t>
    </rPh>
    <rPh sb="95" eb="97">
      <t>セイサク</t>
    </rPh>
    <rPh sb="98" eb="100">
      <t>キョウカ</t>
    </rPh>
    <rPh sb="104" eb="106">
      <t>ヒツヨウ</t>
    </rPh>
    <rPh sb="112" eb="114">
      <t>ジッセキ</t>
    </rPh>
    <rPh sb="115" eb="116">
      <t>ハカ</t>
    </rPh>
    <rPh sb="121" eb="123">
      <t>シサク</t>
    </rPh>
    <rPh sb="124" eb="126">
      <t>シンチョク</t>
    </rPh>
    <rPh sb="127" eb="129">
      <t>ハアク</t>
    </rPh>
    <rPh sb="131" eb="132">
      <t>ウエ</t>
    </rPh>
    <rPh sb="133" eb="135">
      <t>ユウエキ</t>
    </rPh>
    <phoneticPr fontId="5"/>
  </si>
  <si>
    <t>対北米経済外交を通じた日・北米諸国の持続可能な経済成長に資する各種の政策分野での協調を推進していくものであり，日米・日加の貿易投資関係の深化やエネルギー等の分野における協力関係の強化・発展のためのニーズを的確に反映するもの。</t>
    <rPh sb="0" eb="1">
      <t>タイ</t>
    </rPh>
    <rPh sb="1" eb="3">
      <t>ホクベイ</t>
    </rPh>
    <rPh sb="3" eb="5">
      <t>ケイザイ</t>
    </rPh>
    <rPh sb="5" eb="7">
      <t>ガイコウ</t>
    </rPh>
    <rPh sb="8" eb="9">
      <t>ツウ</t>
    </rPh>
    <rPh sb="11" eb="12">
      <t>ニチ</t>
    </rPh>
    <rPh sb="13" eb="15">
      <t>ホクベイ</t>
    </rPh>
    <rPh sb="15" eb="17">
      <t>ショコク</t>
    </rPh>
    <rPh sb="18" eb="20">
      <t>ジゾク</t>
    </rPh>
    <rPh sb="20" eb="22">
      <t>カノウ</t>
    </rPh>
    <rPh sb="23" eb="25">
      <t>ケイザイ</t>
    </rPh>
    <rPh sb="25" eb="27">
      <t>セイチョウ</t>
    </rPh>
    <rPh sb="28" eb="29">
      <t>シ</t>
    </rPh>
    <rPh sb="31" eb="33">
      <t>カクシュ</t>
    </rPh>
    <rPh sb="34" eb="36">
      <t>セイサク</t>
    </rPh>
    <rPh sb="36" eb="38">
      <t>ブンヤ</t>
    </rPh>
    <rPh sb="40" eb="42">
      <t>キョウチョウ</t>
    </rPh>
    <rPh sb="43" eb="45">
      <t>スイシン</t>
    </rPh>
    <rPh sb="55" eb="57">
      <t>ニチベイ</t>
    </rPh>
    <rPh sb="58" eb="60">
      <t>ニッカ</t>
    </rPh>
    <rPh sb="61" eb="63">
      <t>ボウエキ</t>
    </rPh>
    <rPh sb="63" eb="65">
      <t>トウシ</t>
    </rPh>
    <rPh sb="65" eb="67">
      <t>カンケイ</t>
    </rPh>
    <rPh sb="68" eb="70">
      <t>シンカ</t>
    </rPh>
    <rPh sb="76" eb="77">
      <t>トウ</t>
    </rPh>
    <rPh sb="78" eb="80">
      <t>ブンヤ</t>
    </rPh>
    <rPh sb="84" eb="86">
      <t>キョウリョク</t>
    </rPh>
    <rPh sb="86" eb="88">
      <t>カンケイ</t>
    </rPh>
    <rPh sb="89" eb="91">
      <t>キョウカ</t>
    </rPh>
    <rPh sb="92" eb="94">
      <t>ハッテン</t>
    </rPh>
    <rPh sb="102" eb="104">
      <t>テキカク</t>
    </rPh>
    <rPh sb="105" eb="107">
      <t>ハンエイ</t>
    </rPh>
    <phoneticPr fontId="5"/>
  </si>
  <si>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7">
      <t>タイ</t>
    </rPh>
    <rPh sb="27" eb="28">
      <t>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</si>
  <si>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</si>
  <si>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</si>
  <si>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無</t>
  </si>
  <si>
    <t>有</t>
  </si>
  <si>
    <t>‐</t>
  </si>
  <si>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</si>
  <si>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t>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</si>
  <si>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</si>
  <si>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</si>
  <si>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</si>
  <si>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</si>
  <si>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</si>
  <si>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合理的な支出及びコストの削減を心がけつつ，事業の目標達成に努めるとともに，今後の新たな課題を見つけ，国民の要請に一層応えられるべく，日・北米諸国の持続可能な経済成長に資する各種の政策分野での協調を推進する。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コンゴ</t>
    </rPh>
    <rPh sb="40" eb="41">
      <t>アラ</t>
    </rPh>
    <rPh sb="43" eb="45">
      <t>カダイ</t>
    </rPh>
    <rPh sb="46" eb="47">
      <t>ミ</t>
    </rPh>
    <rPh sb="50" eb="52">
      <t>コクミン</t>
    </rPh>
    <rPh sb="53" eb="55">
      <t>ヨウセイ</t>
    </rPh>
    <rPh sb="56" eb="58">
      <t>イッソウ</t>
    </rPh>
    <rPh sb="58" eb="59">
      <t>コタ</t>
    </rPh>
    <rPh sb="66" eb="67">
      <t>ニチ</t>
    </rPh>
    <rPh sb="68" eb="70">
      <t>ホクベイ</t>
    </rPh>
    <rPh sb="70" eb="72">
      <t>ショコク</t>
    </rPh>
    <rPh sb="73" eb="75">
      <t>ジゾク</t>
    </rPh>
    <rPh sb="75" eb="77">
      <t>カノウ</t>
    </rPh>
    <rPh sb="78" eb="80">
      <t>ケイザイ</t>
    </rPh>
    <rPh sb="80" eb="82">
      <t>セイチョウ</t>
    </rPh>
    <rPh sb="83" eb="84">
      <t>シ</t>
    </rPh>
    <rPh sb="86" eb="88">
      <t>カクシュ</t>
    </rPh>
    <rPh sb="89" eb="91">
      <t>セイサク</t>
    </rPh>
    <rPh sb="91" eb="93">
      <t>ブンヤ</t>
    </rPh>
    <rPh sb="95" eb="97">
      <t>キョウチョウ</t>
    </rPh>
    <rPh sb="98" eb="100">
      <t>スイシン</t>
    </rPh>
    <rPh sb="106" eb="108">
      <t>シッコウ</t>
    </rPh>
    <rPh sb="108" eb="110">
      <t>ジッセキ</t>
    </rPh>
    <rPh sb="111" eb="113">
      <t>コウリョ</t>
    </rPh>
    <rPh sb="115" eb="117">
      <t>テキセツ</t>
    </rPh>
    <rPh sb="118" eb="120">
      <t>ヨサン</t>
    </rPh>
    <rPh sb="120" eb="122">
      <t>ヨウキュウ</t>
    </rPh>
    <rPh sb="122" eb="123">
      <t>オヨ</t>
    </rPh>
    <rPh sb="124" eb="126">
      <t>イッパン</t>
    </rPh>
    <rPh sb="126" eb="128">
      <t>キョウソウ</t>
    </rPh>
    <rPh sb="128" eb="130">
      <t>ニュウサツ</t>
    </rPh>
    <rPh sb="130" eb="131">
      <t>トウ</t>
    </rPh>
    <rPh sb="132" eb="133">
      <t>モチ</t>
    </rPh>
    <rPh sb="135" eb="137">
      <t>シッコウ</t>
    </rPh>
    <rPh sb="138" eb="139">
      <t>ツト</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</si>
  <si>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</si>
  <si>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t>
    <phoneticPr fontId="5"/>
  </si>
  <si>
    <t>393,396,399,403</t>
    <phoneticPr fontId="5"/>
  </si>
  <si>
    <t>18</t>
    <phoneticPr fontId="5"/>
  </si>
  <si>
    <t>234</t>
    <phoneticPr fontId="5"/>
  </si>
  <si>
    <t>21</t>
    <phoneticPr fontId="5"/>
  </si>
  <si>
    <t>17</t>
    <phoneticPr fontId="5"/>
  </si>
  <si>
    <t>0020</t>
    <phoneticPr fontId="5"/>
  </si>
  <si>
    <t>21</t>
    <phoneticPr fontId="5"/>
  </si>
  <si>
    <t>A.　出張者Ａ</t>
    <rPh sb="3" eb="6">
      <t>シュッチョウシャ</t>
    </rPh>
    <phoneticPr fontId="5"/>
  </si>
  <si>
    <t>B.　期間業務職員Ａ</t>
    <rPh sb="3" eb="5">
      <t>キカン</t>
    </rPh>
    <rPh sb="5" eb="7">
      <t>ギョウム</t>
    </rPh>
    <rPh sb="7" eb="9">
      <t>ショクイン</t>
    </rPh>
    <phoneticPr fontId="5"/>
  </si>
  <si>
    <t>旅費</t>
    <rPh sb="0" eb="2">
      <t>リョヒ</t>
    </rPh>
    <phoneticPr fontId="5"/>
  </si>
  <si>
    <t>外国出張旅費</t>
    <rPh sb="0" eb="2">
      <t>ガイコク</t>
    </rPh>
    <rPh sb="2" eb="4">
      <t>シュッチョウ</t>
    </rPh>
    <rPh sb="4" eb="6">
      <t>リョヒ</t>
    </rPh>
    <phoneticPr fontId="5"/>
  </si>
  <si>
    <t>賃金</t>
    <rPh sb="0" eb="2">
      <t>チンギン</t>
    </rPh>
    <phoneticPr fontId="5"/>
  </si>
  <si>
    <t>期間業務職員賃金</t>
    <rPh sb="0" eb="2">
      <t>キカン</t>
    </rPh>
    <rPh sb="2" eb="4">
      <t>ギョウム</t>
    </rPh>
    <rPh sb="4" eb="6">
      <t>ショクイン</t>
    </rPh>
    <rPh sb="6" eb="8">
      <t>チンギン</t>
    </rPh>
    <phoneticPr fontId="5"/>
  </si>
  <si>
    <t>-</t>
    <phoneticPr fontId="5"/>
  </si>
  <si>
    <t>-</t>
    <phoneticPr fontId="5"/>
  </si>
  <si>
    <t>-</t>
    <phoneticPr fontId="5"/>
  </si>
  <si>
    <t>F. 　ブルーバーグＬ．Ｐ．社</t>
    <rPh sb="14" eb="15">
      <t>シャ</t>
    </rPh>
    <phoneticPr fontId="5"/>
  </si>
  <si>
    <t>サービス利用料</t>
    <rPh sb="4" eb="7">
      <t>リヨウリョウ</t>
    </rPh>
    <phoneticPr fontId="5"/>
  </si>
  <si>
    <t>ブルームバーグオンラインサービス利用料</t>
    <rPh sb="16" eb="19">
      <t>リヨウリョウ</t>
    </rPh>
    <phoneticPr fontId="5"/>
  </si>
  <si>
    <t>G.　California Strategies社</t>
    <rPh sb="24" eb="25">
      <t>シャ</t>
    </rPh>
    <phoneticPr fontId="5"/>
  </si>
  <si>
    <t>調査分析業務料</t>
    <rPh sb="0" eb="2">
      <t>チョウサ</t>
    </rPh>
    <rPh sb="2" eb="4">
      <t>ブンセキ</t>
    </rPh>
    <rPh sb="4" eb="7">
      <t>ギョウムリョウ</t>
    </rPh>
    <phoneticPr fontId="5"/>
  </si>
  <si>
    <t>コンサルタント料</t>
    <rPh sb="7" eb="8">
      <t>リョウ</t>
    </rPh>
    <phoneticPr fontId="5"/>
  </si>
  <si>
    <t>出張者Ａ</t>
    <rPh sb="0" eb="3">
      <t>シュッチョウシャ</t>
    </rPh>
    <phoneticPr fontId="5"/>
  </si>
  <si>
    <t>会議等参加（出張旅費）</t>
    <rPh sb="0" eb="2">
      <t>カイギ</t>
    </rPh>
    <rPh sb="2" eb="3">
      <t>トウ</t>
    </rPh>
    <rPh sb="3" eb="5">
      <t>サンカ</t>
    </rPh>
    <rPh sb="6" eb="8">
      <t>シュッチョウ</t>
    </rPh>
    <rPh sb="8" eb="10">
      <t>リョヒ</t>
    </rPh>
    <phoneticPr fontId="5"/>
  </si>
  <si>
    <t>-</t>
    <phoneticPr fontId="5"/>
  </si>
  <si>
    <t>出張者Ｂ</t>
    <rPh sb="0" eb="3">
      <t>シュッチョウシャ</t>
    </rPh>
    <phoneticPr fontId="5"/>
  </si>
  <si>
    <t>-</t>
    <phoneticPr fontId="5"/>
  </si>
  <si>
    <t>-</t>
    <phoneticPr fontId="5"/>
  </si>
  <si>
    <t>出張者Ｃ</t>
    <rPh sb="0" eb="3">
      <t>シュッチョウシャ</t>
    </rPh>
    <phoneticPr fontId="5"/>
  </si>
  <si>
    <t>-</t>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</si>
  <si>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</si>
  <si>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</si>
  <si>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</si>
  <si>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</si>
  <si>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</si>
  <si>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</si>
  <si>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</si>
  <si>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期間業務職員Ａ</t>
    <rPh sb="0" eb="2">
      <t>キカン</t>
    </rPh>
    <rPh sb="2" eb="4">
      <t>ギョウム</t>
    </rPh>
    <rPh sb="4" eb="6">
      <t>ショクイン</t>
    </rPh>
    <phoneticPr fontId="5"/>
  </si>
  <si>
    <t>業務補助</t>
    <rPh sb="0" eb="2">
      <t>ギョウム</t>
    </rPh>
    <rPh sb="2" eb="4">
      <t>ホジョ</t>
    </rPh>
    <phoneticPr fontId="5"/>
  </si>
  <si>
    <r>
      <t>I</t>
    </r>
    <r>
      <rPr>
        <sz val="11"/>
        <rFont val="ＭＳ Ｐゴシック"/>
        <family val="3"/>
        <charset val="128"/>
      </rPr>
      <t>nside Washington Publishers社</t>
    </r>
    <rPh sb="28" eb="29">
      <t>シャ</t>
    </rPh>
    <phoneticPr fontId="5"/>
  </si>
  <si>
    <t>資料提供</t>
    <rPh sb="0" eb="2">
      <t>シリョウ</t>
    </rPh>
    <rPh sb="2" eb="4">
      <t>テイキョウ</t>
    </rPh>
    <phoneticPr fontId="5"/>
  </si>
  <si>
    <t>-</t>
    <phoneticPr fontId="5"/>
  </si>
  <si>
    <r>
      <t>T</t>
    </r>
    <r>
      <rPr>
        <sz val="11"/>
        <rFont val="ＭＳ Ｐゴシック"/>
        <family val="3"/>
        <charset val="128"/>
      </rPr>
      <t>rade Reports International社</t>
    </r>
    <rPh sb="27" eb="28">
      <t>シャ</t>
    </rPh>
    <phoneticPr fontId="5"/>
  </si>
  <si>
    <t>-</t>
    <phoneticPr fontId="5"/>
  </si>
  <si>
    <t>ワシントン・ウォッチ社</t>
    <rPh sb="10" eb="11">
      <t>シャ</t>
    </rPh>
    <phoneticPr fontId="5"/>
  </si>
  <si>
    <t>-</t>
    <phoneticPr fontId="5"/>
  </si>
  <si>
    <t>-</t>
    <phoneticPr fontId="5"/>
  </si>
  <si>
    <t>-</t>
    <phoneticPr fontId="5"/>
  </si>
  <si>
    <t>ブルームバーグL.P.</t>
    <phoneticPr fontId="5"/>
  </si>
  <si>
    <t>ブルームバーグオンラインサービス情報提供</t>
    <rPh sb="16" eb="18">
      <t>ジョウホウ</t>
    </rPh>
    <rPh sb="18" eb="20">
      <t>テイキョウ</t>
    </rPh>
    <phoneticPr fontId="5"/>
  </si>
  <si>
    <r>
      <t>C</t>
    </r>
    <r>
      <rPr>
        <sz val="11"/>
        <rFont val="ＭＳ Ｐゴシック"/>
        <family val="3"/>
        <charset val="128"/>
      </rPr>
      <t>alifornia Strategies社</t>
    </r>
    <rPh sb="21" eb="22">
      <t>シャ</t>
    </rPh>
    <phoneticPr fontId="5"/>
  </si>
  <si>
    <t>コンサルタント業務</t>
    <rPh sb="7" eb="9">
      <t>ギョウム</t>
    </rPh>
    <phoneticPr fontId="5"/>
  </si>
  <si>
    <t>17/19</t>
    <phoneticPr fontId="5"/>
  </si>
  <si>
    <t>17/19</t>
    <phoneticPr fontId="5"/>
  </si>
  <si>
    <t>首脳・閣僚等のハイレベルでの交流を一層促進し，「日加協力新時代」を切り開くための協力を深化させるとともに，次官級経済協議等の枠組みを通じ，重点５分野（インフラ，エネルギー，科学技術協力，ビジネス環境改善・投資促進，観光・青少年交流）を中心に幅広い協力を強化する。</t>
    <rPh sb="0" eb="2">
      <t>シュノウ</t>
    </rPh>
    <rPh sb="3" eb="5">
      <t>カクリョウ</t>
    </rPh>
    <rPh sb="5" eb="6">
      <t>トウ</t>
    </rPh>
    <rPh sb="14" eb="16">
      <t>コウリュウ</t>
    </rPh>
    <rPh sb="17" eb="19">
      <t>イッソウ</t>
    </rPh>
    <rPh sb="19" eb="21">
      <t>ソクシン</t>
    </rPh>
    <rPh sb="24" eb="26">
      <t>ニッカ</t>
    </rPh>
    <rPh sb="26" eb="28">
      <t>キョウリョク</t>
    </rPh>
    <rPh sb="28" eb="29">
      <t>シン</t>
    </rPh>
    <rPh sb="29" eb="31">
      <t>ジダイ</t>
    </rPh>
    <rPh sb="33" eb="34">
      <t>キ</t>
    </rPh>
    <rPh sb="35" eb="36">
      <t>ヒラ</t>
    </rPh>
    <rPh sb="40" eb="42">
      <t>キョウリョク</t>
    </rPh>
    <rPh sb="43" eb="45">
      <t>シンカ</t>
    </rPh>
    <rPh sb="53" eb="56">
      <t>ジカンキュウ</t>
    </rPh>
    <rPh sb="56" eb="58">
      <t>ケイザイ</t>
    </rPh>
    <rPh sb="58" eb="60">
      <t>キョウギ</t>
    </rPh>
    <rPh sb="60" eb="61">
      <t>トウ</t>
    </rPh>
    <rPh sb="62" eb="64">
      <t>ワクグ</t>
    </rPh>
    <rPh sb="66" eb="67">
      <t>ツウ</t>
    </rPh>
    <rPh sb="69" eb="71">
      <t>ジュウテン</t>
    </rPh>
    <rPh sb="72" eb="74">
      <t>ブンヤ</t>
    </rPh>
    <rPh sb="86" eb="88">
      <t>カガク</t>
    </rPh>
    <rPh sb="88" eb="90">
      <t>ギジュツ</t>
    </rPh>
    <rPh sb="90" eb="92">
      <t>キョウリョク</t>
    </rPh>
    <rPh sb="97" eb="99">
      <t>カンキョウ</t>
    </rPh>
    <rPh sb="99" eb="101">
      <t>カイゼン</t>
    </rPh>
    <rPh sb="102" eb="104">
      <t>トウシ</t>
    </rPh>
    <rPh sb="104" eb="106">
      <t>ソクシン</t>
    </rPh>
    <rPh sb="107" eb="109">
      <t>カンコウ</t>
    </rPh>
    <rPh sb="110" eb="113">
      <t>セイショウネン</t>
    </rPh>
    <rPh sb="113" eb="115">
      <t>コウリュウ</t>
    </rPh>
    <rPh sb="117" eb="119">
      <t>チュウシン</t>
    </rPh>
    <rPh sb="120" eb="122">
      <t>ハバヒロ</t>
    </rPh>
    <rPh sb="123" eb="125">
      <t>キョウリョク</t>
    </rPh>
    <rPh sb="126" eb="128">
      <t>キョウカ</t>
    </rPh>
    <phoneticPr fontId="5"/>
  </si>
  <si>
    <t xml:space="preserve">WTOを含む様々な国際フォーラムを通じ，自由貿易体制の強化のための協力を強化していく。また，日加次官級経済協議等の枠組みを通じ，重点５分野（インフラ，エネルギー，科学技術協力，ビジネス環境改善・投資促進，及び観光・青少年交流）や官民連携強化を中心に幅広い協力を強化するとともに平成30年12月30日のTPP11協定の発効を受け，二国間経済関係を一層強化していく。また，北米自由貿易協定（NAFTA）再交渉により発足した米国・メキシコ・カナダ協定（USMCA）については，批准に向けた動向や日系企業に与える影響等について注視しつつ，カナダ政府に対する働きかけや日系企業に対する情報提供を通じ，ビジネス環境の向上に努める。
</t>
    <rPh sb="138" eb="140">
      <t>ヘイセイ</t>
    </rPh>
    <rPh sb="142" eb="143">
      <t>ネン</t>
    </rPh>
    <rPh sb="145" eb="146">
      <t>ガツ</t>
    </rPh>
    <rPh sb="148" eb="149">
      <t>ニチ</t>
    </rPh>
    <phoneticPr fontId="5"/>
  </si>
  <si>
    <t>安倍総理大臣とトルドー首相は， Ｇ20大阪サミットに向けた協力やTPP11の活用等を中心に経済分野に関しても首脳間で密接に協議。4月，オタワを訪問し，自由で開かれたインド太平洋ビジョンの下で，日加の戦略的パートナーシップ強化で一致した。河野外務大臣は，フリーランド外相と自由で開かれたインド太平洋のビジョンに基づく取組やNAFTA再交渉等の国際貿易に関する意見交換を行った。平成30年12月30日の発効を受けて，両国各地において，政府関係者や経済団体等によるTPP11の活用についてのセミナー等を開催した。
【日加首脳間でＧ20大阪サミットに向けた協力，TPP11の活用といった経済分野に関する協議を密接に行うとともに，自由で開かれたインド太平洋ビジョンの下での日加の戦略的パートナーシップ強化でも一致した。外相間でも，自由で開かれたインド太平洋のビジョンに基づく取組やNAFTA再交渉等の国際貿易に関する意見交換を行った。TPP11の発効を受けて，両国各地において，政府関係者や経済団体等によるTPP11の活用についてのセミナー等を開催した。また，カナダ政府主催WTO少数国閣僚会合等への出席を通じ，紛争解決制度の改革等自由貿易体制強化に貢献を行った。日加次官級経済協議においては，重点５分野に関する議論を行うとともに，両国のビジネス団体及び企業関係者を含め，グッドプラクティスと課題の共有・意見交換を実施した。NAFTA再交渉については，カナダ議会における審議状況等の情報収集を行い，日系進出企業のビジネス環境に対する影響について，日系企業の意見を聴取しつつ，カナダ側への働きかけを実施した。】</t>
    <rPh sb="256" eb="258">
      <t>ニッカ</t>
    </rPh>
    <rPh sb="258" eb="261">
      <t>シュノウカン</t>
    </rPh>
    <rPh sb="265" eb="267">
      <t>オオサカ</t>
    </rPh>
    <rPh sb="272" eb="273">
      <t>ム</t>
    </rPh>
    <rPh sb="275" eb="277">
      <t>キョウリョク</t>
    </rPh>
    <rPh sb="284" eb="286">
      <t>カツヨウ</t>
    </rPh>
    <rPh sb="290" eb="292">
      <t>ケイザイ</t>
    </rPh>
    <rPh sb="292" eb="294">
      <t>ブンヤ</t>
    </rPh>
    <rPh sb="295" eb="296">
      <t>カン</t>
    </rPh>
    <rPh sb="298" eb="300">
      <t>キョウギ</t>
    </rPh>
    <rPh sb="301" eb="303">
      <t>ミッセツ</t>
    </rPh>
    <rPh sb="304" eb="305">
      <t>オコナ</t>
    </rPh>
    <rPh sb="311" eb="313">
      <t>ジユウ</t>
    </rPh>
    <rPh sb="314" eb="315">
      <t>ヒラ</t>
    </rPh>
    <rPh sb="321" eb="324">
      <t>タイヘイヨウ</t>
    </rPh>
    <rPh sb="329" eb="330">
      <t>シタ</t>
    </rPh>
    <rPh sb="332" eb="334">
      <t>ニッカ</t>
    </rPh>
    <rPh sb="335" eb="338">
      <t>センリャクテキ</t>
    </rPh>
    <rPh sb="346" eb="348">
      <t>キョウカ</t>
    </rPh>
    <rPh sb="350" eb="352">
      <t>イッチ</t>
    </rPh>
    <rPh sb="355" eb="357">
      <t>ガイショウ</t>
    </rPh>
    <rPh sb="357" eb="358">
      <t>カン</t>
    </rPh>
    <rPh sb="419" eb="421">
      <t>ハッコウ</t>
    </rPh>
    <rPh sb="422" eb="423">
      <t>ウ</t>
    </rPh>
    <rPh sb="479" eb="481">
      <t>セイフ</t>
    </rPh>
    <rPh sb="481" eb="483">
      <t>シュサイ</t>
    </rPh>
    <rPh sb="486" eb="488">
      <t>ショウスウ</t>
    </rPh>
    <rPh sb="488" eb="489">
      <t>コク</t>
    </rPh>
    <rPh sb="489" eb="491">
      <t>カクリョウ</t>
    </rPh>
    <rPh sb="491" eb="493">
      <t>カイゴウ</t>
    </rPh>
    <rPh sb="493" eb="494">
      <t>トウ</t>
    </rPh>
    <rPh sb="496" eb="498">
      <t>シュッセキ</t>
    </rPh>
    <rPh sb="499" eb="500">
      <t>ツウ</t>
    </rPh>
    <rPh sb="502" eb="506">
      <t>フンソウカイケツ</t>
    </rPh>
    <rPh sb="506" eb="508">
      <t>セイド</t>
    </rPh>
    <rPh sb="509" eb="511">
      <t>カイカク</t>
    </rPh>
    <rPh sb="511" eb="512">
      <t>ナド</t>
    </rPh>
    <rPh sb="512" eb="514">
      <t>ジユウ</t>
    </rPh>
    <rPh sb="514" eb="516">
      <t>ボウエキ</t>
    </rPh>
    <rPh sb="516" eb="518">
      <t>タイセイ</t>
    </rPh>
    <rPh sb="518" eb="520">
      <t>キョウカ</t>
    </rPh>
    <rPh sb="521" eb="523">
      <t>コウケン</t>
    </rPh>
    <rPh sb="524" eb="525">
      <t>オコナ</t>
    </rPh>
    <rPh sb="528" eb="537">
      <t>ニッカジカンキュウケイザイキョウギ</t>
    </rPh>
    <rPh sb="543" eb="545">
      <t>ジュウテン</t>
    </rPh>
    <rPh sb="546" eb="548">
      <t>ブンヤ</t>
    </rPh>
    <rPh sb="549" eb="550">
      <t>カン</t>
    </rPh>
    <rPh sb="552" eb="554">
      <t>ギロン</t>
    </rPh>
    <rPh sb="555" eb="556">
      <t>オコナ</t>
    </rPh>
    <rPh sb="562" eb="564">
      <t>リョウコク</t>
    </rPh>
    <rPh sb="569" eb="571">
      <t>ダンタイ</t>
    </rPh>
    <rPh sb="571" eb="572">
      <t>オヨ</t>
    </rPh>
    <rPh sb="573" eb="575">
      <t>キギョウ</t>
    </rPh>
    <rPh sb="575" eb="578">
      <t>カンケイシャ</t>
    </rPh>
    <rPh sb="579" eb="580">
      <t>フク</t>
    </rPh>
    <rPh sb="592" eb="594">
      <t>カダイ</t>
    </rPh>
    <rPh sb="595" eb="597">
      <t>キョウユウ</t>
    </rPh>
    <rPh sb="598" eb="600">
      <t>イケン</t>
    </rPh>
    <rPh sb="600" eb="602">
      <t>コウカン</t>
    </rPh>
    <rPh sb="603" eb="605">
      <t>ジッシ</t>
    </rPh>
    <rPh sb="613" eb="616">
      <t>サイコウショウ</t>
    </rPh>
    <rPh sb="625" eb="627">
      <t>ギカイ</t>
    </rPh>
    <rPh sb="631" eb="633">
      <t>シンギ</t>
    </rPh>
    <rPh sb="633" eb="635">
      <t>ジョウキョウ</t>
    </rPh>
    <rPh sb="635" eb="636">
      <t>トウ</t>
    </rPh>
    <rPh sb="637" eb="639">
      <t>ジョウホウ</t>
    </rPh>
    <rPh sb="639" eb="641">
      <t>シュウシュウ</t>
    </rPh>
    <rPh sb="642" eb="643">
      <t>オコナ</t>
    </rPh>
    <rPh sb="645" eb="647">
      <t>ニッケイ</t>
    </rPh>
    <rPh sb="647" eb="649">
      <t>シンシュツ</t>
    </rPh>
    <rPh sb="649" eb="651">
      <t>キギョウ</t>
    </rPh>
    <rPh sb="656" eb="658">
      <t>カンキョウ</t>
    </rPh>
    <rPh sb="659" eb="660">
      <t>タイ</t>
    </rPh>
    <rPh sb="662" eb="664">
      <t>エイキョウ</t>
    </rPh>
    <rPh sb="669" eb="671">
      <t>ニッケイ</t>
    </rPh>
    <rPh sb="671" eb="673">
      <t>キギョウ</t>
    </rPh>
    <rPh sb="674" eb="676">
      <t>イケン</t>
    </rPh>
    <rPh sb="677" eb="679">
      <t>チョウシュ</t>
    </rPh>
    <rPh sb="686" eb="687">
      <t>ガワ</t>
    </rPh>
    <rPh sb="689" eb="690">
      <t>ハタラ</t>
    </rPh>
    <rPh sb="694" eb="696">
      <t>ジッシ</t>
    </rPh>
    <phoneticPr fontId="5"/>
  </si>
  <si>
    <t>日米・日加間の貿易・投資関係の深化やエネルギー等の分野における協力関係の強化・発展のため，日米間では，高速鉄道プロジェクトをはじめとしたインフラ開発についての協力の拡大，インターネットエコノミーに関する日米政策協力対話の実施等協力拡大，また，麻生副総理・ペンス副大統領の下での「日米経済対話」や茂木大臣・ライトハイザー通商代表の下での「自由で公正かつ相互的な貿易取引のための協議（FFR）」にて議論を進めることで一致。30年度，日米経済対話は開催されなかったものの事務レベルでの作業部会にて議論を実施，また，FFR協議は2度会合を実施し，9月26日に行われた日米首脳会談において，日米物品貿易協定について交渉を開始することに合意，共同声明を発出した。
日加間では，30年は，カナダがG7議長国を務めることもあり，首脳・閣僚等ハイレベルでの交流を一層，促進し，「日加協力新時代」を切り開くための協力を深化させる。30年度，G7サミットので日加首脳会談をはじめ，日加外相間においても，TPP11協定，NAFTA再交渉及び米国通商拡大法第232条に基づく調査等の国際貿易に関しての意見交換を実施。カナダは30年3月に署名したTPP11協定を10月29日に締結，12月30日の発効で日加間の経済連携協定が初めて成立した。
【日加間では，WTOを含む様々な国際フォーラムを通じ，自由貿易体制の強化のための協力を強化していく。元年度は，Ｇ20大阪サミットに向けた協力，TPP11の活用といった経済分野，自由で開かれたインド太平洋ビジョンの下での日加の戦略的パートナーシップ強化に関する協議が行われた他，外相間でも，自由で開かれたインド太平洋のビジョンに基づく取組やNAFTA再交渉等の国際貿易に関する意見交換を行った。30年12月３０日のTPP11の発効を受けて，両国各地において，政府関係者や経済団体等によるTPP11の活用についてのセミナー等を開催した。また，カナダ政府主催WTO少数国閣僚会合等への出席を通じ自由貿易体制強化に貢献を行った。】</t>
    <rPh sb="559" eb="561">
      <t>ニッカ</t>
    </rPh>
    <rPh sb="561" eb="562">
      <t>カン</t>
    </rPh>
    <rPh sb="608" eb="610">
      <t>ガンネン</t>
    </rPh>
    <rPh sb="610" eb="611">
      <t>ド</t>
    </rPh>
    <rPh sb="684" eb="685">
      <t>カン</t>
    </rPh>
    <rPh sb="687" eb="689">
      <t>キョウギ</t>
    </rPh>
    <rPh sb="690" eb="691">
      <t>オコナ</t>
    </rPh>
    <rPh sb="694" eb="695">
      <t>ホカ</t>
    </rPh>
    <rPh sb="756" eb="757">
      <t>ネン</t>
    </rPh>
    <rPh sb="759" eb="760">
      <t>ガツ</t>
    </rPh>
    <rPh sb="762" eb="763">
      <t>ニチ</t>
    </rPh>
    <phoneticPr fontId="5"/>
  </si>
  <si>
    <t>平成31年4月以降，５か月間で８回にわたり，茂木大臣とライトハイザー米国通商代表による閣僚協議が行われ，9月25日に行われた日米首脳会談では，日米貿易協定及び日米デジタル貿易協定が最終合意に達したことを確認し，日米共同声明を発出した。10月7日（米国時間）に両協定の署名が行われ,12月10日に両協定の効力発生のための日米間の書面での相互通告が完了し，国会での承認を経て令和２年１月１日に両協定が発効した。日米経済対話については，令和元年度は麻生副総理とペンス米副大統領による会合は開催されなかったものの，インフラ・エネルギー・デジタルを含む分野につき，事務レベルでの議論が進展し， 令和元年5月の日米首脳会談において，エネルギー，デジタル及びインフラ分野を含め，「自由で開かれたインド太平洋」の実現に向けた日米協力が着実に進展していることを歓迎し，３分野における最近の日米協力をハイライトする形でファクトシートを公表した。</t>
    <rPh sb="0" eb="2">
      <t>ヘイセイ</t>
    </rPh>
    <rPh sb="4" eb="5">
      <t>ネン</t>
    </rPh>
    <rPh sb="48" eb="49">
      <t>オコナ</t>
    </rPh>
    <rPh sb="147" eb="148">
      <t>リョウ</t>
    </rPh>
    <rPh sb="148" eb="150">
      <t>キョウテイ</t>
    </rPh>
    <phoneticPr fontId="5"/>
  </si>
  <si>
    <t>課長　七澤　淳</t>
    <rPh sb="0" eb="2">
      <t>カチョウ</t>
    </rPh>
    <rPh sb="3" eb="5">
      <t>ナナサワ</t>
    </rPh>
    <rPh sb="6" eb="7">
      <t>アツシ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</si>
</sst>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183028</xdr:colOff>
      <xdr:row>741</xdr:row>
      <xdr:rowOff>334663</xdr:rowOff>
    </xdr:from>
    <xdr:to>
      <xdr:col>37</xdr:col>
      <xdr:colOff>122017</xdr:colOff>
      <xdr:row>744</xdr:row>
      <xdr:rowOff>128719</xdr:rowOff>
    </xdr:to>
    <xdr:sp macro="" textlink="">
      <xdr:nvSpPr>
        <xdr:cNvPr id="2" name="角丸四角形 2">
          <a:extLst>
            <a:ext uri="{FF2B5EF4-FFF2-40B4-BE49-F238E27FC236}">
              <a16:creationId xmlns:a16="http://schemas.microsoft.com/office/drawing/2014/main" id="{E1DB4D13-45FA-4774-A182-96DDD2508015}"/>
            </a:ext>
          </a:extLst>
        </xdr:cNvPr>
        <xdr:cNvSpPr/>
      </xdr:nvSpPr>
      <xdr:spPr>
        <a:xfrm>
          <a:off x="3783478" y="77458588"/>
          <a:ext cx="3739464" cy="85133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panose="020B0609070205080204" pitchFamily="49" charset="-128"/>
              <a:ea typeface="ＭＳ ゴシック" panose="020B0609070205080204" pitchFamily="49" charset="-128"/>
            </a:rPr>
            <a:t>外務省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３８百万円</a:t>
          </a:r>
          <a:endParaRPr kumimoji="1" lang="en-US" altLang="ja-JP" sz="1800">
            <a:latin typeface="ＭＳ ゴシック" panose="020B0609070205080204" pitchFamily="49" charset="-128"/>
            <a:ea typeface="ＭＳ ゴシック" panose="020B0609070205080204" pitchFamily="49" charset="-128"/>
          </a:endParaRPr>
        </a:p>
        <a:p>
          <a:pPr algn="ctr"/>
          <a:endParaRPr kumimoji="1" lang="ja-JP" altLang="en-US" sz="1100"/>
        </a:p>
      </xdr:txBody>
    </xdr:sp>
    <xdr:clientData/>
  </xdr:twoCellAnchor>
  <xdr:twoCellAnchor>
    <xdr:from>
      <xdr:col>11</xdr:col>
      <xdr:colOff>13608</xdr:colOff>
      <xdr:row>746</xdr:row>
      <xdr:rowOff>25749</xdr:rowOff>
    </xdr:from>
    <xdr:to>
      <xdr:col>23</xdr:col>
      <xdr:colOff>41965</xdr:colOff>
      <xdr:row>751</xdr:row>
      <xdr:rowOff>340179</xdr:rowOff>
    </xdr:to>
    <xdr:sp macro="" textlink="">
      <xdr:nvSpPr>
        <xdr:cNvPr id="3" name="角丸四角形 2">
          <a:extLst>
            <a:ext uri="{FF2B5EF4-FFF2-40B4-BE49-F238E27FC236}">
              <a16:creationId xmlns:a16="http://schemas.microsoft.com/office/drawing/2014/main" id="{E1DB4D13-45FA-4774-A182-96DDD2508015}"/>
            </a:ext>
          </a:extLst>
        </xdr:cNvPr>
        <xdr:cNvSpPr/>
      </xdr:nvSpPr>
      <xdr:spPr>
        <a:xfrm>
          <a:off x="2213883" y="78911799"/>
          <a:ext cx="2428657" cy="207655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Ａ</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　１９名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１７百万円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会議参加旅費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4891</xdr:colOff>
      <xdr:row>746</xdr:row>
      <xdr:rowOff>44791</xdr:rowOff>
    </xdr:from>
    <xdr:to>
      <xdr:col>44</xdr:col>
      <xdr:colOff>190500</xdr:colOff>
      <xdr:row>751</xdr:row>
      <xdr:rowOff>340178</xdr:rowOff>
    </xdr:to>
    <xdr:sp macro="" textlink="">
      <xdr:nvSpPr>
        <xdr:cNvPr id="4" name="角丸四角形 2">
          <a:extLst>
            <a:ext uri="{FF2B5EF4-FFF2-40B4-BE49-F238E27FC236}">
              <a16:creationId xmlns:a16="http://schemas.microsoft.com/office/drawing/2014/main" id="{E1DB4D13-45FA-4774-A182-96DDD2508015}"/>
            </a:ext>
          </a:extLst>
        </xdr:cNvPr>
        <xdr:cNvSpPr/>
      </xdr:nvSpPr>
      <xdr:spPr>
        <a:xfrm>
          <a:off x="6605716" y="78930841"/>
          <a:ext cx="2385884" cy="205751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Ｂ</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随意契約（公募）</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期間業務職員　１名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３百万円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非常勤職員賃金</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753</xdr:row>
      <xdr:rowOff>25747</xdr:rowOff>
    </xdr:from>
    <xdr:to>
      <xdr:col>23</xdr:col>
      <xdr:colOff>3344</xdr:colOff>
      <xdr:row>758</xdr:row>
      <xdr:rowOff>312964</xdr:rowOff>
    </xdr:to>
    <xdr:sp macro="" textlink="">
      <xdr:nvSpPr>
        <xdr:cNvPr id="5" name="角丸四角形 2">
          <a:extLst>
            <a:ext uri="{FF2B5EF4-FFF2-40B4-BE49-F238E27FC236}">
              <a16:creationId xmlns:a16="http://schemas.microsoft.com/office/drawing/2014/main" id="{E1DB4D13-45FA-4774-A182-96DDD2508015}"/>
            </a:ext>
          </a:extLst>
        </xdr:cNvPr>
        <xdr:cNvSpPr/>
      </xdr:nvSpPr>
      <xdr:spPr>
        <a:xfrm>
          <a:off x="2227489" y="81378772"/>
          <a:ext cx="2376430" cy="202076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Ｃ</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a:t>
          </a:r>
          <a:r>
            <a:rPr kumimoji="1" lang="en-US" altLang="ja-JP" sz="1200" baseline="0">
              <a:latin typeface="ＭＳ ゴシック" panose="020B0609070205080204" pitchFamily="49" charset="-128"/>
              <a:ea typeface="ＭＳ ゴシック" panose="020B0609070205080204" pitchFamily="49" charset="-128"/>
            </a:rPr>
            <a:t> Washington Publishers</a:t>
          </a:r>
          <a:r>
            <a:rPr kumimoji="1" lang="ja-JP" altLang="en-US" sz="1200" baseline="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〔Inside US Trade</a:t>
          </a:r>
        </a:p>
        <a:p>
          <a:pPr algn="ct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760</xdr:row>
      <xdr:rowOff>19050</xdr:rowOff>
    </xdr:from>
    <xdr:to>
      <xdr:col>23</xdr:col>
      <xdr:colOff>28574</xdr:colOff>
      <xdr:row>765</xdr:row>
      <xdr:rowOff>312964</xdr:rowOff>
    </xdr:to>
    <xdr:sp macro="" textlink="">
      <xdr:nvSpPr>
        <xdr:cNvPr id="6" name="角丸四角形 2">
          <a:extLst>
            <a:ext uri="{FF2B5EF4-FFF2-40B4-BE49-F238E27FC236}">
              <a16:creationId xmlns:a16="http://schemas.microsoft.com/office/drawing/2014/main" id="{E1DB4D13-45FA-4774-A182-96DDD2508015}"/>
            </a:ext>
          </a:extLst>
        </xdr:cNvPr>
        <xdr:cNvSpPr/>
      </xdr:nvSpPr>
      <xdr:spPr>
        <a:xfrm>
          <a:off x="2227489" y="83791425"/>
          <a:ext cx="2401660" cy="200841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Ｅ</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一般競争入札（最低価格）</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会計課取り纏め</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ワシントンウォッチ社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ワシントンウォッチ購読料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19050</xdr:colOff>
      <xdr:row>767</xdr:row>
      <xdr:rowOff>24493</xdr:rowOff>
    </xdr:from>
    <xdr:to>
      <xdr:col>44</xdr:col>
      <xdr:colOff>190500</xdr:colOff>
      <xdr:row>772</xdr:row>
      <xdr:rowOff>299357</xdr:rowOff>
    </xdr:to>
    <xdr:sp macro="" textlink="">
      <xdr:nvSpPr>
        <xdr:cNvPr id="7" name="角丸四角形 2">
          <a:extLst>
            <a:ext uri="{FF2B5EF4-FFF2-40B4-BE49-F238E27FC236}">
              <a16:creationId xmlns:a16="http://schemas.microsoft.com/office/drawing/2014/main" id="{E1DB4D13-45FA-4774-A182-96DDD2508015}"/>
            </a:ext>
          </a:extLst>
        </xdr:cNvPr>
        <xdr:cNvSpPr/>
      </xdr:nvSpPr>
      <xdr:spPr>
        <a:xfrm>
          <a:off x="6619875" y="86197168"/>
          <a:ext cx="2371725" cy="193221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Ｇ</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California Strategy</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１３百万円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コンサルタント料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0</xdr:colOff>
      <xdr:row>753</xdr:row>
      <xdr:rowOff>38100</xdr:rowOff>
    </xdr:from>
    <xdr:to>
      <xdr:col>44</xdr:col>
      <xdr:colOff>190500</xdr:colOff>
      <xdr:row>759</xdr:row>
      <xdr:rowOff>0</xdr:rowOff>
    </xdr:to>
    <xdr:sp macro="" textlink="">
      <xdr:nvSpPr>
        <xdr:cNvPr id="8" name="角丸四角形 2">
          <a:extLst>
            <a:ext uri="{FF2B5EF4-FFF2-40B4-BE49-F238E27FC236}">
              <a16:creationId xmlns:a16="http://schemas.microsoft.com/office/drawing/2014/main" id="{E1DB4D13-45FA-4774-A182-96DDD2508015}"/>
            </a:ext>
          </a:extLst>
        </xdr:cNvPr>
        <xdr:cNvSpPr/>
      </xdr:nvSpPr>
      <xdr:spPr>
        <a:xfrm>
          <a:off x="6600825" y="81391125"/>
          <a:ext cx="2390775" cy="203835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Ｄ</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Trade Reports International</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０．１百万円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〔Washington Trade Daily</a:t>
          </a:r>
          <a:r>
            <a:rPr kumimoji="1" lang="ja-JP" altLang="en-US" sz="1200">
              <a:latin typeface="ＭＳ ゴシック" panose="020B0609070205080204" pitchFamily="49" charset="-128"/>
              <a:ea typeface="ＭＳ ゴシック" panose="020B0609070205080204" pitchFamily="49" charset="-128"/>
            </a:rPr>
            <a:t>購読料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38099</xdr:colOff>
      <xdr:row>760</xdr:row>
      <xdr:rowOff>38100</xdr:rowOff>
    </xdr:from>
    <xdr:to>
      <xdr:col>44</xdr:col>
      <xdr:colOff>204106</xdr:colOff>
      <xdr:row>765</xdr:row>
      <xdr:rowOff>312964</xdr:rowOff>
    </xdr:to>
    <xdr:sp macro="" textlink="">
      <xdr:nvSpPr>
        <xdr:cNvPr id="9" name="角丸四角形 2">
          <a:extLst>
            <a:ext uri="{FF2B5EF4-FFF2-40B4-BE49-F238E27FC236}">
              <a16:creationId xmlns:a16="http://schemas.microsoft.com/office/drawing/2014/main" id="{E1DB4D13-45FA-4774-A182-96DDD2508015}"/>
            </a:ext>
          </a:extLst>
        </xdr:cNvPr>
        <xdr:cNvSpPr/>
      </xdr:nvSpPr>
      <xdr:spPr>
        <a:xfrm>
          <a:off x="6638924" y="83810475"/>
          <a:ext cx="2366282" cy="198936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Ｆ</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ﾌﾞﾙｰﾑﾊﾞｰｸﾞ</a:t>
          </a:r>
          <a:r>
            <a:rPr kumimoji="1" lang="en-US" altLang="ja-JP" sz="1200">
              <a:latin typeface="ＭＳ ゴシック" panose="020B0609070205080204" pitchFamily="49" charset="-128"/>
              <a:ea typeface="ＭＳ ゴシック" panose="020B0609070205080204" pitchFamily="49" charset="-128"/>
            </a:rPr>
            <a:t>L.P.</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４百万円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ﾌﾞﾙｰﾑﾊﾞｰｸﾞｵﾝﾗｲﾝｻｰﾋﾞｽ利用料</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28</xdr:col>
      <xdr:colOff>0</xdr:colOff>
      <xdr:row>745</xdr:row>
      <xdr:rowOff>0</xdr:rowOff>
    </xdr:from>
    <xdr:to>
      <xdr:col>28</xdr:col>
      <xdr:colOff>13607</xdr:colOff>
      <xdr:row>769</xdr:row>
      <xdr:rowOff>13607</xdr:rowOff>
    </xdr:to>
    <xdr:cxnSp macro="">
      <xdr:nvCxnSpPr>
        <xdr:cNvPr id="10" name="直線コネクタ 9"/>
        <xdr:cNvCxnSpPr/>
      </xdr:nvCxnSpPr>
      <xdr:spPr>
        <a:xfrm flipH="1">
          <a:off x="5600700" y="78533625"/>
          <a:ext cx="13607" cy="8338457"/>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0</xdr:colOff>
      <xdr:row>748</xdr:row>
      <xdr:rowOff>0</xdr:rowOff>
    </xdr:from>
    <xdr:to>
      <xdr:col>31</xdr:col>
      <xdr:colOff>190500</xdr:colOff>
      <xdr:row>748</xdr:row>
      <xdr:rowOff>0</xdr:rowOff>
    </xdr:to>
    <xdr:cxnSp macro="">
      <xdr:nvCxnSpPr>
        <xdr:cNvPr id="11" name="直線矢印コネクタ 10"/>
        <xdr:cNvCxnSpPr/>
      </xdr:nvCxnSpPr>
      <xdr:spPr>
        <a:xfrm>
          <a:off x="4800600" y="79590900"/>
          <a:ext cx="159067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1</xdr:colOff>
      <xdr:row>755</xdr:row>
      <xdr:rowOff>13607</xdr:rowOff>
    </xdr:from>
    <xdr:to>
      <xdr:col>31</xdr:col>
      <xdr:colOff>190501</xdr:colOff>
      <xdr:row>755</xdr:row>
      <xdr:rowOff>13607</xdr:rowOff>
    </xdr:to>
    <xdr:cxnSp macro="">
      <xdr:nvCxnSpPr>
        <xdr:cNvPr id="12" name="直線矢印コネクタ 11"/>
        <xdr:cNvCxnSpPr/>
      </xdr:nvCxnSpPr>
      <xdr:spPr>
        <a:xfrm>
          <a:off x="4800601" y="82071482"/>
          <a:ext cx="159067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27214</xdr:colOff>
      <xdr:row>762</xdr:row>
      <xdr:rowOff>13607</xdr:rowOff>
    </xdr:from>
    <xdr:to>
      <xdr:col>32</xdr:col>
      <xdr:colOff>13606</xdr:colOff>
      <xdr:row>762</xdr:row>
      <xdr:rowOff>13607</xdr:rowOff>
    </xdr:to>
    <xdr:cxnSp macro="">
      <xdr:nvCxnSpPr>
        <xdr:cNvPr id="13" name="直線矢印コネクタ 12"/>
        <xdr:cNvCxnSpPr/>
      </xdr:nvCxnSpPr>
      <xdr:spPr>
        <a:xfrm>
          <a:off x="4827814" y="84471782"/>
          <a:ext cx="1586592"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28</xdr:col>
      <xdr:colOff>13607</xdr:colOff>
      <xdr:row>769</xdr:row>
      <xdr:rowOff>0</xdr:rowOff>
    </xdr:from>
    <xdr:to>
      <xdr:col>32</xdr:col>
      <xdr:colOff>13607</xdr:colOff>
      <xdr:row>769</xdr:row>
      <xdr:rowOff>13607</xdr:rowOff>
    </xdr:to>
    <xdr:cxnSp macro="">
      <xdr:nvCxnSpPr>
        <xdr:cNvPr id="14" name="直線矢印コネクタ 13"/>
        <xdr:cNvCxnSpPr/>
      </xdr:nvCxnSpPr>
      <xdr:spPr>
        <a:xfrm>
          <a:off x="5614307" y="86858475"/>
          <a:ext cx="800100" cy="13607"/>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v>
      </c>
      <c r="AT2" s="218"/>
      <c r="AU2" s="218"/>
      <c r="AV2" s="51" t="str">
        <f>IF(AW2="", "", "-")</f>
        <v/>
      </c>
      <c r="AW2" s="404"/>
      <c r="AX2" s="404"/>
    </row>
    <row r="3" spans="1:50" ht="21" customHeight="1" thickBot="1">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c r="A4" s="728" t="s">
        <v>25</v>
      </c>
      <c r="B4" s="729"/>
      <c r="C4" s="729"/>
      <c r="D4" s="729"/>
      <c r="E4" s="729"/>
      <c r="F4" s="729"/>
      <c r="G4" s="704" t="s">
        <v>561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59" t="s">
        <v>512</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563</v>
      </c>
      <c r="AF5" s="723"/>
      <c r="AG5" s="723"/>
      <c r="AH5" s="723"/>
      <c r="AI5" s="723"/>
      <c r="AJ5" s="723"/>
      <c r="AK5" s="723"/>
      <c r="AL5" s="723"/>
      <c r="AM5" s="723"/>
      <c r="AN5" s="723"/>
      <c r="AO5" s="723"/>
      <c r="AP5" s="724"/>
      <c r="AQ5" s="725" t="s">
        <v>688</v>
      </c>
      <c r="AR5" s="726"/>
      <c r="AS5" s="726"/>
      <c r="AT5" s="726"/>
      <c r="AU5" s="726"/>
      <c r="AV5" s="726"/>
      <c r="AW5" s="726"/>
      <c r="AX5" s="727"/>
    </row>
    <row r="6" spans="1:50" ht="39" customHeight="1">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564</v>
      </c>
      <c r="H7" s="838"/>
      <c r="I7" s="838"/>
      <c r="J7" s="838"/>
      <c r="K7" s="838"/>
      <c r="L7" s="838"/>
      <c r="M7" s="838"/>
      <c r="N7" s="838"/>
      <c r="O7" s="838"/>
      <c r="P7" s="838"/>
      <c r="Q7" s="838"/>
      <c r="R7" s="838"/>
      <c r="S7" s="838"/>
      <c r="T7" s="838"/>
      <c r="U7" s="838"/>
      <c r="V7" s="838"/>
      <c r="W7" s="838"/>
      <c r="X7" s="839"/>
      <c r="Y7" s="402" t="s">
        <v>392</v>
      </c>
      <c r="Z7" s="300"/>
      <c r="AA7" s="300"/>
      <c r="AB7" s="300"/>
      <c r="AC7" s="300"/>
      <c r="AD7" s="403"/>
      <c r="AE7" s="390" t="s">
        <v>565</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1.25" customHeight="1">
      <c r="A10" s="745" t="s">
        <v>30</v>
      </c>
      <c r="B10" s="746"/>
      <c r="C10" s="746"/>
      <c r="D10" s="746"/>
      <c r="E10" s="746"/>
      <c r="F10" s="746"/>
      <c r="G10" s="678" t="s">
        <v>568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7"/>
    </row>
    <row r="13" spans="1:50" ht="21" customHeight="1">
      <c r="A13" s="146"/>
      <c r="B13" s="147"/>
      <c r="C13" s="147"/>
      <c r="D13" s="147"/>
      <c r="E13" s="147"/>
      <c r="F13" s="148"/>
      <c r="G13" s="748" t="s">
        <v>6</v>
      </c>
      <c r="H13" s="749"/>
      <c r="I13" s="641" t="s">
        <v>7</v>
      </c>
      <c r="J13" s="642"/>
      <c r="K13" s="642"/>
      <c r="L13" s="642"/>
      <c r="M13" s="642"/>
      <c r="N13" s="642"/>
      <c r="O13" s="643"/>
      <c r="P13" s="116">
        <v>39</v>
      </c>
      <c r="Q13" s="117"/>
      <c r="R13" s="117"/>
      <c r="S13" s="117"/>
      <c r="T13" s="117"/>
      <c r="U13" s="117"/>
      <c r="V13" s="118"/>
      <c r="W13" s="116">
        <v>38</v>
      </c>
      <c r="X13" s="117"/>
      <c r="Y13" s="117"/>
      <c r="Z13" s="117"/>
      <c r="AA13" s="117"/>
      <c r="AB13" s="117"/>
      <c r="AC13" s="118"/>
      <c r="AD13" s="116">
        <v>39</v>
      </c>
      <c r="AE13" s="117"/>
      <c r="AF13" s="117"/>
      <c r="AG13" s="117"/>
      <c r="AH13" s="117"/>
      <c r="AI13" s="117"/>
      <c r="AJ13" s="118"/>
      <c r="AK13" s="116">
        <v>37</v>
      </c>
      <c r="AL13" s="117"/>
      <c r="AM13" s="117"/>
      <c r="AN13" s="117"/>
      <c r="AO13" s="117"/>
      <c r="AP13" s="117"/>
      <c r="AQ13" s="118"/>
      <c r="AR13" s="113"/>
      <c r="AS13" s="114"/>
      <c r="AT13" s="114"/>
      <c r="AU13" s="114"/>
      <c r="AV13" s="114"/>
      <c r="AW13" s="114"/>
      <c r="AX13" s="401"/>
    </row>
    <row r="14" spans="1:50" ht="21" customHeight="1">
      <c r="A14" s="146"/>
      <c r="B14" s="147"/>
      <c r="C14" s="147"/>
      <c r="D14" s="147"/>
      <c r="E14" s="147"/>
      <c r="F14" s="148"/>
      <c r="G14" s="750"/>
      <c r="H14" s="751"/>
      <c r="I14" s="576" t="s">
        <v>8</v>
      </c>
      <c r="J14" s="632"/>
      <c r="K14" s="632"/>
      <c r="L14" s="632"/>
      <c r="M14" s="632"/>
      <c r="N14" s="632"/>
      <c r="O14" s="633"/>
      <c r="P14" s="116" t="s">
        <v>569</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570</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0"/>
      <c r="H15" s="751"/>
      <c r="I15" s="576" t="s">
        <v>51</v>
      </c>
      <c r="J15" s="577"/>
      <c r="K15" s="577"/>
      <c r="L15" s="577"/>
      <c r="M15" s="577"/>
      <c r="N15" s="577"/>
      <c r="O15" s="578"/>
      <c r="P15" s="116" t="s">
        <v>565</v>
      </c>
      <c r="Q15" s="117"/>
      <c r="R15" s="117"/>
      <c r="S15" s="117"/>
      <c r="T15" s="117"/>
      <c r="U15" s="117"/>
      <c r="V15" s="118"/>
      <c r="W15" s="116" t="s">
        <v>571</v>
      </c>
      <c r="X15" s="117"/>
      <c r="Y15" s="117"/>
      <c r="Z15" s="117"/>
      <c r="AA15" s="117"/>
      <c r="AB15" s="117"/>
      <c r="AC15" s="118"/>
      <c r="AD15" s="116" t="s">
        <v>565</v>
      </c>
      <c r="AE15" s="117"/>
      <c r="AF15" s="117"/>
      <c r="AG15" s="117"/>
      <c r="AH15" s="117"/>
      <c r="AI15" s="117"/>
      <c r="AJ15" s="118"/>
      <c r="AK15" s="116" t="s">
        <v>572</v>
      </c>
      <c r="AL15" s="117"/>
      <c r="AM15" s="117"/>
      <c r="AN15" s="117"/>
      <c r="AO15" s="117"/>
      <c r="AP15" s="117"/>
      <c r="AQ15" s="118"/>
      <c r="AR15" s="116"/>
      <c r="AS15" s="117"/>
      <c r="AT15" s="117"/>
      <c r="AU15" s="117"/>
      <c r="AV15" s="117"/>
      <c r="AW15" s="117"/>
      <c r="AX15" s="631"/>
    </row>
    <row r="16" spans="1:50" ht="21" customHeight="1">
      <c r="A16" s="146"/>
      <c r="B16" s="147"/>
      <c r="C16" s="147"/>
      <c r="D16" s="147"/>
      <c r="E16" s="147"/>
      <c r="F16" s="148"/>
      <c r="G16" s="750"/>
      <c r="H16" s="751"/>
      <c r="I16" s="576" t="s">
        <v>52</v>
      </c>
      <c r="J16" s="577"/>
      <c r="K16" s="577"/>
      <c r="L16" s="577"/>
      <c r="M16" s="577"/>
      <c r="N16" s="577"/>
      <c r="O16" s="578"/>
      <c r="P16" s="116" t="s">
        <v>570</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0"/>
      <c r="H17" s="751"/>
      <c r="I17" s="576" t="s">
        <v>50</v>
      </c>
      <c r="J17" s="632"/>
      <c r="K17" s="632"/>
      <c r="L17" s="632"/>
      <c r="M17" s="632"/>
      <c r="N17" s="632"/>
      <c r="O17" s="633"/>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9"/>
      <c r="AS17" s="399"/>
      <c r="AT17" s="399"/>
      <c r="AU17" s="399"/>
      <c r="AV17" s="399"/>
      <c r="AW17" s="399"/>
      <c r="AX17" s="400"/>
    </row>
    <row r="18" spans="1:50" ht="24.75" customHeight="1">
      <c r="A18" s="146"/>
      <c r="B18" s="147"/>
      <c r="C18" s="147"/>
      <c r="D18" s="147"/>
      <c r="E18" s="147"/>
      <c r="F18" s="148"/>
      <c r="G18" s="752"/>
      <c r="H18" s="753"/>
      <c r="I18" s="740" t="s">
        <v>20</v>
      </c>
      <c r="J18" s="741"/>
      <c r="K18" s="741"/>
      <c r="L18" s="741"/>
      <c r="M18" s="741"/>
      <c r="N18" s="741"/>
      <c r="O18" s="742"/>
      <c r="P18" s="122">
        <f>SUM(P13:V17)</f>
        <v>39</v>
      </c>
      <c r="Q18" s="123"/>
      <c r="R18" s="123"/>
      <c r="S18" s="123"/>
      <c r="T18" s="123"/>
      <c r="U18" s="123"/>
      <c r="V18" s="124"/>
      <c r="W18" s="122">
        <f>SUM(W13:AC17)</f>
        <v>38</v>
      </c>
      <c r="X18" s="123"/>
      <c r="Y18" s="123"/>
      <c r="Z18" s="123"/>
      <c r="AA18" s="123"/>
      <c r="AB18" s="123"/>
      <c r="AC18" s="124"/>
      <c r="AD18" s="122">
        <f>SUM(AD13:AJ17)</f>
        <v>39</v>
      </c>
      <c r="AE18" s="123"/>
      <c r="AF18" s="123"/>
      <c r="AG18" s="123"/>
      <c r="AH18" s="123"/>
      <c r="AI18" s="123"/>
      <c r="AJ18" s="124"/>
      <c r="AK18" s="122">
        <f>SUM(AK13:AQ17)</f>
        <v>37</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39</v>
      </c>
      <c r="Q19" s="117"/>
      <c r="R19" s="117"/>
      <c r="S19" s="117"/>
      <c r="T19" s="117"/>
      <c r="U19" s="117"/>
      <c r="V19" s="118"/>
      <c r="W19" s="116">
        <v>32</v>
      </c>
      <c r="X19" s="117"/>
      <c r="Y19" s="117"/>
      <c r="Z19" s="117"/>
      <c r="AA19" s="117"/>
      <c r="AB19" s="117"/>
      <c r="AC19" s="118"/>
      <c r="AD19" s="116">
        <v>38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0.84210526315789469</v>
      </c>
      <c r="X20" s="540"/>
      <c r="Y20" s="540"/>
      <c r="Z20" s="540"/>
      <c r="AA20" s="540"/>
      <c r="AB20" s="540"/>
      <c r="AC20" s="540"/>
      <c r="AD20" s="540">
        <f t="shared" ref="AD20" si="1">IF(AD18=0, "-", SUM(AD19)/AD18)</f>
        <v>0.97435897435897434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5" t="s">
        <v>356</v>
      </c>
      <c r="H21" s="936"/>
      <c r="I21" s="936"/>
      <c r="J21" s="936"/>
      <c r="K21" s="936"/>
      <c r="L21" s="936"/>
      <c r="M21" s="936"/>
      <c r="N21" s="936"/>
      <c r="O21" s="936"/>
      <c r="P21" s="540">
        <f>IF(P19=0, "-", SUM(P19)/SUM(P13,P14))</f>
        <v>1</v>
      </c>
      <c r="Q21" s="540"/>
      <c r="R21" s="540"/>
      <c r="S21" s="540"/>
      <c r="T21" s="540"/>
      <c r="U21" s="540"/>
      <c r="V21" s="540"/>
      <c r="W21" s="540">
        <f t="shared" ref="W21" si="2">IF(W19=0, "-", SUM(W19)/SUM(W13,W14))</f>
        <v>0.84210526315789469</v>
      </c>
      <c r="X21" s="540"/>
      <c r="Y21" s="540"/>
      <c r="Z21" s="540"/>
      <c r="AA21" s="540"/>
      <c r="AB21" s="540"/>
      <c r="AC21" s="540"/>
      <c r="AD21" s="540">
        <f t="shared" ref="AD21" si="3">IF(AD19=0, "-", SUM(AD19)/SUM(AD13,AD14))</f>
        <v>0.97435897435897434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16</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574</v>
      </c>
      <c r="H24" s="194"/>
      <c r="I24" s="194"/>
      <c r="J24" s="194"/>
      <c r="K24" s="194"/>
      <c r="L24" s="194"/>
      <c r="M24" s="194"/>
      <c r="N24" s="194"/>
      <c r="O24" s="195"/>
      <c r="P24" s="116">
        <v>8</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575</v>
      </c>
      <c r="H25" s="194"/>
      <c r="I25" s="194"/>
      <c r="J25" s="194"/>
      <c r="K25" s="194"/>
      <c r="L25" s="194"/>
      <c r="M25" s="194"/>
      <c r="N25" s="194"/>
      <c r="O25" s="195"/>
      <c r="P25" s="116">
        <v>7</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576</v>
      </c>
      <c r="H26" s="194"/>
      <c r="I26" s="194"/>
      <c r="J26" s="194"/>
      <c r="K26" s="194"/>
      <c r="L26" s="194"/>
      <c r="M26" s="194"/>
      <c r="N26" s="194"/>
      <c r="O26" s="195"/>
      <c r="P26" s="116">
        <v>0</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577</v>
      </c>
      <c r="H27" s="194"/>
      <c r="I27" s="194"/>
      <c r="J27" s="194"/>
      <c r="K27" s="194"/>
      <c r="L27" s="194"/>
      <c r="M27" s="194"/>
      <c r="N27" s="194"/>
      <c r="O27" s="195"/>
      <c r="P27" s="116">
        <v>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339</v>
      </c>
      <c r="H28" s="230"/>
      <c r="I28" s="230"/>
      <c r="J28" s="230"/>
      <c r="K28" s="230"/>
      <c r="L28" s="230"/>
      <c r="M28" s="230"/>
      <c r="N28" s="230"/>
      <c r="O28" s="231"/>
      <c r="P28" s="122">
        <f>P29-SUM(P23:P27)</f>
        <v>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37</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0" t="s">
        <v>351</v>
      </c>
      <c r="B30" s="511"/>
      <c r="C30" s="511"/>
      <c r="D30" s="511"/>
      <c r="E30" s="511"/>
      <c r="F30" s="512"/>
      <c r="G30" s="653" t="s">
        <v>146</v>
      </c>
      <c r="H30" s="397"/>
      <c r="I30" s="397"/>
      <c r="J30" s="397"/>
      <c r="K30" s="397"/>
      <c r="L30" s="397"/>
      <c r="M30" s="397"/>
      <c r="N30" s="397"/>
      <c r="O30" s="580"/>
      <c r="P30" s="579" t="s">
        <v>59</v>
      </c>
      <c r="Q30" s="397"/>
      <c r="R30" s="397"/>
      <c r="S30" s="397"/>
      <c r="T30" s="397"/>
      <c r="U30" s="397"/>
      <c r="V30" s="397"/>
      <c r="W30" s="397"/>
      <c r="X30" s="580"/>
      <c r="Y30" s="466"/>
      <c r="Z30" s="467"/>
      <c r="AA30" s="468"/>
      <c r="AB30" s="393" t="s">
        <v>11</v>
      </c>
      <c r="AC30" s="394"/>
      <c r="AD30" s="395"/>
      <c r="AE30" s="393" t="s">
        <v>395</v>
      </c>
      <c r="AF30" s="394"/>
      <c r="AG30" s="394"/>
      <c r="AH30" s="395"/>
      <c r="AI30" s="393" t="s">
        <v>417</v>
      </c>
      <c r="AJ30" s="394"/>
      <c r="AK30" s="394"/>
      <c r="AL30" s="395"/>
      <c r="AM30" s="396" t="s">
        <v>422</v>
      </c>
      <c r="AN30" s="396"/>
      <c r="AO30" s="396"/>
      <c r="AP30" s="393"/>
      <c r="AQ30" s="644" t="s">
        <v>235</v>
      </c>
      <c r="AR30" s="645"/>
      <c r="AS30" s="645"/>
      <c r="AT30" s="646"/>
      <c r="AU30" s="397" t="s">
        <v>134</v>
      </c>
      <c r="AV30" s="397"/>
      <c r="AW30" s="397"/>
      <c r="AX30" s="398"/>
    </row>
    <row r="31" spans="1:50" ht="18.75" hidden="1" customHeight="1">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469"/>
      <c r="Z31" s="470"/>
      <c r="AA31" s="471"/>
      <c r="AB31" s="339"/>
      <c r="AC31" s="340"/>
      <c r="AD31" s="341"/>
      <c r="AE31" s="339"/>
      <c r="AF31" s="340"/>
      <c r="AG31" s="340"/>
      <c r="AH31" s="341"/>
      <c r="AI31" s="339"/>
      <c r="AJ31" s="340"/>
      <c r="AK31" s="340"/>
      <c r="AL31" s="341"/>
      <c r="AM31" s="383"/>
      <c r="AN31" s="383"/>
      <c r="AO31" s="383"/>
      <c r="AP31" s="339"/>
      <c r="AQ31" s="215"/>
      <c r="AR31" s="140"/>
      <c r="AS31" s="141" t="s">
        <v>236</v>
      </c>
      <c r="AT31" s="176"/>
      <c r="AU31" s="275"/>
      <c r="AV31" s="275"/>
      <c r="AW31" s="386" t="s">
        <v>181</v>
      </c>
      <c r="AX31" s="387"/>
    </row>
    <row r="32" spans="1:50" ht="23.25" hidden="1" customHeight="1">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5" t="s">
        <v>12</v>
      </c>
      <c r="Z32" s="550"/>
      <c r="AA32" s="551"/>
      <c r="AB32" s="552"/>
      <c r="AC32" s="552"/>
      <c r="AD32" s="552"/>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3.25" hidden="1"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3.25" hidden="1"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ht="23.25" hidden="1" customHeight="1">
      <c r="A35" s="905" t="s">
        <v>383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hidden="1"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c r="A37" s="647" t="s">
        <v>351</v>
      </c>
      <c r="B37" s="648"/>
      <c r="C37" s="648"/>
      <c r="D37" s="648"/>
      <c r="E37" s="648"/>
      <c r="F37" s="649"/>
      <c r="G37" s="566" t="s">
        <v>146</v>
      </c>
      <c r="H37" s="388"/>
      <c r="I37" s="388"/>
      <c r="J37" s="388"/>
      <c r="K37" s="388"/>
      <c r="L37" s="388"/>
      <c r="M37" s="388"/>
      <c r="N37" s="388"/>
      <c r="O37" s="567"/>
      <c r="P37" s="634" t="s">
        <v>59</v>
      </c>
      <c r="Q37" s="388"/>
      <c r="R37" s="388"/>
      <c r="S37" s="388"/>
      <c r="T37" s="388"/>
      <c r="U37" s="388"/>
      <c r="V37" s="388"/>
      <c r="W37" s="388"/>
      <c r="X37" s="567"/>
      <c r="Y37" s="635"/>
      <c r="Z37" s="636"/>
      <c r="AA37" s="637"/>
      <c r="AB37" s="638" t="s">
        <v>11</v>
      </c>
      <c r="AC37" s="639"/>
      <c r="AD37" s="640"/>
      <c r="AE37" s="375" t="s">
        <v>395</v>
      </c>
      <c r="AF37" s="376"/>
      <c r="AG37" s="376"/>
      <c r="AH37" s="377"/>
      <c r="AI37" s="375" t="s">
        <v>393</v>
      </c>
      <c r="AJ37" s="376"/>
      <c r="AK37" s="376"/>
      <c r="AL37" s="377"/>
      <c r="AM37" s="382" t="s">
        <v>422</v>
      </c>
      <c r="AN37" s="382"/>
      <c r="AO37" s="382"/>
      <c r="AP37" s="382"/>
      <c r="AQ37" s="271" t="s">
        <v>235</v>
      </c>
      <c r="AR37" s="272"/>
      <c r="AS37" s="272"/>
      <c r="AT37" s="273"/>
      <c r="AU37" s="388" t="s">
        <v>134</v>
      </c>
      <c r="AV37" s="388"/>
      <c r="AW37" s="388"/>
      <c r="AX37" s="389"/>
    </row>
    <row r="38" spans="1:50" ht="18.75" hidden="1" customHeight="1">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5" t="s">
        <v>12</v>
      </c>
      <c r="Z39" s="550"/>
      <c r="AA39" s="551"/>
      <c r="AB39" s="552"/>
      <c r="AC39" s="552"/>
      <c r="AD39" s="55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c r="A44" s="647" t="s">
        <v>351</v>
      </c>
      <c r="B44" s="648"/>
      <c r="C44" s="648"/>
      <c r="D44" s="648"/>
      <c r="E44" s="648"/>
      <c r="F44" s="649"/>
      <c r="G44" s="566" t="s">
        <v>146</v>
      </c>
      <c r="H44" s="388"/>
      <c r="I44" s="388"/>
      <c r="J44" s="388"/>
      <c r="K44" s="388"/>
      <c r="L44" s="388"/>
      <c r="M44" s="388"/>
      <c r="N44" s="388"/>
      <c r="O44" s="567"/>
      <c r="P44" s="634" t="s">
        <v>59</v>
      </c>
      <c r="Q44" s="388"/>
      <c r="R44" s="388"/>
      <c r="S44" s="388"/>
      <c r="T44" s="388"/>
      <c r="U44" s="388"/>
      <c r="V44" s="388"/>
      <c r="W44" s="388"/>
      <c r="X44" s="567"/>
      <c r="Y44" s="635"/>
      <c r="Z44" s="636"/>
      <c r="AA44" s="637"/>
      <c r="AB44" s="638" t="s">
        <v>11</v>
      </c>
      <c r="AC44" s="639"/>
      <c r="AD44" s="640"/>
      <c r="AE44" s="375" t="s">
        <v>395</v>
      </c>
      <c r="AF44" s="376"/>
      <c r="AG44" s="376"/>
      <c r="AH44" s="377"/>
      <c r="AI44" s="375" t="s">
        <v>393</v>
      </c>
      <c r="AJ44" s="376"/>
      <c r="AK44" s="376"/>
      <c r="AL44" s="377"/>
      <c r="AM44" s="382" t="s">
        <v>422</v>
      </c>
      <c r="AN44" s="382"/>
      <c r="AO44" s="382"/>
      <c r="AP44" s="382"/>
      <c r="AQ44" s="271" t="s">
        <v>235</v>
      </c>
      <c r="AR44" s="272"/>
      <c r="AS44" s="272"/>
      <c r="AT44" s="273"/>
      <c r="AU44" s="388" t="s">
        <v>134</v>
      </c>
      <c r="AV44" s="388"/>
      <c r="AW44" s="388"/>
      <c r="AX44" s="389"/>
    </row>
    <row r="45" spans="1:50" ht="18.75" hidden="1" customHeight="1">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5" t="s">
        <v>12</v>
      </c>
      <c r="Z46" s="550"/>
      <c r="AA46" s="551"/>
      <c r="AB46" s="552"/>
      <c r="AC46" s="552"/>
      <c r="AD46" s="55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c r="A51" s="513" t="s">
        <v>351</v>
      </c>
      <c r="B51" s="514"/>
      <c r="C51" s="514"/>
      <c r="D51" s="514"/>
      <c r="E51" s="514"/>
      <c r="F51" s="515"/>
      <c r="G51" s="566" t="s">
        <v>146</v>
      </c>
      <c r="H51" s="388"/>
      <c r="I51" s="388"/>
      <c r="J51" s="388"/>
      <c r="K51" s="388"/>
      <c r="L51" s="388"/>
      <c r="M51" s="388"/>
      <c r="N51" s="388"/>
      <c r="O51" s="567"/>
      <c r="P51" s="634" t="s">
        <v>59</v>
      </c>
      <c r="Q51" s="388"/>
      <c r="R51" s="388"/>
      <c r="S51" s="388"/>
      <c r="T51" s="388"/>
      <c r="U51" s="388"/>
      <c r="V51" s="388"/>
      <c r="W51" s="388"/>
      <c r="X51" s="567"/>
      <c r="Y51" s="635"/>
      <c r="Z51" s="636"/>
      <c r="AA51" s="637"/>
      <c r="AB51" s="638" t="s">
        <v>11</v>
      </c>
      <c r="AC51" s="639"/>
      <c r="AD51" s="640"/>
      <c r="AE51" s="375" t="s">
        <v>395</v>
      </c>
      <c r="AF51" s="376"/>
      <c r="AG51" s="376"/>
      <c r="AH51" s="377"/>
      <c r="AI51" s="375" t="s">
        <v>393</v>
      </c>
      <c r="AJ51" s="376"/>
      <c r="AK51" s="376"/>
      <c r="AL51" s="377"/>
      <c r="AM51" s="382" t="s">
        <v>422</v>
      </c>
      <c r="AN51" s="382"/>
      <c r="AO51" s="382"/>
      <c r="AP51" s="382"/>
      <c r="AQ51" s="271" t="s">
        <v>235</v>
      </c>
      <c r="AR51" s="272"/>
      <c r="AS51" s="272"/>
      <c r="AT51" s="273"/>
      <c r="AU51" s="384" t="s">
        <v>134</v>
      </c>
      <c r="AV51" s="384"/>
      <c r="AW51" s="384"/>
      <c r="AX51" s="385"/>
    </row>
    <row r="52" spans="1:50" ht="18.75" hidden="1" customHeight="1">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5" t="s">
        <v>12</v>
      </c>
      <c r="Z53" s="550"/>
      <c r="AA53" s="551"/>
      <c r="AB53" s="552"/>
      <c r="AC53" s="552"/>
      <c r="AD53" s="55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c r="A58" s="513" t="s">
        <v>351</v>
      </c>
      <c r="B58" s="514"/>
      <c r="C58" s="514"/>
      <c r="D58" s="514"/>
      <c r="E58" s="514"/>
      <c r="F58" s="515"/>
      <c r="G58" s="566" t="s">
        <v>146</v>
      </c>
      <c r="H58" s="388"/>
      <c r="I58" s="388"/>
      <c r="J58" s="388"/>
      <c r="K58" s="388"/>
      <c r="L58" s="388"/>
      <c r="M58" s="388"/>
      <c r="N58" s="388"/>
      <c r="O58" s="567"/>
      <c r="P58" s="634" t="s">
        <v>59</v>
      </c>
      <c r="Q58" s="388"/>
      <c r="R58" s="388"/>
      <c r="S58" s="388"/>
      <c r="T58" s="388"/>
      <c r="U58" s="388"/>
      <c r="V58" s="388"/>
      <c r="W58" s="388"/>
      <c r="X58" s="567"/>
      <c r="Y58" s="635"/>
      <c r="Z58" s="636"/>
      <c r="AA58" s="637"/>
      <c r="AB58" s="638" t="s">
        <v>11</v>
      </c>
      <c r="AC58" s="639"/>
      <c r="AD58" s="640"/>
      <c r="AE58" s="375" t="s">
        <v>395</v>
      </c>
      <c r="AF58" s="376"/>
      <c r="AG58" s="376"/>
      <c r="AH58" s="377"/>
      <c r="AI58" s="375" t="s">
        <v>393</v>
      </c>
      <c r="AJ58" s="376"/>
      <c r="AK58" s="376"/>
      <c r="AL58" s="377"/>
      <c r="AM58" s="382" t="s">
        <v>422</v>
      </c>
      <c r="AN58" s="382"/>
      <c r="AO58" s="382"/>
      <c r="AP58" s="382"/>
      <c r="AQ58" s="271" t="s">
        <v>235</v>
      </c>
      <c r="AR58" s="272"/>
      <c r="AS58" s="272"/>
      <c r="AT58" s="273"/>
      <c r="AU58" s="384" t="s">
        <v>134</v>
      </c>
      <c r="AV58" s="384"/>
      <c r="AW58" s="384"/>
      <c r="AX58" s="385"/>
    </row>
    <row r="59" spans="1:50" ht="18.75" hidden="1" customHeight="1">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5" t="s">
        <v>12</v>
      </c>
      <c r="Z60" s="550"/>
      <c r="AA60" s="551"/>
      <c r="AB60" s="552"/>
      <c r="AC60" s="552"/>
      <c r="AD60" s="55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c r="A65" s="866" t="s">
        <v>352</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347</v>
      </c>
      <c r="X65" s="878"/>
      <c r="Y65" s="881"/>
      <c r="Z65" s="881"/>
      <c r="AA65" s="882"/>
      <c r="AB65" s="875" t="s">
        <v>11</v>
      </c>
      <c r="AC65" s="871"/>
      <c r="AD65" s="872"/>
      <c r="AE65" s="375" t="s">
        <v>395</v>
      </c>
      <c r="AF65" s="376"/>
      <c r="AG65" s="376"/>
      <c r="AH65" s="377"/>
      <c r="AI65" s="375" t="s">
        <v>393</v>
      </c>
      <c r="AJ65" s="376"/>
      <c r="AK65" s="376"/>
      <c r="AL65" s="377"/>
      <c r="AM65" s="382" t="s">
        <v>422</v>
      </c>
      <c r="AN65" s="382"/>
      <c r="AO65" s="382"/>
      <c r="AP65" s="382"/>
      <c r="AQ65" s="875" t="s">
        <v>235</v>
      </c>
      <c r="AR65" s="871"/>
      <c r="AS65" s="871"/>
      <c r="AT65" s="872"/>
      <c r="AU65" s="985" t="s">
        <v>134</v>
      </c>
      <c r="AV65" s="985"/>
      <c r="AW65" s="985"/>
      <c r="AX65" s="986"/>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4"/>
      <c r="AR66" s="275"/>
      <c r="AS66" s="873" t="s">
        <v>236</v>
      </c>
      <c r="AT66" s="874"/>
      <c r="AU66" s="275"/>
      <c r="AV66" s="275"/>
      <c r="AW66" s="873" t="s">
        <v>350</v>
      </c>
      <c r="AX66" s="987"/>
    </row>
    <row r="67" spans="1:50" ht="23.25" hidden="1" customHeight="1">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373</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373</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374</v>
      </c>
      <c r="AC69" s="984"/>
      <c r="AD69" s="984"/>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c r="A70" s="859" t="s">
        <v>357</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372</v>
      </c>
      <c r="X70" s="953"/>
      <c r="Y70" s="958" t="s">
        <v>12</v>
      </c>
      <c r="Z70" s="958"/>
      <c r="AA70" s="959"/>
      <c r="AB70" s="960" t="s">
        <v>373</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373</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374</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5" t="s">
        <v>352</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77" t="s">
        <v>134</v>
      </c>
      <c r="AV73" s="138"/>
      <c r="AW73" s="138"/>
      <c r="AX73" s="139"/>
    </row>
    <row r="74" spans="1:50" ht="18.75" hidden="1" customHeight="1">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c r="A78" s="920" t="s">
        <v>386</v>
      </c>
      <c r="B78" s="921"/>
      <c r="C78" s="921"/>
      <c r="D78" s="921"/>
      <c r="E78" s="918" t="s">
        <v>330</v>
      </c>
      <c r="F78" s="919"/>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346</v>
      </c>
      <c r="AP79" s="153"/>
      <c r="AQ79" s="153"/>
      <c r="AR79" s="80" t="s">
        <v>344</v>
      </c>
      <c r="AS79" s="152"/>
      <c r="AT79" s="153"/>
      <c r="AU79" s="153"/>
      <c r="AV79" s="153"/>
      <c r="AW79" s="153"/>
      <c r="AX79" s="154"/>
    </row>
    <row r="80" spans="1:50" ht="18.75" customHeight="1">
      <c r="A80" s="520" t="s">
        <v>147</v>
      </c>
      <c r="B80" s="854" t="s">
        <v>343</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customHeight="1">
      <c r="A81" s="521"/>
      <c r="B81" s="857"/>
      <c r="C81" s="553"/>
      <c r="D81" s="553"/>
      <c r="E81" s="553"/>
      <c r="F81" s="554"/>
      <c r="G81" s="386"/>
      <c r="H81" s="386"/>
      <c r="I81" s="386"/>
      <c r="J81" s="386"/>
      <c r="K81" s="386"/>
      <c r="L81" s="386"/>
      <c r="M81" s="386"/>
      <c r="N81" s="386"/>
      <c r="O81" s="386"/>
      <c r="P81" s="386"/>
      <c r="Q81" s="386"/>
      <c r="R81" s="386"/>
      <c r="S81" s="386"/>
      <c r="T81" s="386"/>
      <c r="U81" s="386"/>
      <c r="V81" s="386"/>
      <c r="W81" s="386"/>
      <c r="X81" s="386"/>
      <c r="Y81" s="386"/>
      <c r="Z81" s="386"/>
      <c r="AA81" s="569"/>
      <c r="AB81" s="58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93.75" customHeight="1">
      <c r="A82" s="521"/>
      <c r="B82" s="857"/>
      <c r="C82" s="553"/>
      <c r="D82" s="553"/>
      <c r="E82" s="553"/>
      <c r="F82" s="554"/>
      <c r="G82" s="502" t="s">
        <v>578</v>
      </c>
      <c r="H82" s="502"/>
      <c r="I82" s="502"/>
      <c r="J82" s="502"/>
      <c r="K82" s="502"/>
      <c r="L82" s="502"/>
      <c r="M82" s="502"/>
      <c r="N82" s="502"/>
      <c r="O82" s="502"/>
      <c r="P82" s="502"/>
      <c r="Q82" s="502"/>
      <c r="R82" s="502"/>
      <c r="S82" s="502"/>
      <c r="T82" s="502"/>
      <c r="U82" s="502"/>
      <c r="V82" s="502"/>
      <c r="W82" s="502"/>
      <c r="X82" s="502"/>
      <c r="Y82" s="502"/>
      <c r="Z82" s="502"/>
      <c r="AA82" s="760"/>
      <c r="AB82" s="501" t="s">
        <v>686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93.75" customHeight="1">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6.5" customHeight="1">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t="18.75" customHeight="1">
      <c r="A86" s="521"/>
      <c r="B86" s="553"/>
      <c r="C86" s="553"/>
      <c r="D86" s="553"/>
      <c r="E86" s="553"/>
      <c r="F86" s="554"/>
      <c r="G86" s="568"/>
      <c r="H86" s="386"/>
      <c r="I86" s="386"/>
      <c r="J86" s="386"/>
      <c r="K86" s="386"/>
      <c r="L86" s="386"/>
      <c r="M86" s="386"/>
      <c r="N86" s="386"/>
      <c r="O86" s="569"/>
      <c r="P86" s="581"/>
      <c r="Q86" s="386"/>
      <c r="R86" s="386"/>
      <c r="S86" s="386"/>
      <c r="T86" s="386"/>
      <c r="U86" s="386"/>
      <c r="V86" s="386"/>
      <c r="W86" s="386"/>
      <c r="X86" s="569"/>
      <c r="Y86" s="177"/>
      <c r="Z86" s="178"/>
      <c r="AA86" s="179"/>
      <c r="AB86" s="339"/>
      <c r="AC86" s="340"/>
      <c r="AD86" s="341"/>
      <c r="AE86" s="339"/>
      <c r="AF86" s="340"/>
      <c r="AG86" s="340"/>
      <c r="AH86" s="341"/>
      <c r="AI86" s="339"/>
      <c r="AJ86" s="340"/>
      <c r="AK86" s="340"/>
      <c r="AL86" s="341"/>
      <c r="AM86" s="383"/>
      <c r="AN86" s="383"/>
      <c r="AO86" s="383"/>
      <c r="AP86" s="383"/>
      <c r="AQ86" s="274">
        <v>2</v>
      </c>
      <c r="AR86" s="275"/>
      <c r="AS86" s="141" t="s">
        <v>236</v>
      </c>
      <c r="AT86" s="176"/>
      <c r="AU86" s="275"/>
      <c r="AV86" s="275"/>
      <c r="AW86" s="386" t="s">
        <v>181</v>
      </c>
      <c r="AX86" s="387"/>
      <c r="AY86" s="10"/>
      <c r="AZ86" s="10"/>
      <c r="BA86" s="10"/>
      <c r="BB86" s="10"/>
      <c r="BC86" s="10"/>
      <c r="BD86" s="10"/>
      <c r="BE86" s="10"/>
      <c r="BF86" s="10"/>
      <c r="BG86" s="10"/>
      <c r="BH86" s="10"/>
    </row>
    <row r="87" spans="1:60" ht="29.25" customHeight="1">
      <c r="A87" s="521"/>
      <c r="B87" s="553"/>
      <c r="C87" s="553"/>
      <c r="D87" s="553"/>
      <c r="E87" s="553"/>
      <c r="F87" s="554"/>
      <c r="G87" s="235" t="s">
        <v>579</v>
      </c>
      <c r="H87" s="165"/>
      <c r="I87" s="165"/>
      <c r="J87" s="165"/>
      <c r="K87" s="165"/>
      <c r="L87" s="165"/>
      <c r="M87" s="165"/>
      <c r="N87" s="165"/>
      <c r="O87" s="236"/>
      <c r="P87" s="165" t="s">
        <v>580</v>
      </c>
      <c r="Q87" s="807"/>
      <c r="R87" s="807"/>
      <c r="S87" s="807"/>
      <c r="T87" s="807"/>
      <c r="U87" s="807"/>
      <c r="V87" s="807"/>
      <c r="W87" s="807"/>
      <c r="X87" s="808"/>
      <c r="Y87" s="763" t="s">
        <v>62</v>
      </c>
      <c r="Z87" s="764"/>
      <c r="AA87" s="765"/>
      <c r="AB87" s="552" t="s">
        <v>585</v>
      </c>
      <c r="AC87" s="552"/>
      <c r="AD87" s="552"/>
      <c r="AE87" s="371">
        <v>48759</v>
      </c>
      <c r="AF87" s="372"/>
      <c r="AG87" s="372"/>
      <c r="AH87" s="372"/>
      <c r="AI87" s="371">
        <v>19934</v>
      </c>
      <c r="AJ87" s="372"/>
      <c r="AK87" s="372"/>
      <c r="AL87" s="372"/>
      <c r="AM87" s="371">
        <v>51652</v>
      </c>
      <c r="AN87" s="372"/>
      <c r="AO87" s="372"/>
      <c r="AP87" s="372"/>
      <c r="AQ87" s="119" t="s">
        <v>565</v>
      </c>
      <c r="AR87" s="120"/>
      <c r="AS87" s="120"/>
      <c r="AT87" s="121"/>
      <c r="AU87" s="372" t="s">
        <v>565</v>
      </c>
      <c r="AV87" s="372"/>
      <c r="AW87" s="372"/>
      <c r="AX87" s="374"/>
    </row>
    <row r="88" spans="1:60" ht="29.25" customHeight="1">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5" t="s">
        <v>54</v>
      </c>
      <c r="Z88" s="736"/>
      <c r="AA88" s="737"/>
      <c r="AB88" s="523"/>
      <c r="AC88" s="523"/>
      <c r="AD88" s="523"/>
      <c r="AE88" s="371">
        <v>53327</v>
      </c>
      <c r="AF88" s="372"/>
      <c r="AG88" s="372"/>
      <c r="AH88" s="372"/>
      <c r="AI88" s="371">
        <v>52879</v>
      </c>
      <c r="AJ88" s="372"/>
      <c r="AK88" s="372"/>
      <c r="AL88" s="372"/>
      <c r="AM88" s="371">
        <v>24070</v>
      </c>
      <c r="AN88" s="372"/>
      <c r="AO88" s="372"/>
      <c r="AP88" s="372"/>
      <c r="AQ88" s="119">
        <f>AM87</f>
        <v>51652</v>
      </c>
      <c r="AR88" s="120"/>
      <c r="AS88" s="120"/>
      <c r="AT88" s="121"/>
      <c r="AU88" s="372" t="s">
        <v>565</v>
      </c>
      <c r="AV88" s="372"/>
      <c r="AW88" s="372"/>
      <c r="AX88" s="374"/>
      <c r="AY88" s="10"/>
      <c r="AZ88" s="10"/>
      <c r="BA88" s="10"/>
      <c r="BB88" s="10"/>
      <c r="BC88" s="10"/>
    </row>
    <row r="89" spans="1:60" ht="29.25"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5" t="s">
        <v>13</v>
      </c>
      <c r="Z89" s="736"/>
      <c r="AA89" s="737"/>
      <c r="AB89" s="462" t="s">
        <v>14</v>
      </c>
      <c r="AC89" s="462"/>
      <c r="AD89" s="462"/>
      <c r="AE89" s="371">
        <v>-8.5</v>
      </c>
      <c r="AF89" s="372"/>
      <c r="AG89" s="372"/>
      <c r="AH89" s="372"/>
      <c r="AI89" s="371">
        <v>-62.3</v>
      </c>
      <c r="AJ89" s="372"/>
      <c r="AK89" s="372"/>
      <c r="AL89" s="372"/>
      <c r="AM89" s="371">
        <v>114.5</v>
      </c>
      <c r="AN89" s="372"/>
      <c r="AO89" s="372"/>
      <c r="AP89" s="372"/>
      <c r="AQ89" s="119" t="s">
        <v>565</v>
      </c>
      <c r="AR89" s="120"/>
      <c r="AS89" s="120"/>
      <c r="AT89" s="121"/>
      <c r="AU89" s="372" t="s">
        <v>565</v>
      </c>
      <c r="AV89" s="372"/>
      <c r="AW89" s="372"/>
      <c r="AX89" s="374"/>
      <c r="AY89" s="10"/>
      <c r="AZ89" s="10"/>
      <c r="BA89" s="10"/>
      <c r="BB89" s="10"/>
      <c r="BC89" s="10"/>
      <c r="BD89" s="10"/>
      <c r="BE89" s="10"/>
      <c r="BF89" s="10"/>
      <c r="BG89" s="10"/>
      <c r="BH89" s="10"/>
    </row>
    <row r="90" spans="1:60" ht="18.75" customHeight="1">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t="18.75" customHeight="1">
      <c r="A91" s="521"/>
      <c r="B91" s="553"/>
      <c r="C91" s="553"/>
      <c r="D91" s="553"/>
      <c r="E91" s="553"/>
      <c r="F91" s="554"/>
      <c r="G91" s="568"/>
      <c r="H91" s="386"/>
      <c r="I91" s="386"/>
      <c r="J91" s="386"/>
      <c r="K91" s="386"/>
      <c r="L91" s="386"/>
      <c r="M91" s="386"/>
      <c r="N91" s="386"/>
      <c r="O91" s="569"/>
      <c r="P91" s="581"/>
      <c r="Q91" s="386"/>
      <c r="R91" s="386"/>
      <c r="S91" s="386"/>
      <c r="T91" s="386"/>
      <c r="U91" s="386"/>
      <c r="V91" s="386"/>
      <c r="W91" s="386"/>
      <c r="X91" s="569"/>
      <c r="Y91" s="177"/>
      <c r="Z91" s="178"/>
      <c r="AA91" s="179"/>
      <c r="AB91" s="339"/>
      <c r="AC91" s="340"/>
      <c r="AD91" s="341"/>
      <c r="AE91" s="339"/>
      <c r="AF91" s="340"/>
      <c r="AG91" s="340"/>
      <c r="AH91" s="341"/>
      <c r="AI91" s="339"/>
      <c r="AJ91" s="340"/>
      <c r="AK91" s="340"/>
      <c r="AL91" s="341"/>
      <c r="AM91" s="383"/>
      <c r="AN91" s="383"/>
      <c r="AO91" s="383"/>
      <c r="AP91" s="383"/>
      <c r="AQ91" s="274">
        <v>2</v>
      </c>
      <c r="AR91" s="275"/>
      <c r="AS91" s="141" t="s">
        <v>236</v>
      </c>
      <c r="AT91" s="176"/>
      <c r="AU91" s="275"/>
      <c r="AV91" s="275"/>
      <c r="AW91" s="386" t="s">
        <v>181</v>
      </c>
      <c r="AX91" s="387"/>
      <c r="AY91" s="10"/>
      <c r="AZ91" s="10"/>
      <c r="BA91" s="10"/>
      <c r="BB91" s="10"/>
      <c r="BC91" s="10"/>
    </row>
    <row r="92" spans="1:60" ht="27.75" customHeight="1">
      <c r="A92" s="521"/>
      <c r="B92" s="553"/>
      <c r="C92" s="553"/>
      <c r="D92" s="553"/>
      <c r="E92" s="553"/>
      <c r="F92" s="554"/>
      <c r="G92" s="235" t="s">
        <v>581</v>
      </c>
      <c r="H92" s="165"/>
      <c r="I92" s="165"/>
      <c r="J92" s="165"/>
      <c r="K92" s="165"/>
      <c r="L92" s="165"/>
      <c r="M92" s="165"/>
      <c r="N92" s="165"/>
      <c r="O92" s="236"/>
      <c r="P92" s="165" t="s">
        <v>582</v>
      </c>
      <c r="Q92" s="807"/>
      <c r="R92" s="807"/>
      <c r="S92" s="807"/>
      <c r="T92" s="807"/>
      <c r="U92" s="807"/>
      <c r="V92" s="807"/>
      <c r="W92" s="807"/>
      <c r="X92" s="808"/>
      <c r="Y92" s="763" t="s">
        <v>62</v>
      </c>
      <c r="Z92" s="764"/>
      <c r="AA92" s="765"/>
      <c r="AB92" s="552" t="s">
        <v>585</v>
      </c>
      <c r="AC92" s="552"/>
      <c r="AD92" s="552"/>
      <c r="AE92" s="371">
        <v>5902</v>
      </c>
      <c r="AF92" s="372"/>
      <c r="AG92" s="372"/>
      <c r="AH92" s="372"/>
      <c r="AI92" s="371">
        <v>5880</v>
      </c>
      <c r="AJ92" s="372"/>
      <c r="AK92" s="372"/>
      <c r="AL92" s="372"/>
      <c r="AM92" s="371">
        <v>14536</v>
      </c>
      <c r="AN92" s="372"/>
      <c r="AO92" s="372"/>
      <c r="AP92" s="372"/>
      <c r="AQ92" s="119" t="s">
        <v>565</v>
      </c>
      <c r="AR92" s="120"/>
      <c r="AS92" s="120"/>
      <c r="AT92" s="121"/>
      <c r="AU92" s="372" t="s">
        <v>565</v>
      </c>
      <c r="AV92" s="372"/>
      <c r="AW92" s="372"/>
      <c r="AX92" s="374"/>
      <c r="AY92" s="10"/>
      <c r="AZ92" s="10"/>
      <c r="BA92" s="10"/>
      <c r="BB92" s="10"/>
      <c r="BC92" s="10"/>
      <c r="BD92" s="10"/>
      <c r="BE92" s="10"/>
      <c r="BF92" s="10"/>
      <c r="BG92" s="10"/>
      <c r="BH92" s="10"/>
    </row>
    <row r="93" spans="1:60" ht="27.75" customHeight="1">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5" t="s">
        <v>54</v>
      </c>
      <c r="Z93" s="736"/>
      <c r="AA93" s="737"/>
      <c r="AB93" s="523"/>
      <c r="AC93" s="523"/>
      <c r="AD93" s="523"/>
      <c r="AE93" s="371">
        <v>5745</v>
      </c>
      <c r="AF93" s="372"/>
      <c r="AG93" s="372"/>
      <c r="AH93" s="372"/>
      <c r="AI93" s="371">
        <v>5738</v>
      </c>
      <c r="AJ93" s="372"/>
      <c r="AK93" s="372"/>
      <c r="AL93" s="372"/>
      <c r="AM93" s="371">
        <v>5958</v>
      </c>
      <c r="AN93" s="372"/>
      <c r="AO93" s="372"/>
      <c r="AP93" s="372"/>
      <c r="AQ93" s="119">
        <f>AM92</f>
        <v>14536</v>
      </c>
      <c r="AR93" s="120"/>
      <c r="AS93" s="120"/>
      <c r="AT93" s="121"/>
      <c r="AU93" s="372" t="s">
        <v>565</v>
      </c>
      <c r="AV93" s="372"/>
      <c r="AW93" s="372"/>
      <c r="AX93" s="374"/>
    </row>
    <row r="94" spans="1:60" ht="27.75" customHeight="1" thickBo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5" t="s">
        <v>13</v>
      </c>
      <c r="Z94" s="736"/>
      <c r="AA94" s="737"/>
      <c r="AB94" s="462" t="s">
        <v>14</v>
      </c>
      <c r="AC94" s="462"/>
      <c r="AD94" s="462"/>
      <c r="AE94" s="371">
        <v>2.7</v>
      </c>
      <c r="AF94" s="372"/>
      <c r="AG94" s="372"/>
      <c r="AH94" s="372"/>
      <c r="AI94" s="371">
        <v>2.4</v>
      </c>
      <c r="AJ94" s="372"/>
      <c r="AK94" s="372"/>
      <c r="AL94" s="372"/>
      <c r="AM94" s="371">
        <v>143.9</v>
      </c>
      <c r="AN94" s="372"/>
      <c r="AO94" s="372"/>
      <c r="AP94" s="372"/>
      <c r="AQ94" s="119" t="s">
        <v>565</v>
      </c>
      <c r="AR94" s="120"/>
      <c r="AS94" s="120"/>
      <c r="AT94" s="121"/>
      <c r="AU94" s="372" t="s">
        <v>565</v>
      </c>
      <c r="AV94" s="372"/>
      <c r="AW94" s="372"/>
      <c r="AX94" s="374"/>
      <c r="AY94" s="10"/>
      <c r="AZ94" s="10"/>
      <c r="BA94" s="10"/>
      <c r="BB94" s="10"/>
      <c r="BC94" s="10"/>
    </row>
    <row r="95" spans="1:60" ht="18.75" hidden="1" customHeight="1">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c r="A96" s="521"/>
      <c r="B96" s="553"/>
      <c r="C96" s="553"/>
      <c r="D96" s="553"/>
      <c r="E96" s="553"/>
      <c r="F96" s="554"/>
      <c r="G96" s="568"/>
      <c r="H96" s="386"/>
      <c r="I96" s="386"/>
      <c r="J96" s="386"/>
      <c r="K96" s="386"/>
      <c r="L96" s="386"/>
      <c r="M96" s="386"/>
      <c r="N96" s="386"/>
      <c r="O96" s="569"/>
      <c r="P96" s="581"/>
      <c r="Q96" s="386"/>
      <c r="R96" s="386"/>
      <c r="S96" s="386"/>
      <c r="T96" s="386"/>
      <c r="U96" s="386"/>
      <c r="V96" s="386"/>
      <c r="W96" s="386"/>
      <c r="X96" s="569"/>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3" t="s">
        <v>62</v>
      </c>
      <c r="Z97" s="764"/>
      <c r="AA97" s="765"/>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5" t="s">
        <v>54</v>
      </c>
      <c r="Z98" s="736"/>
      <c r="AA98" s="737"/>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395</v>
      </c>
      <c r="AF100" s="832"/>
      <c r="AG100" s="832"/>
      <c r="AH100" s="833"/>
      <c r="AI100" s="831" t="s">
        <v>415</v>
      </c>
      <c r="AJ100" s="832"/>
      <c r="AK100" s="832"/>
      <c r="AL100" s="833"/>
      <c r="AM100" s="831" t="s">
        <v>422</v>
      </c>
      <c r="AN100" s="832"/>
      <c r="AO100" s="832"/>
      <c r="AP100" s="833"/>
      <c r="AQ100" s="937" t="s">
        <v>435</v>
      </c>
      <c r="AR100" s="938"/>
      <c r="AS100" s="938"/>
      <c r="AT100" s="939"/>
      <c r="AU100" s="937" t="s">
        <v>436</v>
      </c>
      <c r="AV100" s="938"/>
      <c r="AW100" s="938"/>
      <c r="AX100" s="940"/>
    </row>
    <row r="101" spans="1:60" ht="23.25" customHeight="1">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21" t="s">
        <v>55</v>
      </c>
      <c r="Z101" s="721"/>
      <c r="AA101" s="722"/>
      <c r="AB101" s="552" t="s">
        <v>586</v>
      </c>
      <c r="AC101" s="552"/>
      <c r="AD101" s="552"/>
      <c r="AE101" s="371">
        <v>20</v>
      </c>
      <c r="AF101" s="372"/>
      <c r="AG101" s="372"/>
      <c r="AH101" s="373"/>
      <c r="AI101" s="371">
        <v>19</v>
      </c>
      <c r="AJ101" s="372"/>
      <c r="AK101" s="372"/>
      <c r="AL101" s="373"/>
      <c r="AM101" s="371">
        <v>19</v>
      </c>
      <c r="AN101" s="372"/>
      <c r="AO101" s="372"/>
      <c r="AP101" s="373"/>
      <c r="AQ101" s="371" t="s">
        <v>565</v>
      </c>
      <c r="AR101" s="372"/>
      <c r="AS101" s="372"/>
      <c r="AT101" s="373"/>
      <c r="AU101" s="371" t="s">
        <v>565</v>
      </c>
      <c r="AV101" s="372"/>
      <c r="AW101" s="372"/>
      <c r="AX101" s="373"/>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552" t="s">
        <v>586</v>
      </c>
      <c r="AC102" s="552"/>
      <c r="AD102" s="552"/>
      <c r="AE102" s="365">
        <v>11</v>
      </c>
      <c r="AF102" s="365"/>
      <c r="AG102" s="365"/>
      <c r="AH102" s="365"/>
      <c r="AI102" s="365">
        <v>17</v>
      </c>
      <c r="AJ102" s="365"/>
      <c r="AK102" s="365"/>
      <c r="AL102" s="365"/>
      <c r="AM102" s="365">
        <v>16</v>
      </c>
      <c r="AN102" s="365"/>
      <c r="AO102" s="365"/>
      <c r="AP102" s="365"/>
      <c r="AQ102" s="822">
        <v>19</v>
      </c>
      <c r="AR102" s="823"/>
      <c r="AS102" s="823"/>
      <c r="AT102" s="824"/>
      <c r="AU102" s="822"/>
      <c r="AV102" s="823"/>
      <c r="AW102" s="823"/>
      <c r="AX102" s="824"/>
    </row>
    <row r="103" spans="1:60" ht="31.5" hidden="1" customHeight="1">
      <c r="A103" s="489" t="s">
        <v>353</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7" t="s">
        <v>435</v>
      </c>
      <c r="AR103" s="368"/>
      <c r="AS103" s="368"/>
      <c r="AT103" s="369"/>
      <c r="AU103" s="367" t="s">
        <v>436</v>
      </c>
      <c r="AV103" s="368"/>
      <c r="AW103" s="368"/>
      <c r="AX103" s="370"/>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c r="AC105" s="414"/>
      <c r="AD105" s="415"/>
      <c r="AE105" s="365"/>
      <c r="AF105" s="365"/>
      <c r="AG105" s="365"/>
      <c r="AH105" s="365"/>
      <c r="AI105" s="365"/>
      <c r="AJ105" s="365"/>
      <c r="AK105" s="365"/>
      <c r="AL105" s="365"/>
      <c r="AM105" s="365"/>
      <c r="AN105" s="365"/>
      <c r="AO105" s="365"/>
      <c r="AP105" s="365"/>
      <c r="AQ105" s="371"/>
      <c r="AR105" s="372"/>
      <c r="AS105" s="372"/>
      <c r="AT105" s="373"/>
      <c r="AU105" s="822"/>
      <c r="AV105" s="823"/>
      <c r="AW105" s="823"/>
      <c r="AX105" s="824"/>
    </row>
    <row r="106" spans="1:60" ht="31.5" hidden="1" customHeight="1">
      <c r="A106" s="489" t="s">
        <v>353</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7" t="s">
        <v>435</v>
      </c>
      <c r="AR106" s="368"/>
      <c r="AS106" s="368"/>
      <c r="AT106" s="369"/>
      <c r="AU106" s="367" t="s">
        <v>436</v>
      </c>
      <c r="AV106" s="368"/>
      <c r="AW106" s="368"/>
      <c r="AX106" s="370"/>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c r="AC108" s="414"/>
      <c r="AD108" s="415"/>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c r="A109" s="489" t="s">
        <v>353</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7" t="s">
        <v>435</v>
      </c>
      <c r="AR109" s="368"/>
      <c r="AS109" s="368"/>
      <c r="AT109" s="369"/>
      <c r="AU109" s="367" t="s">
        <v>436</v>
      </c>
      <c r="AV109" s="368"/>
      <c r="AW109" s="368"/>
      <c r="AX109" s="370"/>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c r="A112" s="489" t="s">
        <v>353</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7" t="s">
        <v>435</v>
      </c>
      <c r="AR112" s="368"/>
      <c r="AS112" s="368"/>
      <c r="AT112" s="369"/>
      <c r="AU112" s="367" t="s">
        <v>436</v>
      </c>
      <c r="AV112" s="368"/>
      <c r="AW112" s="368"/>
      <c r="AX112" s="370"/>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42" t="s">
        <v>437</v>
      </c>
      <c r="AR115" s="343"/>
      <c r="AS115" s="343"/>
      <c r="AT115" s="343"/>
      <c r="AU115" s="343"/>
      <c r="AV115" s="343"/>
      <c r="AW115" s="343"/>
      <c r="AX115" s="344"/>
    </row>
    <row r="116" spans="1:50" ht="23.25" customHeight="1">
      <c r="A116" s="296"/>
      <c r="B116" s="297"/>
      <c r="C116" s="297"/>
      <c r="D116" s="297"/>
      <c r="E116" s="297"/>
      <c r="F116" s="298"/>
      <c r="G116" s="358" t="s">
        <v>584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587</v>
      </c>
      <c r="AC116" s="305"/>
      <c r="AD116" s="306"/>
      <c r="AE116" s="365">
        <v>1.4</v>
      </c>
      <c r="AF116" s="365"/>
      <c r="AG116" s="365"/>
      <c r="AH116" s="365"/>
      <c r="AI116" s="365">
        <v>0.6</v>
      </c>
      <c r="AJ116" s="365"/>
      <c r="AK116" s="365"/>
      <c r="AL116" s="365"/>
      <c r="AM116" s="365">
        <v>0.9</v>
      </c>
      <c r="AN116" s="365"/>
      <c r="AO116" s="365"/>
      <c r="AP116" s="365"/>
      <c r="AQ116" s="371">
        <v>0.9</v>
      </c>
      <c r="AR116" s="372"/>
      <c r="AS116" s="372"/>
      <c r="AT116" s="372"/>
      <c r="AU116" s="372"/>
      <c r="AV116" s="372"/>
      <c r="AW116" s="372"/>
      <c r="AX116" s="374"/>
    </row>
    <row r="117" spans="1:50" ht="46.5" customHeight="1" thickBot="1">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360</v>
      </c>
      <c r="AC117" s="349"/>
      <c r="AD117" s="350"/>
      <c r="AE117" s="310" t="s">
        <v>588</v>
      </c>
      <c r="AF117" s="310"/>
      <c r="AG117" s="310"/>
      <c r="AH117" s="310"/>
      <c r="AI117" s="310" t="s">
        <v>589</v>
      </c>
      <c r="AJ117" s="310"/>
      <c r="AK117" s="310"/>
      <c r="AL117" s="310"/>
      <c r="AM117" s="310" t="s">
        <v>681</v>
      </c>
      <c r="AN117" s="310"/>
      <c r="AO117" s="310"/>
      <c r="AP117" s="310"/>
      <c r="AQ117" s="310" t="s">
        <v>682</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42" t="s">
        <v>437</v>
      </c>
      <c r="AR118" s="343"/>
      <c r="AS118" s="343"/>
      <c r="AT118" s="343"/>
      <c r="AU118" s="343"/>
      <c r="AV118" s="343"/>
      <c r="AW118" s="343"/>
      <c r="AX118" s="344"/>
    </row>
    <row r="119" spans="1:50" ht="23.25" hidden="1" customHeight="1">
      <c r="A119" s="296"/>
      <c r="B119" s="297"/>
      <c r="C119" s="297"/>
      <c r="D119" s="297"/>
      <c r="E119" s="297"/>
      <c r="F119" s="298"/>
      <c r="G119" s="358" t="s">
        <v>361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360</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42" t="s">
        <v>437</v>
      </c>
      <c r="AR121" s="343"/>
      <c r="AS121" s="343"/>
      <c r="AT121" s="343"/>
      <c r="AU121" s="343"/>
      <c r="AV121" s="343"/>
      <c r="AW121" s="343"/>
      <c r="AX121" s="344"/>
    </row>
    <row r="122" spans="1:50" ht="23.25" hidden="1" customHeight="1">
      <c r="A122" s="296"/>
      <c r="B122" s="297"/>
      <c r="C122" s="297"/>
      <c r="D122" s="297"/>
      <c r="E122" s="297"/>
      <c r="F122" s="298"/>
      <c r="G122" s="358" t="s">
        <v>362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363</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42" t="s">
        <v>437</v>
      </c>
      <c r="AR124" s="343"/>
      <c r="AS124" s="343"/>
      <c r="AT124" s="343"/>
      <c r="AU124" s="343"/>
      <c r="AV124" s="343"/>
      <c r="AW124" s="343"/>
      <c r="AX124" s="344"/>
    </row>
    <row r="125" spans="1:50" ht="23.25" hidden="1" customHeight="1">
      <c r="A125" s="296"/>
      <c r="B125" s="297"/>
      <c r="C125" s="297"/>
      <c r="D125" s="297"/>
      <c r="E125" s="297"/>
      <c r="F125" s="298"/>
      <c r="G125" s="358" t="s">
        <v>362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360</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395</v>
      </c>
      <c r="AF127" s="302"/>
      <c r="AG127" s="302"/>
      <c r="AH127" s="303"/>
      <c r="AI127" s="307" t="s">
        <v>393</v>
      </c>
      <c r="AJ127" s="302"/>
      <c r="AK127" s="302"/>
      <c r="AL127" s="303"/>
      <c r="AM127" s="307" t="s">
        <v>422</v>
      </c>
      <c r="AN127" s="302"/>
      <c r="AO127" s="302"/>
      <c r="AP127" s="303"/>
      <c r="AQ127" s="342" t="s">
        <v>437</v>
      </c>
      <c r="AR127" s="343"/>
      <c r="AS127" s="343"/>
      <c r="AT127" s="343"/>
      <c r="AU127" s="343"/>
      <c r="AV127" s="343"/>
      <c r="AW127" s="343"/>
      <c r="AX127" s="344"/>
    </row>
    <row r="128" spans="1:50" ht="23.25" hidden="1" customHeight="1">
      <c r="A128" s="296"/>
      <c r="B128" s="297"/>
      <c r="C128" s="297"/>
      <c r="D128" s="297"/>
      <c r="E128" s="297"/>
      <c r="F128" s="298"/>
      <c r="G128" s="358" t="s">
        <v>362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360</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2" t="s">
        <v>410</v>
      </c>
      <c r="B130" s="1000"/>
      <c r="C130" s="999" t="s">
        <v>239</v>
      </c>
      <c r="D130" s="1000"/>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3"/>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hidden="1" customHeight="1">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3"/>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8.5" customHeight="1">
      <c r="A154" s="1003"/>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32"/>
      <c r="AB154" s="259" t="s">
        <v>594</v>
      </c>
      <c r="AC154" s="260"/>
      <c r="AD154" s="260"/>
      <c r="AE154" s="265" t="s">
        <v>595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8.5" customHeight="1">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56.25" customHeight="1">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596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6.25" customHeight="1">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03"/>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77.25" customHeight="1">
      <c r="A161" s="1003"/>
      <c r="B161" s="256"/>
      <c r="C161" s="255"/>
      <c r="D161" s="256"/>
      <c r="E161" s="255"/>
      <c r="F161" s="318"/>
      <c r="G161" s="235" t="s">
        <v>592</v>
      </c>
      <c r="H161" s="165"/>
      <c r="I161" s="165"/>
      <c r="J161" s="165"/>
      <c r="K161" s="165"/>
      <c r="L161" s="165"/>
      <c r="M161" s="165"/>
      <c r="N161" s="165"/>
      <c r="O161" s="165"/>
      <c r="P161" s="236"/>
      <c r="Q161" s="164" t="s">
        <v>597</v>
      </c>
      <c r="R161" s="165"/>
      <c r="S161" s="165"/>
      <c r="T161" s="165"/>
      <c r="U161" s="165"/>
      <c r="V161" s="165"/>
      <c r="W161" s="165"/>
      <c r="X161" s="165"/>
      <c r="Y161" s="165"/>
      <c r="Z161" s="165"/>
      <c r="AA161" s="932"/>
      <c r="AB161" s="259" t="s">
        <v>598</v>
      </c>
      <c r="AC161" s="260"/>
      <c r="AD161" s="260"/>
      <c r="AE161" s="265" t="s">
        <v>599</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77.25" customHeight="1">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116.25" customHeight="1">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t="s">
        <v>600</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16.25" customHeight="1">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c r="A166" s="1003"/>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40.5" customHeight="1">
      <c r="A168" s="1003"/>
      <c r="B168" s="256"/>
      <c r="C168" s="255"/>
      <c r="D168" s="256"/>
      <c r="E168" s="255"/>
      <c r="F168" s="318"/>
      <c r="G168" s="235" t="s">
        <v>592</v>
      </c>
      <c r="H168" s="165"/>
      <c r="I168" s="165"/>
      <c r="J168" s="165"/>
      <c r="K168" s="165"/>
      <c r="L168" s="165"/>
      <c r="M168" s="165"/>
      <c r="N168" s="165"/>
      <c r="O168" s="165"/>
      <c r="P168" s="236"/>
      <c r="Q168" s="164" t="s">
        <v>593</v>
      </c>
      <c r="R168" s="165"/>
      <c r="S168" s="165"/>
      <c r="T168" s="165"/>
      <c r="U168" s="165"/>
      <c r="V168" s="165"/>
      <c r="W168" s="165"/>
      <c r="X168" s="165"/>
      <c r="Y168" s="165"/>
      <c r="Z168" s="165"/>
      <c r="AA168" s="932"/>
      <c r="AB168" s="259" t="s">
        <v>610</v>
      </c>
      <c r="AC168" s="260"/>
      <c r="AD168" s="260"/>
      <c r="AE168" s="265" t="s">
        <v>601</v>
      </c>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40.5" customHeight="1">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customHeight="1">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102" customHeight="1">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t="s">
        <v>687</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02" customHeight="1">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3"/>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3"/>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3"/>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3"/>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customHeight="1">
      <c r="A190" s="1003"/>
      <c r="B190" s="256"/>
      <c r="C190" s="255"/>
      <c r="D190" s="256"/>
      <c r="E190" s="312" t="s">
        <v>268</v>
      </c>
      <c r="F190" s="313"/>
      <c r="G190" s="314" t="s">
        <v>590</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customHeight="1">
      <c r="A191" s="1003"/>
      <c r="B191" s="256"/>
      <c r="C191" s="255"/>
      <c r="D191" s="256"/>
      <c r="E191" s="242" t="s">
        <v>267</v>
      </c>
      <c r="F191" s="243"/>
      <c r="G191" s="240" t="s">
        <v>591</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customHeight="1">
      <c r="A212" s="1003"/>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customHeight="1">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40.5" customHeight="1">
      <c r="A214" s="1003"/>
      <c r="B214" s="256"/>
      <c r="C214" s="255"/>
      <c r="D214" s="256"/>
      <c r="E214" s="255"/>
      <c r="F214" s="318"/>
      <c r="G214" s="235" t="s">
        <v>603</v>
      </c>
      <c r="H214" s="165"/>
      <c r="I214" s="165"/>
      <c r="J214" s="165"/>
      <c r="K214" s="165"/>
      <c r="L214" s="165"/>
      <c r="M214" s="165"/>
      <c r="N214" s="165"/>
      <c r="O214" s="165"/>
      <c r="P214" s="236"/>
      <c r="Q214" s="990" t="s">
        <v>604</v>
      </c>
      <c r="R214" s="991"/>
      <c r="S214" s="991"/>
      <c r="T214" s="991"/>
      <c r="U214" s="991"/>
      <c r="V214" s="991"/>
      <c r="W214" s="991"/>
      <c r="X214" s="991"/>
      <c r="Y214" s="991"/>
      <c r="Z214" s="991"/>
      <c r="AA214" s="992"/>
      <c r="AB214" s="259" t="s">
        <v>594</v>
      </c>
      <c r="AC214" s="260"/>
      <c r="AD214" s="260"/>
      <c r="AE214" s="265" t="s">
        <v>683</v>
      </c>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40.5" customHeight="1">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customHeight="1">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55.5" customHeight="1">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t="s">
        <v>605</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55.5" customHeight="1">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customHeight="1">
      <c r="A219" s="1003"/>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customHeight="1">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40.5" customHeight="1">
      <c r="A221" s="1003"/>
      <c r="B221" s="256"/>
      <c r="C221" s="255"/>
      <c r="D221" s="256"/>
      <c r="E221" s="255"/>
      <c r="F221" s="318"/>
      <c r="G221" s="235" t="s">
        <v>603</v>
      </c>
      <c r="H221" s="165"/>
      <c r="I221" s="165"/>
      <c r="J221" s="165"/>
      <c r="K221" s="165"/>
      <c r="L221" s="165"/>
      <c r="M221" s="165"/>
      <c r="N221" s="165"/>
      <c r="O221" s="165"/>
      <c r="P221" s="236"/>
      <c r="Q221" s="990" t="s">
        <v>597</v>
      </c>
      <c r="R221" s="991"/>
      <c r="S221" s="991"/>
      <c r="T221" s="991"/>
      <c r="U221" s="991"/>
      <c r="V221" s="991"/>
      <c r="W221" s="991"/>
      <c r="X221" s="991"/>
      <c r="Y221" s="991"/>
      <c r="Z221" s="991"/>
      <c r="AA221" s="992"/>
      <c r="AB221" s="259" t="s">
        <v>594</v>
      </c>
      <c r="AC221" s="260"/>
      <c r="AD221" s="260"/>
      <c r="AE221" s="265" t="s">
        <v>606</v>
      </c>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40.5" customHeight="1">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customHeight="1">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57.75" customHeight="1">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t="s">
        <v>607</v>
      </c>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57.75" customHeight="1">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customHeight="1">
      <c r="A226" s="1003"/>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customHeight="1">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69" customHeight="1">
      <c r="A228" s="1003"/>
      <c r="B228" s="256"/>
      <c r="C228" s="255"/>
      <c r="D228" s="256"/>
      <c r="E228" s="255"/>
      <c r="F228" s="318"/>
      <c r="G228" s="235" t="s">
        <v>603</v>
      </c>
      <c r="H228" s="165"/>
      <c r="I228" s="165"/>
      <c r="J228" s="165"/>
      <c r="K228" s="165"/>
      <c r="L228" s="165"/>
      <c r="M228" s="165"/>
      <c r="N228" s="165"/>
      <c r="O228" s="165"/>
      <c r="P228" s="236"/>
      <c r="Q228" s="990" t="s">
        <v>597</v>
      </c>
      <c r="R228" s="991"/>
      <c r="S228" s="991"/>
      <c r="T228" s="991"/>
      <c r="U228" s="991"/>
      <c r="V228" s="991"/>
      <c r="W228" s="991"/>
      <c r="X228" s="991"/>
      <c r="Y228" s="991"/>
      <c r="Z228" s="991"/>
      <c r="AA228" s="992"/>
      <c r="AB228" s="259" t="s">
        <v>598</v>
      </c>
      <c r="AC228" s="260"/>
      <c r="AD228" s="260"/>
      <c r="AE228" s="265" t="s">
        <v>608</v>
      </c>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69" customHeight="1">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customHeight="1">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82.5" customHeight="1">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t="s">
        <v>609</v>
      </c>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82.5" customHeight="1">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customHeight="1">
      <c r="A233" s="1003"/>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customHeight="1">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85.5" customHeight="1">
      <c r="A235" s="1003"/>
      <c r="B235" s="256"/>
      <c r="C235" s="255"/>
      <c r="D235" s="256"/>
      <c r="E235" s="255"/>
      <c r="F235" s="318"/>
      <c r="G235" s="235" t="s">
        <v>603</v>
      </c>
      <c r="H235" s="165"/>
      <c r="I235" s="165"/>
      <c r="J235" s="165"/>
      <c r="K235" s="165"/>
      <c r="L235" s="165"/>
      <c r="M235" s="165"/>
      <c r="N235" s="165"/>
      <c r="O235" s="165"/>
      <c r="P235" s="236"/>
      <c r="Q235" s="990" t="s">
        <v>597</v>
      </c>
      <c r="R235" s="991"/>
      <c r="S235" s="991"/>
      <c r="T235" s="991"/>
      <c r="U235" s="991"/>
      <c r="V235" s="991"/>
      <c r="W235" s="991"/>
      <c r="X235" s="991"/>
      <c r="Y235" s="991"/>
      <c r="Z235" s="991"/>
      <c r="AA235" s="992"/>
      <c r="AB235" s="259" t="s">
        <v>610</v>
      </c>
      <c r="AC235" s="260"/>
      <c r="AD235" s="260"/>
      <c r="AE235" s="265" t="s">
        <v>684</v>
      </c>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85.5" customHeight="1">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customHeight="1">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61.5" customHeight="1">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t="s">
        <v>685</v>
      </c>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86.5" customHeight="1">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3"/>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1003"/>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c r="A248" s="1003"/>
      <c r="B248" s="256"/>
      <c r="C248" s="255"/>
      <c r="D248" s="256"/>
      <c r="E248" s="164" t="s">
        <v>611</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3"/>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3"/>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3"/>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3"/>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3"/>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3"/>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3"/>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3"/>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3"/>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3"/>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3"/>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3"/>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3"/>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3"/>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3"/>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3"/>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3"/>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3"/>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3"/>
      <c r="B430" s="256"/>
      <c r="C430" s="253" t="s">
        <v>425</v>
      </c>
      <c r="D430" s="254"/>
      <c r="E430" s="242" t="s">
        <v>403</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5.25" customHeight="1">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566</v>
      </c>
      <c r="AE702" s="904"/>
      <c r="AF702" s="904"/>
      <c r="AG702" s="893" t="s">
        <v>612</v>
      </c>
      <c r="AH702" s="894"/>
      <c r="AI702" s="894"/>
      <c r="AJ702" s="894"/>
      <c r="AK702" s="894"/>
      <c r="AL702" s="894"/>
      <c r="AM702" s="894"/>
      <c r="AN702" s="894"/>
      <c r="AO702" s="894"/>
      <c r="AP702" s="894"/>
      <c r="AQ702" s="894"/>
      <c r="AR702" s="894"/>
      <c r="AS702" s="894"/>
      <c r="AT702" s="894"/>
      <c r="AU702" s="894"/>
      <c r="AV702" s="894"/>
      <c r="AW702" s="894"/>
      <c r="AX702" s="895"/>
    </row>
    <row r="703" spans="1:50" ht="51"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70" t="s">
        <v>613</v>
      </c>
      <c r="AH703" s="671"/>
      <c r="AI703" s="671"/>
      <c r="AJ703" s="671"/>
      <c r="AK703" s="671"/>
      <c r="AL703" s="671"/>
      <c r="AM703" s="671"/>
      <c r="AN703" s="671"/>
      <c r="AO703" s="671"/>
      <c r="AP703" s="671"/>
      <c r="AQ703" s="671"/>
      <c r="AR703" s="671"/>
      <c r="AS703" s="671"/>
      <c r="AT703" s="671"/>
      <c r="AU703" s="671"/>
      <c r="AV703" s="671"/>
      <c r="AW703" s="671"/>
      <c r="AX703" s="672"/>
    </row>
    <row r="704" spans="1:50" ht="32.2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614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566</v>
      </c>
      <c r="AE705" s="739"/>
      <c r="AF705" s="739"/>
      <c r="AG705" s="164" t="s">
        <v>615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1"/>
      <c r="B706" s="778"/>
      <c r="C706" s="615"/>
      <c r="D706" s="616"/>
      <c r="E706" s="689" t="s">
        <v>384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616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1"/>
      <c r="B707" s="778"/>
      <c r="C707" s="617"/>
      <c r="D707" s="618"/>
      <c r="E707" s="692" t="s">
        <v>318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617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618</v>
      </c>
      <c r="AE708" s="674"/>
      <c r="AF708" s="674"/>
      <c r="AG708" s="527" t="s">
        <v>411</v>
      </c>
      <c r="AH708" s="528"/>
      <c r="AI708" s="528"/>
      <c r="AJ708" s="528"/>
      <c r="AK708" s="528"/>
      <c r="AL708" s="528"/>
      <c r="AM708" s="528"/>
      <c r="AN708" s="528"/>
      <c r="AO708" s="528"/>
      <c r="AP708" s="528"/>
      <c r="AQ708" s="528"/>
      <c r="AR708" s="528"/>
      <c r="AS708" s="528"/>
      <c r="AT708" s="528"/>
      <c r="AU708" s="528"/>
      <c r="AV708" s="528"/>
      <c r="AW708" s="528"/>
      <c r="AX708" s="529"/>
    </row>
    <row r="709" spans="1:50" ht="35.25" customHeight="1">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70" t="s">
        <v>619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618</v>
      </c>
      <c r="AE710" s="159"/>
      <c r="AF710" s="159"/>
      <c r="AG710" s="670" t="s">
        <v>620</v>
      </c>
      <c r="AH710" s="671"/>
      <c r="AI710" s="671"/>
      <c r="AJ710" s="671"/>
      <c r="AK710" s="671"/>
      <c r="AL710" s="671"/>
      <c r="AM710" s="671"/>
      <c r="AN710" s="671"/>
      <c r="AO710" s="671"/>
      <c r="AP710" s="671"/>
      <c r="AQ710" s="671"/>
      <c r="AR710" s="671"/>
      <c r="AS710" s="671"/>
      <c r="AT710" s="671"/>
      <c r="AU710" s="671"/>
      <c r="AV710" s="671"/>
      <c r="AW710" s="671"/>
      <c r="AX710" s="672"/>
    </row>
    <row r="711" spans="1:50" ht="36" customHeight="1">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70" t="s">
        <v>621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618</v>
      </c>
      <c r="AE712" s="587"/>
      <c r="AF712" s="587"/>
      <c r="AG712" s="595" t="s">
        <v>620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61"/>
      <c r="B713" s="662"/>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70" t="s">
        <v>411</v>
      </c>
      <c r="AH713" s="671"/>
      <c r="AI713" s="671"/>
      <c r="AJ713" s="671"/>
      <c r="AK713" s="671"/>
      <c r="AL713" s="671"/>
      <c r="AM713" s="671"/>
      <c r="AN713" s="671"/>
      <c r="AO713" s="671"/>
      <c r="AP713" s="671"/>
      <c r="AQ713" s="671"/>
      <c r="AR713" s="671"/>
      <c r="AS713" s="671"/>
      <c r="AT713" s="671"/>
      <c r="AU713" s="671"/>
      <c r="AV713" s="671"/>
      <c r="AW713" s="671"/>
      <c r="AX713" s="672"/>
    </row>
    <row r="714" spans="1:50" ht="34.5" customHeight="1">
      <c r="A714" s="663"/>
      <c r="B714" s="664"/>
      <c r="C714" s="779" t="s">
        <v>326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566</v>
      </c>
      <c r="AE714" s="593"/>
      <c r="AF714" s="594"/>
      <c r="AG714" s="695" t="s">
        <v>622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2" t="s">
        <v>40</v>
      </c>
      <c r="B715" s="660"/>
      <c r="C715" s="665" t="s">
        <v>327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618</v>
      </c>
      <c r="AE715" s="674"/>
      <c r="AF715" s="785"/>
      <c r="AG715" s="527" t="s">
        <v>620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566</v>
      </c>
      <c r="AE716" s="767"/>
      <c r="AF716" s="767"/>
      <c r="AG716" s="670" t="s">
        <v>623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70" t="s">
        <v>624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167" t="s">
        <v>625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3" t="s">
        <v>618</v>
      </c>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6"/>
      <c r="B720" s="657"/>
      <c r="C720" s="944" t="s">
        <v>341</v>
      </c>
      <c r="D720" s="942"/>
      <c r="E720" s="942"/>
      <c r="F720" s="945"/>
      <c r="G720" s="941" t="s">
        <v>342</v>
      </c>
      <c r="H720" s="942"/>
      <c r="I720" s="942"/>
      <c r="J720" s="942"/>
      <c r="K720" s="942"/>
      <c r="L720" s="942"/>
      <c r="M720" s="942"/>
      <c r="N720" s="941" t="s">
        <v>345</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6"/>
      <c r="B721" s="657"/>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6"/>
      <c r="B722" s="657"/>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6"/>
      <c r="B723" s="657"/>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6"/>
      <c r="B724" s="657"/>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8"/>
      <c r="B725" s="659"/>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5" t="s">
        <v>626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4"/>
      <c r="B727" s="625"/>
      <c r="C727" s="701" t="s">
        <v>57</v>
      </c>
      <c r="D727" s="702"/>
      <c r="E727" s="702"/>
      <c r="F727" s="703"/>
      <c r="G727" s="803" t="s">
        <v>627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19"/>
      <c r="B731" s="620"/>
      <c r="C731" s="620"/>
      <c r="D731" s="620"/>
      <c r="E731" s="621"/>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82" t="s">
        <v>354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406</v>
      </c>
      <c r="B737" s="101"/>
      <c r="C737" s="101"/>
      <c r="D737" s="102"/>
      <c r="E737" s="103" t="s">
        <v>628</v>
      </c>
      <c r="F737" s="103"/>
      <c r="G737" s="103"/>
      <c r="H737" s="103"/>
      <c r="I737" s="103"/>
      <c r="J737" s="103"/>
      <c r="K737" s="103"/>
      <c r="L737" s="103"/>
      <c r="M737" s="103"/>
      <c r="N737" s="109" t="s">
        <v>401</v>
      </c>
      <c r="O737" s="109"/>
      <c r="P737" s="109"/>
      <c r="Q737" s="109"/>
      <c r="R737" s="103" t="s">
        <v>629</v>
      </c>
      <c r="S737" s="103"/>
      <c r="T737" s="103"/>
      <c r="U737" s="103"/>
      <c r="V737" s="103"/>
      <c r="W737" s="103"/>
      <c r="X737" s="103"/>
      <c r="Y737" s="103"/>
      <c r="Z737" s="103"/>
      <c r="AA737" s="109" t="s">
        <v>400</v>
      </c>
      <c r="AB737" s="109"/>
      <c r="AC737" s="109"/>
      <c r="AD737" s="109"/>
      <c r="AE737" s="103" t="s">
        <v>631</v>
      </c>
      <c r="AF737" s="103"/>
      <c r="AG737" s="103"/>
      <c r="AH737" s="103"/>
      <c r="AI737" s="103"/>
      <c r="AJ737" s="103"/>
      <c r="AK737" s="103"/>
      <c r="AL737" s="103"/>
      <c r="AM737" s="103"/>
      <c r="AN737" s="109" t="s">
        <v>399</v>
      </c>
      <c r="AO737" s="109"/>
      <c r="AP737" s="109"/>
      <c r="AQ737" s="109"/>
      <c r="AR737" s="110" t="s">
        <v>633</v>
      </c>
      <c r="AS737" s="111"/>
      <c r="AT737" s="111"/>
      <c r="AU737" s="111"/>
      <c r="AV737" s="111"/>
      <c r="AW737" s="111"/>
      <c r="AX737" s="112"/>
      <c r="AY737" s="88"/>
      <c r="AZ737" s="88"/>
    </row>
    <row r="738" spans="1:52" ht="24.75" customHeight="1">
      <c r="A738" s="100" t="s">
        <v>398</v>
      </c>
      <c r="B738" s="101"/>
      <c r="C738" s="101"/>
      <c r="D738" s="102"/>
      <c r="E738" s="103" t="s">
        <v>630</v>
      </c>
      <c r="F738" s="103"/>
      <c r="G738" s="103"/>
      <c r="H738" s="103"/>
      <c r="I738" s="103"/>
      <c r="J738" s="103"/>
      <c r="K738" s="103"/>
      <c r="L738" s="103"/>
      <c r="M738" s="103"/>
      <c r="N738" s="109" t="s">
        <v>397</v>
      </c>
      <c r="O738" s="109"/>
      <c r="P738" s="109"/>
      <c r="Q738" s="109"/>
      <c r="R738" s="103" t="s">
        <v>630</v>
      </c>
      <c r="S738" s="103"/>
      <c r="T738" s="103"/>
      <c r="U738" s="103"/>
      <c r="V738" s="103"/>
      <c r="W738" s="103"/>
      <c r="X738" s="103"/>
      <c r="Y738" s="103"/>
      <c r="Z738" s="103"/>
      <c r="AA738" s="109" t="s">
        <v>396</v>
      </c>
      <c r="AB738" s="109"/>
      <c r="AC738" s="109"/>
      <c r="AD738" s="109"/>
      <c r="AE738" s="103" t="s">
        <v>632</v>
      </c>
      <c r="AF738" s="103"/>
      <c r="AG738" s="103"/>
      <c r="AH738" s="103"/>
      <c r="AI738" s="103"/>
      <c r="AJ738" s="103"/>
      <c r="AK738" s="103"/>
      <c r="AL738" s="103"/>
      <c r="AM738" s="103"/>
      <c r="AN738" s="109" t="s">
        <v>395</v>
      </c>
      <c r="AO738" s="109"/>
      <c r="AP738" s="109"/>
      <c r="AQ738" s="109"/>
      <c r="AR738" s="110" t="s">
        <v>634</v>
      </c>
      <c r="AS738" s="111"/>
      <c r="AT738" s="111"/>
      <c r="AU738" s="111"/>
      <c r="AV738" s="111"/>
      <c r="AW738" s="111"/>
      <c r="AX738" s="112"/>
    </row>
    <row r="739" spans="1:52" ht="24.75" customHeight="1">
      <c r="A739" s="100" t="s">
        <v>394</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418</v>
      </c>
      <c r="B740" s="131"/>
      <c r="C740" s="131"/>
      <c r="D740" s="132"/>
      <c r="E740" s="133" t="s">
        <v>560</v>
      </c>
      <c r="F740" s="125"/>
      <c r="G740" s="125"/>
      <c r="H740" s="92" t="str">
        <f>IF(E740="", "", "(")</f>
        <v>(</v>
      </c>
      <c r="I740" s="125"/>
      <c r="J740" s="125"/>
      <c r="K740" s="92" t="str">
        <f>IF(OR(I740="　", I740=""), "", "-")</f>
        <v/>
      </c>
      <c r="L740" s="126">
        <v>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389</v>
      </c>
      <c r="B780" s="769"/>
      <c r="C780" s="769"/>
      <c r="D780" s="769"/>
      <c r="E780" s="769"/>
      <c r="F780" s="770"/>
      <c r="G780" s="443" t="s">
        <v>636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71"/>
      <c r="C782" s="771"/>
      <c r="D782" s="771"/>
      <c r="E782" s="771"/>
      <c r="F782" s="772"/>
      <c r="G782" s="453" t="s">
        <v>638</v>
      </c>
      <c r="H782" s="454"/>
      <c r="I782" s="454"/>
      <c r="J782" s="454"/>
      <c r="K782" s="455"/>
      <c r="L782" s="456" t="s">
        <v>639</v>
      </c>
      <c r="M782" s="457"/>
      <c r="N782" s="457"/>
      <c r="O782" s="457"/>
      <c r="P782" s="457"/>
      <c r="Q782" s="457"/>
      <c r="R782" s="457"/>
      <c r="S782" s="457"/>
      <c r="T782" s="457"/>
      <c r="U782" s="457"/>
      <c r="V782" s="457"/>
      <c r="W782" s="457"/>
      <c r="X782" s="458"/>
      <c r="Y782" s="459">
        <v>15</v>
      </c>
      <c r="Z782" s="460"/>
      <c r="AA782" s="460"/>
      <c r="AB782" s="558"/>
      <c r="AC782" s="453" t="s">
        <v>640</v>
      </c>
      <c r="AD782" s="454"/>
      <c r="AE782" s="454"/>
      <c r="AF782" s="454"/>
      <c r="AG782" s="455"/>
      <c r="AH782" s="456" t="s">
        <v>641</v>
      </c>
      <c r="AI782" s="457"/>
      <c r="AJ782" s="457"/>
      <c r="AK782" s="457"/>
      <c r="AL782" s="457"/>
      <c r="AM782" s="457"/>
      <c r="AN782" s="457"/>
      <c r="AO782" s="457"/>
      <c r="AP782" s="457"/>
      <c r="AQ782" s="457"/>
      <c r="AR782" s="457"/>
      <c r="AS782" s="457"/>
      <c r="AT782" s="458"/>
      <c r="AU782" s="459">
        <v>3</v>
      </c>
      <c r="AV782" s="460"/>
      <c r="AW782" s="460"/>
      <c r="AX782" s="461"/>
    </row>
    <row r="783" spans="1:50" ht="24.75" hidden="1" customHeight="1">
      <c r="A783" s="557"/>
      <c r="B783" s="771"/>
      <c r="C783" s="771"/>
      <c r="D783" s="771"/>
      <c r="E783" s="771"/>
      <c r="F783" s="772"/>
      <c r="G783" s="355"/>
      <c r="H783" s="755"/>
      <c r="I783" s="755"/>
      <c r="J783" s="755"/>
      <c r="K783" s="756"/>
      <c r="L783" s="408"/>
      <c r="M783" s="626"/>
      <c r="N783" s="626"/>
      <c r="O783" s="626"/>
      <c r="P783" s="626"/>
      <c r="Q783" s="626"/>
      <c r="R783" s="626"/>
      <c r="S783" s="626"/>
      <c r="T783" s="626"/>
      <c r="U783" s="626"/>
      <c r="V783" s="626"/>
      <c r="W783" s="626"/>
      <c r="X783" s="627"/>
      <c r="Y783" s="405"/>
      <c r="Z783" s="406"/>
      <c r="AA783" s="406"/>
      <c r="AB783" s="412"/>
      <c r="AC783" s="355"/>
      <c r="AD783" s="755"/>
      <c r="AE783" s="755"/>
      <c r="AF783" s="755"/>
      <c r="AG783" s="756"/>
      <c r="AH783" s="408"/>
      <c r="AI783" s="626"/>
      <c r="AJ783" s="626"/>
      <c r="AK783" s="626"/>
      <c r="AL783" s="626"/>
      <c r="AM783" s="626"/>
      <c r="AN783" s="626"/>
      <c r="AO783" s="626"/>
      <c r="AP783" s="626"/>
      <c r="AQ783" s="626"/>
      <c r="AR783" s="626"/>
      <c r="AS783" s="626"/>
      <c r="AT783" s="627"/>
      <c r="AU783" s="405"/>
      <c r="AV783" s="406"/>
      <c r="AW783" s="406"/>
      <c r="AX783" s="407"/>
    </row>
    <row r="784" spans="1:50" ht="24.75" hidden="1" customHeight="1">
      <c r="A784" s="557"/>
      <c r="B784" s="771"/>
      <c r="C784" s="771"/>
      <c r="D784" s="771"/>
      <c r="E784" s="771"/>
      <c r="F784" s="772"/>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57"/>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57"/>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57"/>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57"/>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57"/>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57"/>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57"/>
      <c r="B791" s="771"/>
      <c r="C791" s="771"/>
      <c r="D791" s="771"/>
      <c r="E791" s="771"/>
      <c r="F791" s="772"/>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57"/>
      <c r="B792" s="771"/>
      <c r="C792" s="771"/>
      <c r="D792" s="771"/>
      <c r="E792" s="771"/>
      <c r="F792" s="772"/>
      <c r="G792" s="416" t="s">
        <v>20</v>
      </c>
      <c r="H792" s="417"/>
      <c r="I792" s="417"/>
      <c r="J792" s="417"/>
      <c r="K792" s="417"/>
      <c r="L792" s="418"/>
      <c r="M792" s="419"/>
      <c r="N792" s="419"/>
      <c r="O792" s="419"/>
      <c r="P792" s="419"/>
      <c r="Q792" s="419"/>
      <c r="R792" s="419"/>
      <c r="S792" s="419"/>
      <c r="T792" s="419"/>
      <c r="U792" s="419"/>
      <c r="V792" s="419"/>
      <c r="W792" s="419"/>
      <c r="X792" s="420"/>
      <c r="Y792" s="421">
        <f>SUM(Y782:AB791)</f>
        <v>15</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3</v>
      </c>
      <c r="AV792" s="422"/>
      <c r="AW792" s="422"/>
      <c r="AX792" s="424"/>
    </row>
    <row r="793" spans="1:50" ht="24.75" customHeight="1">
      <c r="A793" s="557"/>
      <c r="B793" s="771"/>
      <c r="C793" s="771"/>
      <c r="D793" s="771"/>
      <c r="E793" s="771"/>
      <c r="F793" s="772"/>
      <c r="G793" s="443" t="s">
        <v>321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71"/>
      <c r="C795" s="771"/>
      <c r="D795" s="771"/>
      <c r="E795" s="771"/>
      <c r="F795" s="772"/>
      <c r="G795" s="453" t="s">
        <v>642</v>
      </c>
      <c r="H795" s="454"/>
      <c r="I795" s="454"/>
      <c r="J795" s="454"/>
      <c r="K795" s="455"/>
      <c r="L795" s="456" t="s">
        <v>643</v>
      </c>
      <c r="M795" s="457"/>
      <c r="N795" s="457"/>
      <c r="O795" s="457"/>
      <c r="P795" s="457"/>
      <c r="Q795" s="457"/>
      <c r="R795" s="457"/>
      <c r="S795" s="457"/>
      <c r="T795" s="457"/>
      <c r="U795" s="457"/>
      <c r="V795" s="457"/>
      <c r="W795" s="457"/>
      <c r="X795" s="458"/>
      <c r="Y795" s="459" t="s">
        <v>643</v>
      </c>
      <c r="Z795" s="460"/>
      <c r="AA795" s="460"/>
      <c r="AB795" s="558"/>
      <c r="AC795" s="453" t="s">
        <v>644</v>
      </c>
      <c r="AD795" s="454"/>
      <c r="AE795" s="454"/>
      <c r="AF795" s="454"/>
      <c r="AG795" s="455"/>
      <c r="AH795" s="456" t="s">
        <v>411</v>
      </c>
      <c r="AI795" s="457"/>
      <c r="AJ795" s="457"/>
      <c r="AK795" s="457"/>
      <c r="AL795" s="457"/>
      <c r="AM795" s="457"/>
      <c r="AN795" s="457"/>
      <c r="AO795" s="457"/>
      <c r="AP795" s="457"/>
      <c r="AQ795" s="457"/>
      <c r="AR795" s="457"/>
      <c r="AS795" s="457"/>
      <c r="AT795" s="458"/>
      <c r="AU795" s="459" t="s">
        <v>411</v>
      </c>
      <c r="AV795" s="460"/>
      <c r="AW795" s="460"/>
      <c r="AX795" s="461"/>
    </row>
    <row r="796" spans="1:50" ht="24.75" hidden="1" customHeight="1">
      <c r="A796" s="557"/>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57"/>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57"/>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57"/>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57"/>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57"/>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57"/>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57"/>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57"/>
      <c r="B804" s="771"/>
      <c r="C804" s="771"/>
      <c r="D804" s="771"/>
      <c r="E804" s="771"/>
      <c r="F804" s="772"/>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c r="A805" s="557"/>
      <c r="B805" s="771"/>
      <c r="C805" s="771"/>
      <c r="D805" s="771"/>
      <c r="E805" s="771"/>
      <c r="F805" s="772"/>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customHeight="1">
      <c r="A806" s="557"/>
      <c r="B806" s="771"/>
      <c r="C806" s="771"/>
      <c r="D806" s="771"/>
      <c r="E806" s="771"/>
      <c r="F806" s="772"/>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645</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57"/>
      <c r="B808" s="771"/>
      <c r="C808" s="771"/>
      <c r="D808" s="771"/>
      <c r="E808" s="771"/>
      <c r="F808" s="772"/>
      <c r="G808" s="453" t="s">
        <v>411</v>
      </c>
      <c r="H808" s="454"/>
      <c r="I808" s="454"/>
      <c r="J808" s="454"/>
      <c r="K808" s="455"/>
      <c r="L808" s="456" t="s">
        <v>411</v>
      </c>
      <c r="M808" s="457"/>
      <c r="N808" s="457"/>
      <c r="O808" s="457"/>
      <c r="P808" s="457"/>
      <c r="Q808" s="457"/>
      <c r="R808" s="457"/>
      <c r="S808" s="457"/>
      <c r="T808" s="457"/>
      <c r="U808" s="457"/>
      <c r="V808" s="457"/>
      <c r="W808" s="457"/>
      <c r="X808" s="458"/>
      <c r="Y808" s="459" t="s">
        <v>411</v>
      </c>
      <c r="Z808" s="460"/>
      <c r="AA808" s="460"/>
      <c r="AB808" s="558"/>
      <c r="AC808" s="453" t="s">
        <v>646</v>
      </c>
      <c r="AD808" s="454"/>
      <c r="AE808" s="454"/>
      <c r="AF808" s="454"/>
      <c r="AG808" s="455"/>
      <c r="AH808" s="456" t="s">
        <v>647</v>
      </c>
      <c r="AI808" s="457"/>
      <c r="AJ808" s="457"/>
      <c r="AK808" s="457"/>
      <c r="AL808" s="457"/>
      <c r="AM808" s="457"/>
      <c r="AN808" s="457"/>
      <c r="AO808" s="457"/>
      <c r="AP808" s="457"/>
      <c r="AQ808" s="457"/>
      <c r="AR808" s="457"/>
      <c r="AS808" s="457"/>
      <c r="AT808" s="458"/>
      <c r="AU808" s="459">
        <v>4.1059999999999999</v>
      </c>
      <c r="AV808" s="460"/>
      <c r="AW808" s="460"/>
      <c r="AX808" s="461"/>
    </row>
    <row r="809" spans="1:50" ht="24.75" hidden="1" customHeight="1">
      <c r="A809" s="557"/>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57"/>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57"/>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57"/>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57"/>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57"/>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57"/>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57"/>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57"/>
      <c r="B817" s="771"/>
      <c r="C817" s="771"/>
      <c r="D817" s="771"/>
      <c r="E817" s="771"/>
      <c r="F817" s="772"/>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c r="A818" s="557"/>
      <c r="B818" s="771"/>
      <c r="C818" s="771"/>
      <c r="D818" s="771"/>
      <c r="E818" s="771"/>
      <c r="F818" s="772"/>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4.1059999999999999</v>
      </c>
      <c r="AV818" s="422"/>
      <c r="AW818" s="422"/>
      <c r="AX818" s="424"/>
    </row>
    <row r="819" spans="1:50" ht="24.75" customHeight="1">
      <c r="A819" s="557"/>
      <c r="B819" s="771"/>
      <c r="C819" s="771"/>
      <c r="D819" s="771"/>
      <c r="E819" s="771"/>
      <c r="F819" s="772"/>
      <c r="G819" s="443" t="s">
        <v>648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c r="A821" s="557"/>
      <c r="B821" s="771"/>
      <c r="C821" s="771"/>
      <c r="D821" s="771"/>
      <c r="E821" s="771"/>
      <c r="F821" s="772"/>
      <c r="G821" s="453" t="s">
        <v>649</v>
      </c>
      <c r="H821" s="454"/>
      <c r="I821" s="454"/>
      <c r="J821" s="454"/>
      <c r="K821" s="455"/>
      <c r="L821" s="456" t="s">
        <v>650</v>
      </c>
      <c r="M821" s="457"/>
      <c r="N821" s="457"/>
      <c r="O821" s="457"/>
      <c r="P821" s="457"/>
      <c r="Q821" s="457"/>
      <c r="R821" s="457"/>
      <c r="S821" s="457"/>
      <c r="T821" s="457"/>
      <c r="U821" s="457"/>
      <c r="V821" s="457"/>
      <c r="W821" s="457"/>
      <c r="X821" s="458"/>
      <c r="Y821" s="459">
        <v>13.2</v>
      </c>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57"/>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57"/>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57"/>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57"/>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57"/>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57"/>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57"/>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57"/>
      <c r="B830" s="771"/>
      <c r="C830" s="771"/>
      <c r="D830" s="771"/>
      <c r="E830" s="771"/>
      <c r="F830" s="772"/>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c r="A831" s="557"/>
      <c r="B831" s="771"/>
      <c r="C831" s="771"/>
      <c r="D831" s="771"/>
      <c r="E831" s="771"/>
      <c r="F831" s="772"/>
      <c r="G831" s="416" t="s">
        <v>20</v>
      </c>
      <c r="H831" s="417"/>
      <c r="I831" s="417"/>
      <c r="J831" s="417"/>
      <c r="K831" s="417"/>
      <c r="L831" s="418"/>
      <c r="M831" s="419"/>
      <c r="N831" s="419"/>
      <c r="O831" s="419"/>
      <c r="P831" s="419"/>
      <c r="Q831" s="419"/>
      <c r="R831" s="419"/>
      <c r="S831" s="419"/>
      <c r="T831" s="419"/>
      <c r="U831" s="419"/>
      <c r="V831" s="419"/>
      <c r="W831" s="419"/>
      <c r="X831" s="420"/>
      <c r="Y831" s="421">
        <f>SUM(Y821:AB830)</f>
        <v>13.2</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346</v>
      </c>
      <c r="AM832" s="965"/>
      <c r="AN832" s="965"/>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1" t="s">
        <v>299</v>
      </c>
      <c r="K837" s="109"/>
      <c r="L837" s="109"/>
      <c r="M837" s="109"/>
      <c r="N837" s="109"/>
      <c r="O837" s="109"/>
      <c r="P837" s="354" t="s">
        <v>247</v>
      </c>
      <c r="Q837" s="354"/>
      <c r="R837" s="354"/>
      <c r="S837" s="354"/>
      <c r="T837" s="354"/>
      <c r="U837" s="354"/>
      <c r="V837" s="354"/>
      <c r="W837" s="354"/>
      <c r="X837" s="354"/>
      <c r="Y837" s="351" t="s">
        <v>297</v>
      </c>
      <c r="Z837" s="352"/>
      <c r="AA837" s="352"/>
      <c r="AB837" s="352"/>
      <c r="AC837" s="281" t="s">
        <v>340</v>
      </c>
      <c r="AD837" s="281"/>
      <c r="AE837" s="281"/>
      <c r="AF837" s="281"/>
      <c r="AG837" s="281"/>
      <c r="AH837" s="351" t="s">
        <v>370</v>
      </c>
      <c r="AI837" s="353"/>
      <c r="AJ837" s="353"/>
      <c r="AK837" s="353"/>
      <c r="AL837" s="353" t="s">
        <v>21</v>
      </c>
      <c r="AM837" s="353"/>
      <c r="AN837" s="353"/>
      <c r="AO837" s="430"/>
      <c r="AP837" s="431" t="s">
        <v>300</v>
      </c>
      <c r="AQ837" s="431"/>
      <c r="AR837" s="431"/>
      <c r="AS837" s="431"/>
      <c r="AT837" s="431"/>
      <c r="AU837" s="431"/>
      <c r="AV837" s="431"/>
      <c r="AW837" s="431"/>
      <c r="AX837" s="431"/>
    </row>
    <row r="838" spans="1:50" ht="30" customHeight="1">
      <c r="A838" s="411">
        <v>1</v>
      </c>
      <c r="B838" s="411">
        <v>1</v>
      </c>
      <c r="C838" s="428" t="s">
        <v>651</v>
      </c>
      <c r="D838" s="425"/>
      <c r="E838" s="425"/>
      <c r="F838" s="425"/>
      <c r="G838" s="425"/>
      <c r="H838" s="425"/>
      <c r="I838" s="425"/>
      <c r="J838" s="426" t="s">
        <v>411</v>
      </c>
      <c r="K838" s="427"/>
      <c r="L838" s="427"/>
      <c r="M838" s="427"/>
      <c r="N838" s="427"/>
      <c r="O838" s="427"/>
      <c r="P838" s="321" t="s">
        <v>652</v>
      </c>
      <c r="Q838" s="322"/>
      <c r="R838" s="322"/>
      <c r="S838" s="322"/>
      <c r="T838" s="322"/>
      <c r="U838" s="322"/>
      <c r="V838" s="322"/>
      <c r="W838" s="322"/>
      <c r="X838" s="322"/>
      <c r="Y838" s="323">
        <v>1.431</v>
      </c>
      <c r="Z838" s="324"/>
      <c r="AA838" s="324"/>
      <c r="AB838" s="325"/>
      <c r="AC838" s="333" t="s">
        <v>80</v>
      </c>
      <c r="AD838" s="429"/>
      <c r="AE838" s="429"/>
      <c r="AF838" s="429"/>
      <c r="AG838" s="429"/>
      <c r="AH838" s="334" t="s">
        <v>653</v>
      </c>
      <c r="AI838" s="335"/>
      <c r="AJ838" s="335"/>
      <c r="AK838" s="335"/>
      <c r="AL838" s="330" t="s">
        <v>411</v>
      </c>
      <c r="AM838" s="331"/>
      <c r="AN838" s="331"/>
      <c r="AO838" s="332"/>
      <c r="AP838" s="326" t="s">
        <v>653</v>
      </c>
      <c r="AQ838" s="326"/>
      <c r="AR838" s="326"/>
      <c r="AS838" s="326"/>
      <c r="AT838" s="326"/>
      <c r="AU838" s="326"/>
      <c r="AV838" s="326"/>
      <c r="AW838" s="326"/>
      <c r="AX838" s="326"/>
    </row>
    <row r="839" spans="1:50" ht="30" customHeight="1">
      <c r="A839" s="411">
        <v>2</v>
      </c>
      <c r="B839" s="411">
        <v>1</v>
      </c>
      <c r="C839" s="428" t="s">
        <v>654</v>
      </c>
      <c r="D839" s="425"/>
      <c r="E839" s="425"/>
      <c r="F839" s="425"/>
      <c r="G839" s="425"/>
      <c r="H839" s="425"/>
      <c r="I839" s="425"/>
      <c r="J839" s="426" t="s">
        <v>655</v>
      </c>
      <c r="K839" s="427"/>
      <c r="L839" s="427"/>
      <c r="M839" s="427"/>
      <c r="N839" s="427"/>
      <c r="O839" s="427"/>
      <c r="P839" s="321" t="s">
        <v>652</v>
      </c>
      <c r="Q839" s="322"/>
      <c r="R839" s="322"/>
      <c r="S839" s="322"/>
      <c r="T839" s="322"/>
      <c r="U839" s="322"/>
      <c r="V839" s="322"/>
      <c r="W839" s="322"/>
      <c r="X839" s="322"/>
      <c r="Y839" s="323">
        <v>1.4219999999999999</v>
      </c>
      <c r="Z839" s="324"/>
      <c r="AA839" s="324"/>
      <c r="AB839" s="325"/>
      <c r="AC839" s="333" t="s">
        <v>80</v>
      </c>
      <c r="AD839" s="333"/>
      <c r="AE839" s="333"/>
      <c r="AF839" s="333"/>
      <c r="AG839" s="333"/>
      <c r="AH839" s="334" t="s">
        <v>411</v>
      </c>
      <c r="AI839" s="335"/>
      <c r="AJ839" s="335"/>
      <c r="AK839" s="335"/>
      <c r="AL839" s="330" t="s">
        <v>653</v>
      </c>
      <c r="AM839" s="331"/>
      <c r="AN839" s="331"/>
      <c r="AO839" s="332"/>
      <c r="AP839" s="326" t="s">
        <v>656</v>
      </c>
      <c r="AQ839" s="326"/>
      <c r="AR839" s="326"/>
      <c r="AS839" s="326"/>
      <c r="AT839" s="326"/>
      <c r="AU839" s="326"/>
      <c r="AV839" s="326"/>
      <c r="AW839" s="326"/>
      <c r="AX839" s="326"/>
    </row>
    <row r="840" spans="1:50" ht="30" customHeight="1">
      <c r="A840" s="411">
        <v>3</v>
      </c>
      <c r="B840" s="411">
        <v>1</v>
      </c>
      <c r="C840" s="428" t="s">
        <v>657</v>
      </c>
      <c r="D840" s="425"/>
      <c r="E840" s="425"/>
      <c r="F840" s="425"/>
      <c r="G840" s="425"/>
      <c r="H840" s="425"/>
      <c r="I840" s="425"/>
      <c r="J840" s="426" t="s">
        <v>653</v>
      </c>
      <c r="K840" s="427"/>
      <c r="L840" s="427"/>
      <c r="M840" s="427"/>
      <c r="N840" s="427"/>
      <c r="O840" s="427"/>
      <c r="P840" s="321" t="s">
        <v>652</v>
      </c>
      <c r="Q840" s="322"/>
      <c r="R840" s="322"/>
      <c r="S840" s="322"/>
      <c r="T840" s="322"/>
      <c r="U840" s="322"/>
      <c r="V840" s="322"/>
      <c r="W840" s="322"/>
      <c r="X840" s="322"/>
      <c r="Y840" s="323">
        <v>1.1919999999999999</v>
      </c>
      <c r="Z840" s="324"/>
      <c r="AA840" s="324"/>
      <c r="AB840" s="325"/>
      <c r="AC840" s="333" t="s">
        <v>80</v>
      </c>
      <c r="AD840" s="333"/>
      <c r="AE840" s="333"/>
      <c r="AF840" s="333"/>
      <c r="AG840" s="333"/>
      <c r="AH840" s="334" t="s">
        <v>411</v>
      </c>
      <c r="AI840" s="335"/>
      <c r="AJ840" s="335"/>
      <c r="AK840" s="335"/>
      <c r="AL840" s="330" t="s">
        <v>411</v>
      </c>
      <c r="AM840" s="331"/>
      <c r="AN840" s="331"/>
      <c r="AO840" s="332"/>
      <c r="AP840" s="326" t="s">
        <v>658</v>
      </c>
      <c r="AQ840" s="326"/>
      <c r="AR840" s="326"/>
      <c r="AS840" s="326"/>
      <c r="AT840" s="326"/>
      <c r="AU840" s="326"/>
      <c r="AV840" s="326"/>
      <c r="AW840" s="326"/>
      <c r="AX840" s="326"/>
    </row>
    <row r="841" spans="1:50" ht="30" customHeight="1">
      <c r="A841" s="411">
        <v>4</v>
      </c>
      <c r="B841" s="411">
        <v>1</v>
      </c>
      <c r="C841" s="428" t="s">
        <v>659</v>
      </c>
      <c r="D841" s="425"/>
      <c r="E841" s="425"/>
      <c r="F841" s="425"/>
      <c r="G841" s="425"/>
      <c r="H841" s="425"/>
      <c r="I841" s="425"/>
      <c r="J841" s="426" t="s">
        <v>411</v>
      </c>
      <c r="K841" s="427"/>
      <c r="L841" s="427"/>
      <c r="M841" s="427"/>
      <c r="N841" s="427"/>
      <c r="O841" s="427"/>
      <c r="P841" s="321" t="s">
        <v>652</v>
      </c>
      <c r="Q841" s="322"/>
      <c r="R841" s="322"/>
      <c r="S841" s="322"/>
      <c r="T841" s="322"/>
      <c r="U841" s="322"/>
      <c r="V841" s="322"/>
      <c r="W841" s="322"/>
      <c r="X841" s="322"/>
      <c r="Y841" s="323">
        <v>1.2</v>
      </c>
      <c r="Z841" s="324"/>
      <c r="AA841" s="324"/>
      <c r="AB841" s="325"/>
      <c r="AC841" s="333" t="s">
        <v>80</v>
      </c>
      <c r="AD841" s="333"/>
      <c r="AE841" s="333"/>
      <c r="AF841" s="333"/>
      <c r="AG841" s="333"/>
      <c r="AH841" s="334" t="s">
        <v>411</v>
      </c>
      <c r="AI841" s="335"/>
      <c r="AJ841" s="335"/>
      <c r="AK841" s="335"/>
      <c r="AL841" s="330" t="s">
        <v>411</v>
      </c>
      <c r="AM841" s="331"/>
      <c r="AN841" s="331"/>
      <c r="AO841" s="332"/>
      <c r="AP841" s="326" t="s">
        <v>653</v>
      </c>
      <c r="AQ841" s="326"/>
      <c r="AR841" s="326"/>
      <c r="AS841" s="326"/>
      <c r="AT841" s="326"/>
      <c r="AU841" s="326"/>
      <c r="AV841" s="326"/>
      <c r="AW841" s="326"/>
      <c r="AX841" s="326"/>
    </row>
    <row r="842" spans="1:50" ht="30" customHeight="1">
      <c r="A842" s="411">
        <v>5</v>
      </c>
      <c r="B842" s="411">
        <v>1</v>
      </c>
      <c r="C842" s="428" t="s">
        <v>660</v>
      </c>
      <c r="D842" s="425"/>
      <c r="E842" s="425"/>
      <c r="F842" s="425"/>
      <c r="G842" s="425"/>
      <c r="H842" s="425"/>
      <c r="I842" s="425"/>
      <c r="J842" s="426" t="s">
        <v>655</v>
      </c>
      <c r="K842" s="427"/>
      <c r="L842" s="427"/>
      <c r="M842" s="427"/>
      <c r="N842" s="427"/>
      <c r="O842" s="427"/>
      <c r="P842" s="321" t="s">
        <v>652</v>
      </c>
      <c r="Q842" s="322"/>
      <c r="R842" s="322"/>
      <c r="S842" s="322"/>
      <c r="T842" s="322"/>
      <c r="U842" s="322"/>
      <c r="V842" s="322"/>
      <c r="W842" s="322"/>
      <c r="X842" s="322"/>
      <c r="Y842" s="323">
        <v>1.2</v>
      </c>
      <c r="Z842" s="324"/>
      <c r="AA842" s="324"/>
      <c r="AB842" s="325"/>
      <c r="AC842" s="333" t="s">
        <v>80</v>
      </c>
      <c r="AD842" s="333"/>
      <c r="AE842" s="333"/>
      <c r="AF842" s="333"/>
      <c r="AG842" s="333"/>
      <c r="AH842" s="334" t="s">
        <v>658</v>
      </c>
      <c r="AI842" s="335"/>
      <c r="AJ842" s="335"/>
      <c r="AK842" s="335"/>
      <c r="AL842" s="330" t="s">
        <v>411</v>
      </c>
      <c r="AM842" s="331"/>
      <c r="AN842" s="331"/>
      <c r="AO842" s="332"/>
      <c r="AP842" s="326" t="s">
        <v>658</v>
      </c>
      <c r="AQ842" s="326"/>
      <c r="AR842" s="326"/>
      <c r="AS842" s="326"/>
      <c r="AT842" s="326"/>
      <c r="AU842" s="326"/>
      <c r="AV842" s="326"/>
      <c r="AW842" s="326"/>
      <c r="AX842" s="326"/>
    </row>
    <row r="843" spans="1:50" ht="30" customHeight="1">
      <c r="A843" s="411">
        <v>6</v>
      </c>
      <c r="B843" s="411">
        <v>1</v>
      </c>
      <c r="C843" s="428" t="s">
        <v>661</v>
      </c>
      <c r="D843" s="425"/>
      <c r="E843" s="425"/>
      <c r="F843" s="425"/>
      <c r="G843" s="425"/>
      <c r="H843" s="425"/>
      <c r="I843" s="425"/>
      <c r="J843" s="426" t="s">
        <v>658</v>
      </c>
      <c r="K843" s="427"/>
      <c r="L843" s="427"/>
      <c r="M843" s="427"/>
      <c r="N843" s="427"/>
      <c r="O843" s="427"/>
      <c r="P843" s="321" t="s">
        <v>652</v>
      </c>
      <c r="Q843" s="322"/>
      <c r="R843" s="322"/>
      <c r="S843" s="322"/>
      <c r="T843" s="322"/>
      <c r="U843" s="322"/>
      <c r="V843" s="322"/>
      <c r="W843" s="322"/>
      <c r="X843" s="322"/>
      <c r="Y843" s="323">
        <v>1.2</v>
      </c>
      <c r="Z843" s="324"/>
      <c r="AA843" s="324"/>
      <c r="AB843" s="325"/>
      <c r="AC843" s="333" t="s">
        <v>80</v>
      </c>
      <c r="AD843" s="333"/>
      <c r="AE843" s="333"/>
      <c r="AF843" s="333"/>
      <c r="AG843" s="333"/>
      <c r="AH843" s="334" t="s">
        <v>411</v>
      </c>
      <c r="AI843" s="335"/>
      <c r="AJ843" s="335"/>
      <c r="AK843" s="335"/>
      <c r="AL843" s="330" t="s">
        <v>411</v>
      </c>
      <c r="AM843" s="331"/>
      <c r="AN843" s="331"/>
      <c r="AO843" s="332"/>
      <c r="AP843" s="326" t="s">
        <v>411</v>
      </c>
      <c r="AQ843" s="326"/>
      <c r="AR843" s="326"/>
      <c r="AS843" s="326"/>
      <c r="AT843" s="326"/>
      <c r="AU843" s="326"/>
      <c r="AV843" s="326"/>
      <c r="AW843" s="326"/>
      <c r="AX843" s="326"/>
    </row>
    <row r="844" spans="1:50" ht="30" customHeight="1">
      <c r="A844" s="411">
        <v>7</v>
      </c>
      <c r="B844" s="411">
        <v>1</v>
      </c>
      <c r="C844" s="428" t="s">
        <v>662</v>
      </c>
      <c r="D844" s="425"/>
      <c r="E844" s="425"/>
      <c r="F844" s="425"/>
      <c r="G844" s="425"/>
      <c r="H844" s="425"/>
      <c r="I844" s="425"/>
      <c r="J844" s="426" t="s">
        <v>655</v>
      </c>
      <c r="K844" s="427"/>
      <c r="L844" s="427"/>
      <c r="M844" s="427"/>
      <c r="N844" s="427"/>
      <c r="O844" s="427"/>
      <c r="P844" s="321" t="s">
        <v>652</v>
      </c>
      <c r="Q844" s="322"/>
      <c r="R844" s="322"/>
      <c r="S844" s="322"/>
      <c r="T844" s="322"/>
      <c r="U844" s="322"/>
      <c r="V844" s="322"/>
      <c r="W844" s="322"/>
      <c r="X844" s="322"/>
      <c r="Y844" s="323">
        <v>1.2</v>
      </c>
      <c r="Z844" s="324"/>
      <c r="AA844" s="324"/>
      <c r="AB844" s="325"/>
      <c r="AC844" s="333" t="s">
        <v>80</v>
      </c>
      <c r="AD844" s="333"/>
      <c r="AE844" s="333"/>
      <c r="AF844" s="333"/>
      <c r="AG844" s="333"/>
      <c r="AH844" s="334" t="s">
        <v>653</v>
      </c>
      <c r="AI844" s="335"/>
      <c r="AJ844" s="335"/>
      <c r="AK844" s="335"/>
      <c r="AL844" s="330" t="s">
        <v>656</v>
      </c>
      <c r="AM844" s="331"/>
      <c r="AN844" s="331"/>
      <c r="AO844" s="332"/>
      <c r="AP844" s="326" t="s">
        <v>655</v>
      </c>
      <c r="AQ844" s="326"/>
      <c r="AR844" s="326"/>
      <c r="AS844" s="326"/>
      <c r="AT844" s="326"/>
      <c r="AU844" s="326"/>
      <c r="AV844" s="326"/>
      <c r="AW844" s="326"/>
      <c r="AX844" s="326"/>
    </row>
    <row r="845" spans="1:50" ht="30" customHeight="1">
      <c r="A845" s="411">
        <v>8</v>
      </c>
      <c r="B845" s="411">
        <v>1</v>
      </c>
      <c r="C845" s="428" t="s">
        <v>663</v>
      </c>
      <c r="D845" s="425"/>
      <c r="E845" s="425"/>
      <c r="F845" s="425"/>
      <c r="G845" s="425"/>
      <c r="H845" s="425"/>
      <c r="I845" s="425"/>
      <c r="J845" s="426" t="s">
        <v>658</v>
      </c>
      <c r="K845" s="427"/>
      <c r="L845" s="427"/>
      <c r="M845" s="427"/>
      <c r="N845" s="427"/>
      <c r="O845" s="427"/>
      <c r="P845" s="321" t="s">
        <v>652</v>
      </c>
      <c r="Q845" s="322"/>
      <c r="R845" s="322"/>
      <c r="S845" s="322"/>
      <c r="T845" s="322"/>
      <c r="U845" s="322"/>
      <c r="V845" s="322"/>
      <c r="W845" s="322"/>
      <c r="X845" s="322"/>
      <c r="Y845" s="323">
        <v>1.2</v>
      </c>
      <c r="Z845" s="324"/>
      <c r="AA845" s="324"/>
      <c r="AB845" s="325"/>
      <c r="AC845" s="333" t="s">
        <v>80</v>
      </c>
      <c r="AD845" s="333"/>
      <c r="AE845" s="333"/>
      <c r="AF845" s="333"/>
      <c r="AG845" s="333"/>
      <c r="AH845" s="334" t="s">
        <v>655</v>
      </c>
      <c r="AI845" s="335"/>
      <c r="AJ845" s="335"/>
      <c r="AK845" s="335"/>
      <c r="AL845" s="330" t="s">
        <v>653</v>
      </c>
      <c r="AM845" s="331"/>
      <c r="AN845" s="331"/>
      <c r="AO845" s="332"/>
      <c r="AP845" s="326" t="s">
        <v>653</v>
      </c>
      <c r="AQ845" s="326"/>
      <c r="AR845" s="326"/>
      <c r="AS845" s="326"/>
      <c r="AT845" s="326"/>
      <c r="AU845" s="326"/>
      <c r="AV845" s="326"/>
      <c r="AW845" s="326"/>
      <c r="AX845" s="326"/>
    </row>
    <row r="846" spans="1:50" ht="30" customHeight="1">
      <c r="A846" s="411">
        <v>9</v>
      </c>
      <c r="B846" s="411">
        <v>1</v>
      </c>
      <c r="C846" s="428" t="s">
        <v>664</v>
      </c>
      <c r="D846" s="425"/>
      <c r="E846" s="425"/>
      <c r="F846" s="425"/>
      <c r="G846" s="425"/>
      <c r="H846" s="425"/>
      <c r="I846" s="425"/>
      <c r="J846" s="426" t="s">
        <v>656</v>
      </c>
      <c r="K846" s="427"/>
      <c r="L846" s="427"/>
      <c r="M846" s="427"/>
      <c r="N846" s="427"/>
      <c r="O846" s="427"/>
      <c r="P846" s="321" t="s">
        <v>652</v>
      </c>
      <c r="Q846" s="322"/>
      <c r="R846" s="322"/>
      <c r="S846" s="322"/>
      <c r="T846" s="322"/>
      <c r="U846" s="322"/>
      <c r="V846" s="322"/>
      <c r="W846" s="322"/>
      <c r="X846" s="322"/>
      <c r="Y846" s="323">
        <v>0.6</v>
      </c>
      <c r="Z846" s="324"/>
      <c r="AA846" s="324"/>
      <c r="AB846" s="325"/>
      <c r="AC846" s="333" t="s">
        <v>80</v>
      </c>
      <c r="AD846" s="333"/>
      <c r="AE846" s="333"/>
      <c r="AF846" s="333"/>
      <c r="AG846" s="333"/>
      <c r="AH846" s="334" t="s">
        <v>411</v>
      </c>
      <c r="AI846" s="335"/>
      <c r="AJ846" s="335"/>
      <c r="AK846" s="335"/>
      <c r="AL846" s="330" t="s">
        <v>655</v>
      </c>
      <c r="AM846" s="331"/>
      <c r="AN846" s="331"/>
      <c r="AO846" s="332"/>
      <c r="AP846" s="326" t="s">
        <v>653</v>
      </c>
      <c r="AQ846" s="326"/>
      <c r="AR846" s="326"/>
      <c r="AS846" s="326"/>
      <c r="AT846" s="326"/>
      <c r="AU846" s="326"/>
      <c r="AV846" s="326"/>
      <c r="AW846" s="326"/>
      <c r="AX846" s="326"/>
    </row>
    <row r="847" spans="1:50" ht="30" customHeight="1">
      <c r="A847" s="411">
        <v>10</v>
      </c>
      <c r="B847" s="411">
        <v>1</v>
      </c>
      <c r="C847" s="428" t="s">
        <v>665</v>
      </c>
      <c r="D847" s="425"/>
      <c r="E847" s="425"/>
      <c r="F847" s="425"/>
      <c r="G847" s="425"/>
      <c r="H847" s="425"/>
      <c r="I847" s="425"/>
      <c r="J847" s="426" t="s">
        <v>653</v>
      </c>
      <c r="K847" s="427"/>
      <c r="L847" s="427"/>
      <c r="M847" s="427"/>
      <c r="N847" s="427"/>
      <c r="O847" s="427"/>
      <c r="P847" s="321" t="s">
        <v>652</v>
      </c>
      <c r="Q847" s="322"/>
      <c r="R847" s="322"/>
      <c r="S847" s="322"/>
      <c r="T847" s="322"/>
      <c r="U847" s="322"/>
      <c r="V847" s="322"/>
      <c r="W847" s="322"/>
      <c r="X847" s="322"/>
      <c r="Y847" s="323">
        <v>0.54300000000000004</v>
      </c>
      <c r="Z847" s="324"/>
      <c r="AA847" s="324"/>
      <c r="AB847" s="325"/>
      <c r="AC847" s="327" t="s">
        <v>80</v>
      </c>
      <c r="AD847" s="327"/>
      <c r="AE847" s="327"/>
      <c r="AF847" s="327"/>
      <c r="AG847" s="327"/>
      <c r="AH847" s="334" t="s">
        <v>655</v>
      </c>
      <c r="AI847" s="335"/>
      <c r="AJ847" s="335"/>
      <c r="AK847" s="335"/>
      <c r="AL847" s="330" t="s">
        <v>653</v>
      </c>
      <c r="AM847" s="331"/>
      <c r="AN847" s="331"/>
      <c r="AO847" s="332"/>
      <c r="AP847" s="326" t="s">
        <v>653</v>
      </c>
      <c r="AQ847" s="326"/>
      <c r="AR847" s="326"/>
      <c r="AS847" s="326"/>
      <c r="AT847" s="326"/>
      <c r="AU847" s="326"/>
      <c r="AV847" s="326"/>
      <c r="AW847" s="326"/>
      <c r="AX847" s="326"/>
    </row>
    <row r="848" spans="1:50" ht="30" hidden="1" customHeight="1">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1" t="s">
        <v>299</v>
      </c>
      <c r="K870" s="109"/>
      <c r="L870" s="109"/>
      <c r="M870" s="109"/>
      <c r="N870" s="109"/>
      <c r="O870" s="109"/>
      <c r="P870" s="354" t="s">
        <v>247</v>
      </c>
      <c r="Q870" s="354"/>
      <c r="R870" s="354"/>
      <c r="S870" s="354"/>
      <c r="T870" s="354"/>
      <c r="U870" s="354"/>
      <c r="V870" s="354"/>
      <c r="W870" s="354"/>
      <c r="X870" s="354"/>
      <c r="Y870" s="351" t="s">
        <v>297</v>
      </c>
      <c r="Z870" s="352"/>
      <c r="AA870" s="352"/>
      <c r="AB870" s="352"/>
      <c r="AC870" s="281" t="s">
        <v>340</v>
      </c>
      <c r="AD870" s="281"/>
      <c r="AE870" s="281"/>
      <c r="AF870" s="281"/>
      <c r="AG870" s="281"/>
      <c r="AH870" s="351" t="s">
        <v>370</v>
      </c>
      <c r="AI870" s="353"/>
      <c r="AJ870" s="353"/>
      <c r="AK870" s="353"/>
      <c r="AL870" s="353" t="s">
        <v>21</v>
      </c>
      <c r="AM870" s="353"/>
      <c r="AN870" s="353"/>
      <c r="AO870" s="430"/>
      <c r="AP870" s="431" t="s">
        <v>300</v>
      </c>
      <c r="AQ870" s="431"/>
      <c r="AR870" s="431"/>
      <c r="AS870" s="431"/>
      <c r="AT870" s="431"/>
      <c r="AU870" s="431"/>
      <c r="AV870" s="431"/>
      <c r="AW870" s="431"/>
      <c r="AX870" s="431"/>
    </row>
    <row r="871" spans="1:50" ht="30" customHeight="1">
      <c r="A871" s="411">
        <v>1</v>
      </c>
      <c r="B871" s="411">
        <v>1</v>
      </c>
      <c r="C871" s="428" t="s">
        <v>666</v>
      </c>
      <c r="D871" s="425"/>
      <c r="E871" s="425"/>
      <c r="F871" s="425"/>
      <c r="G871" s="425"/>
      <c r="H871" s="425"/>
      <c r="I871" s="425"/>
      <c r="J871" s="426" t="s">
        <v>411</v>
      </c>
      <c r="K871" s="427"/>
      <c r="L871" s="427"/>
      <c r="M871" s="427"/>
      <c r="N871" s="427"/>
      <c r="O871" s="427"/>
      <c r="P871" s="321" t="s">
        <v>667</v>
      </c>
      <c r="Q871" s="322"/>
      <c r="R871" s="322"/>
      <c r="S871" s="322"/>
      <c r="T871" s="322"/>
      <c r="U871" s="322"/>
      <c r="V871" s="322"/>
      <c r="W871" s="322"/>
      <c r="X871" s="322"/>
      <c r="Y871" s="323">
        <v>3</v>
      </c>
      <c r="Z871" s="324"/>
      <c r="AA871" s="324"/>
      <c r="AB871" s="325"/>
      <c r="AC871" s="333" t="s">
        <v>380</v>
      </c>
      <c r="AD871" s="429"/>
      <c r="AE871" s="429"/>
      <c r="AF871" s="429"/>
      <c r="AG871" s="429"/>
      <c r="AH871" s="334">
        <v>1</v>
      </c>
      <c r="AI871" s="335"/>
      <c r="AJ871" s="335"/>
      <c r="AK871" s="335"/>
      <c r="AL871" s="330">
        <v>100</v>
      </c>
      <c r="AM871" s="331"/>
      <c r="AN871" s="331"/>
      <c r="AO871" s="332"/>
      <c r="AP871" s="326" t="s">
        <v>411</v>
      </c>
      <c r="AQ871" s="326"/>
      <c r="AR871" s="326"/>
      <c r="AS871" s="326"/>
      <c r="AT871" s="326"/>
      <c r="AU871" s="326"/>
      <c r="AV871" s="326"/>
      <c r="AW871" s="326"/>
      <c r="AX871" s="326"/>
    </row>
    <row r="872" spans="1:50" ht="30" hidden="1" customHeight="1">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334"/>
      <c r="AI872" s="335"/>
      <c r="AJ872" s="335"/>
      <c r="AK872" s="335"/>
      <c r="AL872" s="330"/>
      <c r="AM872" s="331"/>
      <c r="AN872" s="331"/>
      <c r="AO872" s="332"/>
      <c r="AP872" s="326"/>
      <c r="AQ872" s="326"/>
      <c r="AR872" s="326"/>
      <c r="AS872" s="326"/>
      <c r="AT872" s="326"/>
      <c r="AU872" s="326"/>
      <c r="AV872" s="326"/>
      <c r="AW872" s="326"/>
      <c r="AX872" s="326"/>
    </row>
    <row r="873" spans="1:50" ht="30" hidden="1" customHeight="1">
      <c r="A873" s="411">
        <v>3</v>
      </c>
      <c r="B873" s="411">
        <v>1</v>
      </c>
      <c r="C873" s="428"/>
      <c r="D873" s="425"/>
      <c r="E873" s="425"/>
      <c r="F873" s="425"/>
      <c r="G873" s="425"/>
      <c r="H873" s="425"/>
      <c r="I873" s="425"/>
      <c r="J873" s="426"/>
      <c r="K873" s="427"/>
      <c r="L873" s="427"/>
      <c r="M873" s="427"/>
      <c r="N873" s="427"/>
      <c r="O873" s="427"/>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11">
        <v>4</v>
      </c>
      <c r="B874" s="411">
        <v>1</v>
      </c>
      <c r="C874" s="428"/>
      <c r="D874" s="425"/>
      <c r="E874" s="425"/>
      <c r="F874" s="425"/>
      <c r="G874" s="425"/>
      <c r="H874" s="425"/>
      <c r="I874" s="425"/>
      <c r="J874" s="426"/>
      <c r="K874" s="427"/>
      <c r="L874" s="427"/>
      <c r="M874" s="427"/>
      <c r="N874" s="427"/>
      <c r="O874" s="427"/>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1" t="s">
        <v>299</v>
      </c>
      <c r="K903" s="109"/>
      <c r="L903" s="109"/>
      <c r="M903" s="109"/>
      <c r="N903" s="109"/>
      <c r="O903" s="109"/>
      <c r="P903" s="354" t="s">
        <v>247</v>
      </c>
      <c r="Q903" s="354"/>
      <c r="R903" s="354"/>
      <c r="S903" s="354"/>
      <c r="T903" s="354"/>
      <c r="U903" s="354"/>
      <c r="V903" s="354"/>
      <c r="W903" s="354"/>
      <c r="X903" s="354"/>
      <c r="Y903" s="351" t="s">
        <v>297</v>
      </c>
      <c r="Z903" s="352"/>
      <c r="AA903" s="352"/>
      <c r="AB903" s="352"/>
      <c r="AC903" s="281" t="s">
        <v>340</v>
      </c>
      <c r="AD903" s="281"/>
      <c r="AE903" s="281"/>
      <c r="AF903" s="281"/>
      <c r="AG903" s="281"/>
      <c r="AH903" s="351" t="s">
        <v>370</v>
      </c>
      <c r="AI903" s="353"/>
      <c r="AJ903" s="353"/>
      <c r="AK903" s="353"/>
      <c r="AL903" s="353" t="s">
        <v>21</v>
      </c>
      <c r="AM903" s="353"/>
      <c r="AN903" s="353"/>
      <c r="AO903" s="430"/>
      <c r="AP903" s="431" t="s">
        <v>300</v>
      </c>
      <c r="AQ903" s="431"/>
      <c r="AR903" s="431"/>
      <c r="AS903" s="431"/>
      <c r="AT903" s="431"/>
      <c r="AU903" s="431"/>
      <c r="AV903" s="431"/>
      <c r="AW903" s="431"/>
      <c r="AX903" s="431"/>
    </row>
    <row r="904" spans="1:50" ht="30" customHeight="1">
      <c r="A904" s="411">
        <v>1</v>
      </c>
      <c r="B904" s="411">
        <v>1</v>
      </c>
      <c r="C904" s="428" t="s">
        <v>668</v>
      </c>
      <c r="D904" s="425"/>
      <c r="E904" s="425"/>
      <c r="F904" s="425"/>
      <c r="G904" s="425"/>
      <c r="H904" s="425"/>
      <c r="I904" s="425"/>
      <c r="J904" s="426" t="s">
        <v>411</v>
      </c>
      <c r="K904" s="427"/>
      <c r="L904" s="427"/>
      <c r="M904" s="427"/>
      <c r="N904" s="427"/>
      <c r="O904" s="427"/>
      <c r="P904" s="321" t="s">
        <v>669</v>
      </c>
      <c r="Q904" s="322"/>
      <c r="R904" s="322"/>
      <c r="S904" s="322"/>
      <c r="T904" s="322"/>
      <c r="U904" s="322"/>
      <c r="V904" s="322"/>
      <c r="W904" s="322"/>
      <c r="X904" s="322"/>
      <c r="Y904" s="323">
        <v>0.2</v>
      </c>
      <c r="Z904" s="324"/>
      <c r="AA904" s="324"/>
      <c r="AB904" s="325"/>
      <c r="AC904" s="333" t="s">
        <v>382</v>
      </c>
      <c r="AD904" s="429"/>
      <c r="AE904" s="429"/>
      <c r="AF904" s="429"/>
      <c r="AG904" s="429"/>
      <c r="AH904" s="334" t="s">
        <v>411</v>
      </c>
      <c r="AI904" s="335"/>
      <c r="AJ904" s="335"/>
      <c r="AK904" s="335"/>
      <c r="AL904" s="330" t="s">
        <v>670</v>
      </c>
      <c r="AM904" s="331"/>
      <c r="AN904" s="331"/>
      <c r="AO904" s="332"/>
      <c r="AP904" s="326" t="s">
        <v>411</v>
      </c>
      <c r="AQ904" s="326"/>
      <c r="AR904" s="326"/>
      <c r="AS904" s="326"/>
      <c r="AT904" s="326"/>
      <c r="AU904" s="326"/>
      <c r="AV904" s="326"/>
      <c r="AW904" s="326"/>
      <c r="AX904" s="326"/>
    </row>
    <row r="905" spans="1:50" ht="30" hidden="1" customHeight="1">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3"/>
      <c r="AD905" s="333"/>
      <c r="AE905" s="333"/>
      <c r="AF905" s="333"/>
      <c r="AG905" s="333"/>
      <c r="AH905" s="334"/>
      <c r="AI905" s="335"/>
      <c r="AJ905" s="335"/>
      <c r="AK905" s="335"/>
      <c r="AL905" s="330"/>
      <c r="AM905" s="331"/>
      <c r="AN905" s="331"/>
      <c r="AO905" s="332"/>
      <c r="AP905" s="326"/>
      <c r="AQ905" s="326"/>
      <c r="AR905" s="326"/>
      <c r="AS905" s="326"/>
      <c r="AT905" s="326"/>
      <c r="AU905" s="326"/>
      <c r="AV905" s="326"/>
      <c r="AW905" s="326"/>
      <c r="AX905" s="326"/>
    </row>
    <row r="906" spans="1:50" ht="30" hidden="1" customHeight="1">
      <c r="A906" s="411">
        <v>3</v>
      </c>
      <c r="B906" s="411">
        <v>1</v>
      </c>
      <c r="C906" s="428"/>
      <c r="D906" s="425"/>
      <c r="E906" s="425"/>
      <c r="F906" s="425"/>
      <c r="G906" s="425"/>
      <c r="H906" s="425"/>
      <c r="I906" s="425"/>
      <c r="J906" s="426"/>
      <c r="K906" s="427"/>
      <c r="L906" s="427"/>
      <c r="M906" s="427"/>
      <c r="N906" s="427"/>
      <c r="O906" s="427"/>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1">
        <v>4</v>
      </c>
      <c r="B907" s="411">
        <v>1</v>
      </c>
      <c r="C907" s="428"/>
      <c r="D907" s="425"/>
      <c r="E907" s="425"/>
      <c r="F907" s="425"/>
      <c r="G907" s="425"/>
      <c r="H907" s="425"/>
      <c r="I907" s="425"/>
      <c r="J907" s="426"/>
      <c r="K907" s="427"/>
      <c r="L907" s="427"/>
      <c r="M907" s="427"/>
      <c r="N907" s="427"/>
      <c r="O907" s="427"/>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3"/>
      <c r="B936" s="353"/>
      <c r="C936" s="353" t="s">
        <v>26</v>
      </c>
      <c r="D936" s="353"/>
      <c r="E936" s="353"/>
      <c r="F936" s="353"/>
      <c r="G936" s="353"/>
      <c r="H936" s="353"/>
      <c r="I936" s="353"/>
      <c r="J936" s="281" t="s">
        <v>299</v>
      </c>
      <c r="K936" s="109"/>
      <c r="L936" s="109"/>
      <c r="M936" s="109"/>
      <c r="N936" s="109"/>
      <c r="O936" s="109"/>
      <c r="P936" s="354" t="s">
        <v>247</v>
      </c>
      <c r="Q936" s="354"/>
      <c r="R936" s="354"/>
      <c r="S936" s="354"/>
      <c r="T936" s="354"/>
      <c r="U936" s="354"/>
      <c r="V936" s="354"/>
      <c r="W936" s="354"/>
      <c r="X936" s="354"/>
      <c r="Y936" s="351" t="s">
        <v>297</v>
      </c>
      <c r="Z936" s="352"/>
      <c r="AA936" s="352"/>
      <c r="AB936" s="352"/>
      <c r="AC936" s="281" t="s">
        <v>340</v>
      </c>
      <c r="AD936" s="281"/>
      <c r="AE936" s="281"/>
      <c r="AF936" s="281"/>
      <c r="AG936" s="281"/>
      <c r="AH936" s="351" t="s">
        <v>370</v>
      </c>
      <c r="AI936" s="353"/>
      <c r="AJ936" s="353"/>
      <c r="AK936" s="353"/>
      <c r="AL936" s="353" t="s">
        <v>21</v>
      </c>
      <c r="AM936" s="353"/>
      <c r="AN936" s="353"/>
      <c r="AO936" s="430"/>
      <c r="AP936" s="431" t="s">
        <v>300</v>
      </c>
      <c r="AQ936" s="431"/>
      <c r="AR936" s="431"/>
      <c r="AS936" s="431"/>
      <c r="AT936" s="431"/>
      <c r="AU936" s="431"/>
      <c r="AV936" s="431"/>
      <c r="AW936" s="431"/>
      <c r="AX936" s="431"/>
    </row>
    <row r="937" spans="1:50" ht="30" customHeight="1">
      <c r="A937" s="411">
        <v>1</v>
      </c>
      <c r="B937" s="411">
        <v>1</v>
      </c>
      <c r="C937" s="428" t="s">
        <v>671</v>
      </c>
      <c r="D937" s="425"/>
      <c r="E937" s="425"/>
      <c r="F937" s="425"/>
      <c r="G937" s="425"/>
      <c r="H937" s="425"/>
      <c r="I937" s="425"/>
      <c r="J937" s="426" t="s">
        <v>672</v>
      </c>
      <c r="K937" s="427"/>
      <c r="L937" s="427"/>
      <c r="M937" s="427"/>
      <c r="N937" s="427"/>
      <c r="O937" s="427"/>
      <c r="P937" s="321" t="s">
        <v>669</v>
      </c>
      <c r="Q937" s="322"/>
      <c r="R937" s="322"/>
      <c r="S937" s="322"/>
      <c r="T937" s="322"/>
      <c r="U937" s="322"/>
      <c r="V937" s="322"/>
      <c r="W937" s="322"/>
      <c r="X937" s="322"/>
      <c r="Y937" s="323">
        <v>0.1</v>
      </c>
      <c r="Z937" s="324"/>
      <c r="AA937" s="324"/>
      <c r="AB937" s="325"/>
      <c r="AC937" s="333" t="s">
        <v>382</v>
      </c>
      <c r="AD937" s="429"/>
      <c r="AE937" s="429"/>
      <c r="AF937" s="429"/>
      <c r="AG937" s="429"/>
      <c r="AH937" s="334" t="s">
        <v>411</v>
      </c>
      <c r="AI937" s="335"/>
      <c r="AJ937" s="335"/>
      <c r="AK937" s="335"/>
      <c r="AL937" s="330" t="s">
        <v>411</v>
      </c>
      <c r="AM937" s="331"/>
      <c r="AN937" s="331"/>
      <c r="AO937" s="332"/>
      <c r="AP937" s="326" t="s">
        <v>411</v>
      </c>
      <c r="AQ937" s="326"/>
      <c r="AR937" s="326"/>
      <c r="AS937" s="326"/>
      <c r="AT937" s="326"/>
      <c r="AU937" s="326"/>
      <c r="AV937" s="326"/>
      <c r="AW937" s="326"/>
      <c r="AX937" s="326"/>
    </row>
    <row r="938" spans="1:50" ht="30" hidden="1" customHeight="1">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334"/>
      <c r="AI938" s="335"/>
      <c r="AJ938" s="335"/>
      <c r="AK938" s="335"/>
      <c r="AL938" s="330"/>
      <c r="AM938" s="331"/>
      <c r="AN938" s="331"/>
      <c r="AO938" s="332"/>
      <c r="AP938" s="326"/>
      <c r="AQ938" s="326"/>
      <c r="AR938" s="326"/>
      <c r="AS938" s="326"/>
      <c r="AT938" s="326"/>
      <c r="AU938" s="326"/>
      <c r="AV938" s="326"/>
      <c r="AW938" s="326"/>
      <c r="AX938" s="326"/>
    </row>
    <row r="939" spans="1:50" ht="30" hidden="1" customHeight="1">
      <c r="A939" s="411">
        <v>3</v>
      </c>
      <c r="B939" s="411">
        <v>1</v>
      </c>
      <c r="C939" s="428"/>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11">
        <v>4</v>
      </c>
      <c r="B940" s="411">
        <v>1</v>
      </c>
      <c r="C940" s="428"/>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3"/>
      <c r="B969" s="353"/>
      <c r="C969" s="353" t="s">
        <v>26</v>
      </c>
      <c r="D969" s="353"/>
      <c r="E969" s="353"/>
      <c r="F969" s="353"/>
      <c r="G969" s="353"/>
      <c r="H969" s="353"/>
      <c r="I969" s="353"/>
      <c r="J969" s="281" t="s">
        <v>299</v>
      </c>
      <c r="K969" s="109"/>
      <c r="L969" s="109"/>
      <c r="M969" s="109"/>
      <c r="N969" s="109"/>
      <c r="O969" s="109"/>
      <c r="P969" s="354" t="s">
        <v>247</v>
      </c>
      <c r="Q969" s="354"/>
      <c r="R969" s="354"/>
      <c r="S969" s="354"/>
      <c r="T969" s="354"/>
      <c r="U969" s="354"/>
      <c r="V969" s="354"/>
      <c r="W969" s="354"/>
      <c r="X969" s="354"/>
      <c r="Y969" s="351" t="s">
        <v>297</v>
      </c>
      <c r="Z969" s="352"/>
      <c r="AA969" s="352"/>
      <c r="AB969" s="352"/>
      <c r="AC969" s="281" t="s">
        <v>340</v>
      </c>
      <c r="AD969" s="281"/>
      <c r="AE969" s="281"/>
      <c r="AF969" s="281"/>
      <c r="AG969" s="281"/>
      <c r="AH969" s="351" t="s">
        <v>370</v>
      </c>
      <c r="AI969" s="353"/>
      <c r="AJ969" s="353"/>
      <c r="AK969" s="353"/>
      <c r="AL969" s="353" t="s">
        <v>21</v>
      </c>
      <c r="AM969" s="353"/>
      <c r="AN969" s="353"/>
      <c r="AO969" s="430"/>
      <c r="AP969" s="431" t="s">
        <v>300</v>
      </c>
      <c r="AQ969" s="431"/>
      <c r="AR969" s="431"/>
      <c r="AS969" s="431"/>
      <c r="AT969" s="431"/>
      <c r="AU969" s="431"/>
      <c r="AV969" s="431"/>
      <c r="AW969" s="431"/>
      <c r="AX969" s="431"/>
    </row>
    <row r="970" spans="1:50" ht="30" customHeight="1">
      <c r="A970" s="411">
        <v>1</v>
      </c>
      <c r="B970" s="411">
        <v>1</v>
      </c>
      <c r="C970" s="428" t="s">
        <v>673</v>
      </c>
      <c r="D970" s="425"/>
      <c r="E970" s="425"/>
      <c r="F970" s="425"/>
      <c r="G970" s="425"/>
      <c r="H970" s="425"/>
      <c r="I970" s="425"/>
      <c r="J970" s="426" t="s">
        <v>674</v>
      </c>
      <c r="K970" s="427"/>
      <c r="L970" s="427"/>
      <c r="M970" s="427"/>
      <c r="N970" s="427"/>
      <c r="O970" s="427"/>
      <c r="P970" s="321" t="s">
        <v>669</v>
      </c>
      <c r="Q970" s="322"/>
      <c r="R970" s="322"/>
      <c r="S970" s="322"/>
      <c r="T970" s="322"/>
      <c r="U970" s="322"/>
      <c r="V970" s="322"/>
      <c r="W970" s="322"/>
      <c r="X970" s="322"/>
      <c r="Y970" s="323">
        <v>0.2</v>
      </c>
      <c r="Z970" s="324"/>
      <c r="AA970" s="324"/>
      <c r="AB970" s="325"/>
      <c r="AC970" s="333" t="s">
        <v>382</v>
      </c>
      <c r="AD970" s="429"/>
      <c r="AE970" s="429"/>
      <c r="AF970" s="429"/>
      <c r="AG970" s="429"/>
      <c r="AH970" s="334" t="s">
        <v>674</v>
      </c>
      <c r="AI970" s="335"/>
      <c r="AJ970" s="335"/>
      <c r="AK970" s="335"/>
      <c r="AL970" s="330" t="s">
        <v>675</v>
      </c>
      <c r="AM970" s="331"/>
      <c r="AN970" s="331"/>
      <c r="AO970" s="332"/>
      <c r="AP970" s="326" t="s">
        <v>676</v>
      </c>
      <c r="AQ970" s="326"/>
      <c r="AR970" s="326"/>
      <c r="AS970" s="326"/>
      <c r="AT970" s="326"/>
      <c r="AU970" s="326"/>
      <c r="AV970" s="326"/>
      <c r="AW970" s="326"/>
      <c r="AX970" s="326"/>
    </row>
    <row r="971" spans="1:50" ht="30" hidden="1" customHeight="1">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334"/>
      <c r="AI971" s="335"/>
      <c r="AJ971" s="335"/>
      <c r="AK971" s="335"/>
      <c r="AL971" s="330"/>
      <c r="AM971" s="331"/>
      <c r="AN971" s="331"/>
      <c r="AO971" s="332"/>
      <c r="AP971" s="326"/>
      <c r="AQ971" s="326"/>
      <c r="AR971" s="326"/>
      <c r="AS971" s="326"/>
      <c r="AT971" s="326"/>
      <c r="AU971" s="326"/>
      <c r="AV971" s="326"/>
      <c r="AW971" s="326"/>
      <c r="AX971" s="326"/>
    </row>
    <row r="972" spans="1:50" ht="30" hidden="1" customHeight="1">
      <c r="A972" s="411">
        <v>3</v>
      </c>
      <c r="B972" s="411">
        <v>1</v>
      </c>
      <c r="C972" s="428"/>
      <c r="D972" s="425"/>
      <c r="E972" s="425"/>
      <c r="F972" s="425"/>
      <c r="G972" s="425"/>
      <c r="H972" s="425"/>
      <c r="I972" s="425"/>
      <c r="J972" s="426"/>
      <c r="K972" s="427"/>
      <c r="L972" s="427"/>
      <c r="M972" s="427"/>
      <c r="N972" s="427"/>
      <c r="O972" s="427"/>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1">
        <v>4</v>
      </c>
      <c r="B973" s="411">
        <v>1</v>
      </c>
      <c r="C973" s="428"/>
      <c r="D973" s="425"/>
      <c r="E973" s="425"/>
      <c r="F973" s="425"/>
      <c r="G973" s="425"/>
      <c r="H973" s="425"/>
      <c r="I973" s="425"/>
      <c r="J973" s="426"/>
      <c r="K973" s="427"/>
      <c r="L973" s="427"/>
      <c r="M973" s="427"/>
      <c r="N973" s="427"/>
      <c r="O973" s="427"/>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3"/>
      <c r="B1002" s="353"/>
      <c r="C1002" s="353" t="s">
        <v>26</v>
      </c>
      <c r="D1002" s="353"/>
      <c r="E1002" s="353"/>
      <c r="F1002" s="353"/>
      <c r="G1002" s="353"/>
      <c r="H1002" s="353"/>
      <c r="I1002" s="353"/>
      <c r="J1002" s="281" t="s">
        <v>299</v>
      </c>
      <c r="K1002" s="109"/>
      <c r="L1002" s="109"/>
      <c r="M1002" s="109"/>
      <c r="N1002" s="109"/>
      <c r="O1002" s="109"/>
      <c r="P1002" s="354" t="s">
        <v>247</v>
      </c>
      <c r="Q1002" s="354"/>
      <c r="R1002" s="354"/>
      <c r="S1002" s="354"/>
      <c r="T1002" s="354"/>
      <c r="U1002" s="354"/>
      <c r="V1002" s="354"/>
      <c r="W1002" s="354"/>
      <c r="X1002" s="354"/>
      <c r="Y1002" s="351" t="s">
        <v>297</v>
      </c>
      <c r="Z1002" s="352"/>
      <c r="AA1002" s="352"/>
      <c r="AB1002" s="352"/>
      <c r="AC1002" s="281" t="s">
        <v>340</v>
      </c>
      <c r="AD1002" s="281"/>
      <c r="AE1002" s="281"/>
      <c r="AF1002" s="281"/>
      <c r="AG1002" s="281"/>
      <c r="AH1002" s="351" t="s">
        <v>370</v>
      </c>
      <c r="AI1002" s="353"/>
      <c r="AJ1002" s="353"/>
      <c r="AK1002" s="353"/>
      <c r="AL1002" s="353" t="s">
        <v>21</v>
      </c>
      <c r="AM1002" s="353"/>
      <c r="AN1002" s="353"/>
      <c r="AO1002" s="430"/>
      <c r="AP1002" s="431" t="s">
        <v>300</v>
      </c>
      <c r="AQ1002" s="431"/>
      <c r="AR1002" s="431"/>
      <c r="AS1002" s="431"/>
      <c r="AT1002" s="431"/>
      <c r="AU1002" s="431"/>
      <c r="AV1002" s="431"/>
      <c r="AW1002" s="431"/>
      <c r="AX1002" s="431"/>
    </row>
    <row r="1003" spans="1:50" ht="30" customHeight="1">
      <c r="A1003" s="411">
        <v>1</v>
      </c>
      <c r="B1003" s="411">
        <v>1</v>
      </c>
      <c r="C1003" s="428" t="s">
        <v>677</v>
      </c>
      <c r="D1003" s="425"/>
      <c r="E1003" s="425"/>
      <c r="F1003" s="425"/>
      <c r="G1003" s="425"/>
      <c r="H1003" s="425"/>
      <c r="I1003" s="425"/>
      <c r="J1003" s="426">
        <v>8700150002453</v>
      </c>
      <c r="K1003" s="427"/>
      <c r="L1003" s="427"/>
      <c r="M1003" s="427"/>
      <c r="N1003" s="427"/>
      <c r="O1003" s="427"/>
      <c r="P1003" s="321" t="s">
        <v>678</v>
      </c>
      <c r="Q1003" s="322"/>
      <c r="R1003" s="322"/>
      <c r="S1003" s="322"/>
      <c r="T1003" s="322"/>
      <c r="U1003" s="322"/>
      <c r="V1003" s="322"/>
      <c r="W1003" s="322"/>
      <c r="X1003" s="322"/>
      <c r="Y1003" s="323">
        <v>4</v>
      </c>
      <c r="Z1003" s="324"/>
      <c r="AA1003" s="324"/>
      <c r="AB1003" s="325"/>
      <c r="AC1003" s="333" t="s">
        <v>382</v>
      </c>
      <c r="AD1003" s="429"/>
      <c r="AE1003" s="429"/>
      <c r="AF1003" s="429"/>
      <c r="AG1003" s="429"/>
      <c r="AH1003" s="334" t="s">
        <v>411</v>
      </c>
      <c r="AI1003" s="335"/>
      <c r="AJ1003" s="335"/>
      <c r="AK1003" s="335"/>
      <c r="AL1003" s="330" t="s">
        <v>411</v>
      </c>
      <c r="AM1003" s="331"/>
      <c r="AN1003" s="331"/>
      <c r="AO1003" s="332"/>
      <c r="AP1003" s="326" t="s">
        <v>411</v>
      </c>
      <c r="AQ1003" s="326"/>
      <c r="AR1003" s="326"/>
      <c r="AS1003" s="326"/>
      <c r="AT1003" s="326"/>
      <c r="AU1003" s="326"/>
      <c r="AV1003" s="326"/>
      <c r="AW1003" s="326"/>
      <c r="AX1003" s="326"/>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334"/>
      <c r="AI1004" s="335"/>
      <c r="AJ1004" s="335"/>
      <c r="AK1004" s="335"/>
      <c r="AL1004" s="330"/>
      <c r="AM1004" s="331"/>
      <c r="AN1004" s="331"/>
      <c r="AO1004" s="332"/>
      <c r="AP1004" s="326"/>
      <c r="AQ1004" s="326"/>
      <c r="AR1004" s="326"/>
      <c r="AS1004" s="326"/>
      <c r="AT1004" s="326"/>
      <c r="AU1004" s="326"/>
      <c r="AV1004" s="326"/>
      <c r="AW1004" s="326"/>
      <c r="AX1004" s="326"/>
    </row>
    <row r="1005" spans="1:50" ht="30" hidden="1" customHeight="1">
      <c r="A1005" s="411">
        <v>3</v>
      </c>
      <c r="B1005" s="411">
        <v>1</v>
      </c>
      <c r="C1005" s="428"/>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1">
        <v>4</v>
      </c>
      <c r="B1006" s="411">
        <v>1</v>
      </c>
      <c r="C1006" s="428"/>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3"/>
      <c r="B1035" s="353"/>
      <c r="C1035" s="353" t="s">
        <v>26</v>
      </c>
      <c r="D1035" s="353"/>
      <c r="E1035" s="353"/>
      <c r="F1035" s="353"/>
      <c r="G1035" s="353"/>
      <c r="H1035" s="353"/>
      <c r="I1035" s="353"/>
      <c r="J1035" s="281" t="s">
        <v>299</v>
      </c>
      <c r="K1035" s="109"/>
      <c r="L1035" s="109"/>
      <c r="M1035" s="109"/>
      <c r="N1035" s="109"/>
      <c r="O1035" s="109"/>
      <c r="P1035" s="354" t="s">
        <v>247</v>
      </c>
      <c r="Q1035" s="354"/>
      <c r="R1035" s="354"/>
      <c r="S1035" s="354"/>
      <c r="T1035" s="354"/>
      <c r="U1035" s="354"/>
      <c r="V1035" s="354"/>
      <c r="W1035" s="354"/>
      <c r="X1035" s="354"/>
      <c r="Y1035" s="351" t="s">
        <v>297</v>
      </c>
      <c r="Z1035" s="352"/>
      <c r="AA1035" s="352"/>
      <c r="AB1035" s="352"/>
      <c r="AC1035" s="281" t="s">
        <v>340</v>
      </c>
      <c r="AD1035" s="281"/>
      <c r="AE1035" s="281"/>
      <c r="AF1035" s="281"/>
      <c r="AG1035" s="281"/>
      <c r="AH1035" s="351" t="s">
        <v>370</v>
      </c>
      <c r="AI1035" s="353"/>
      <c r="AJ1035" s="353"/>
      <c r="AK1035" s="353"/>
      <c r="AL1035" s="353" t="s">
        <v>21</v>
      </c>
      <c r="AM1035" s="353"/>
      <c r="AN1035" s="353"/>
      <c r="AO1035" s="430"/>
      <c r="AP1035" s="431" t="s">
        <v>300</v>
      </c>
      <c r="AQ1035" s="431"/>
      <c r="AR1035" s="431"/>
      <c r="AS1035" s="431"/>
      <c r="AT1035" s="431"/>
      <c r="AU1035" s="431"/>
      <c r="AV1035" s="431"/>
      <c r="AW1035" s="431"/>
      <c r="AX1035" s="431"/>
    </row>
    <row r="1036" spans="1:50" ht="30" customHeight="1">
      <c r="A1036" s="411">
        <v>1</v>
      </c>
      <c r="B1036" s="411">
        <v>1</v>
      </c>
      <c r="C1036" s="428" t="s">
        <v>679</v>
      </c>
      <c r="D1036" s="425"/>
      <c r="E1036" s="425"/>
      <c r="F1036" s="425"/>
      <c r="G1036" s="425"/>
      <c r="H1036" s="425"/>
      <c r="I1036" s="425"/>
      <c r="J1036" s="426" t="s">
        <v>675</v>
      </c>
      <c r="K1036" s="427"/>
      <c r="L1036" s="427"/>
      <c r="M1036" s="427"/>
      <c r="N1036" s="427"/>
      <c r="O1036" s="427"/>
      <c r="P1036" s="321" t="s">
        <v>680</v>
      </c>
      <c r="Q1036" s="322"/>
      <c r="R1036" s="322"/>
      <c r="S1036" s="322"/>
      <c r="T1036" s="322"/>
      <c r="U1036" s="322"/>
      <c r="V1036" s="322"/>
      <c r="W1036" s="322"/>
      <c r="X1036" s="322"/>
      <c r="Y1036" s="323">
        <v>13</v>
      </c>
      <c r="Z1036" s="324"/>
      <c r="AA1036" s="324"/>
      <c r="AB1036" s="325"/>
      <c r="AC1036" s="333" t="s">
        <v>382</v>
      </c>
      <c r="AD1036" s="429"/>
      <c r="AE1036" s="429"/>
      <c r="AF1036" s="429"/>
      <c r="AG1036" s="429"/>
      <c r="AH1036" s="334" t="s">
        <v>411</v>
      </c>
      <c r="AI1036" s="335"/>
      <c r="AJ1036" s="335"/>
      <c r="AK1036" s="335"/>
      <c r="AL1036" s="330" t="s">
        <v>411</v>
      </c>
      <c r="AM1036" s="331"/>
      <c r="AN1036" s="331"/>
      <c r="AO1036" s="332"/>
      <c r="AP1036" s="326" t="s">
        <v>411</v>
      </c>
      <c r="AQ1036" s="326"/>
      <c r="AR1036" s="326"/>
      <c r="AS1036" s="326"/>
      <c r="AT1036" s="326"/>
      <c r="AU1036" s="326"/>
      <c r="AV1036" s="326"/>
      <c r="AW1036" s="326"/>
      <c r="AX1036" s="326"/>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334"/>
      <c r="AI1037" s="335"/>
      <c r="AJ1037" s="335"/>
      <c r="AK1037" s="335"/>
      <c r="AL1037" s="330"/>
      <c r="AM1037" s="331"/>
      <c r="AN1037" s="331"/>
      <c r="AO1037" s="332"/>
      <c r="AP1037" s="326"/>
      <c r="AQ1037" s="326"/>
      <c r="AR1037" s="326"/>
      <c r="AS1037" s="326"/>
      <c r="AT1037" s="326"/>
      <c r="AU1037" s="326"/>
      <c r="AV1037" s="326"/>
      <c r="AW1037" s="326"/>
      <c r="AX1037" s="326"/>
    </row>
    <row r="1038" spans="1:50" ht="30" hidden="1" customHeight="1">
      <c r="A1038" s="411">
        <v>3</v>
      </c>
      <c r="B1038" s="411">
        <v>1</v>
      </c>
      <c r="C1038" s="428"/>
      <c r="D1038" s="425"/>
      <c r="E1038" s="425"/>
      <c r="F1038" s="425"/>
      <c r="G1038" s="425"/>
      <c r="H1038" s="425"/>
      <c r="I1038" s="425"/>
      <c r="J1038" s="426"/>
      <c r="K1038" s="427"/>
      <c r="L1038" s="427"/>
      <c r="M1038" s="427"/>
      <c r="N1038" s="427"/>
      <c r="O1038" s="427"/>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1">
        <v>4</v>
      </c>
      <c r="B1039" s="411">
        <v>1</v>
      </c>
      <c r="C1039" s="428"/>
      <c r="D1039" s="425"/>
      <c r="E1039" s="425"/>
      <c r="F1039" s="425"/>
      <c r="G1039" s="425"/>
      <c r="H1039" s="425"/>
      <c r="I1039" s="425"/>
      <c r="J1039" s="426"/>
      <c r="K1039" s="427"/>
      <c r="L1039" s="427"/>
      <c r="M1039" s="427"/>
      <c r="N1039" s="427"/>
      <c r="O1039" s="427"/>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3"/>
      <c r="B1068" s="353"/>
      <c r="C1068" s="353" t="s">
        <v>26</v>
      </c>
      <c r="D1068" s="353"/>
      <c r="E1068" s="353"/>
      <c r="F1068" s="353"/>
      <c r="G1068" s="353"/>
      <c r="H1068" s="353"/>
      <c r="I1068" s="353"/>
      <c r="J1068" s="281" t="s">
        <v>299</v>
      </c>
      <c r="K1068" s="109"/>
      <c r="L1068" s="109"/>
      <c r="M1068" s="109"/>
      <c r="N1068" s="109"/>
      <c r="O1068" s="109"/>
      <c r="P1068" s="354" t="s">
        <v>247</v>
      </c>
      <c r="Q1068" s="354"/>
      <c r="R1068" s="354"/>
      <c r="S1068" s="354"/>
      <c r="T1068" s="354"/>
      <c r="U1068" s="354"/>
      <c r="V1068" s="354"/>
      <c r="W1068" s="354"/>
      <c r="X1068" s="354"/>
      <c r="Y1068" s="351" t="s">
        <v>297</v>
      </c>
      <c r="Z1068" s="352"/>
      <c r="AA1068" s="352"/>
      <c r="AB1068" s="352"/>
      <c r="AC1068" s="281" t="s">
        <v>340</v>
      </c>
      <c r="AD1068" s="281"/>
      <c r="AE1068" s="281"/>
      <c r="AF1068" s="281"/>
      <c r="AG1068" s="281"/>
      <c r="AH1068" s="351" t="s">
        <v>370</v>
      </c>
      <c r="AI1068" s="353"/>
      <c r="AJ1068" s="353"/>
      <c r="AK1068" s="353"/>
      <c r="AL1068" s="353" t="s">
        <v>21</v>
      </c>
      <c r="AM1068" s="353"/>
      <c r="AN1068" s="353"/>
      <c r="AO1068" s="430"/>
      <c r="AP1068" s="431" t="s">
        <v>300</v>
      </c>
      <c r="AQ1068" s="431"/>
      <c r="AR1068" s="431"/>
      <c r="AS1068" s="431"/>
      <c r="AT1068" s="431"/>
      <c r="AU1068" s="431"/>
      <c r="AV1068" s="431"/>
      <c r="AW1068" s="431"/>
      <c r="AX1068" s="431"/>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429"/>
      <c r="AE1069" s="429"/>
      <c r="AF1069" s="429"/>
      <c r="AG1069" s="429"/>
      <c r="AH1069" s="334"/>
      <c r="AI1069" s="335"/>
      <c r="AJ1069" s="335"/>
      <c r="AK1069" s="335"/>
      <c r="AL1069" s="330"/>
      <c r="AM1069" s="331"/>
      <c r="AN1069" s="331"/>
      <c r="AO1069" s="332"/>
      <c r="AP1069" s="326"/>
      <c r="AQ1069" s="326"/>
      <c r="AR1069" s="326"/>
      <c r="AS1069" s="326"/>
      <c r="AT1069" s="326"/>
      <c r="AU1069" s="326"/>
      <c r="AV1069" s="326"/>
      <c r="AW1069" s="326"/>
      <c r="AX1069" s="326"/>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334"/>
      <c r="AI1070" s="335"/>
      <c r="AJ1070" s="335"/>
      <c r="AK1070" s="335"/>
      <c r="AL1070" s="330"/>
      <c r="AM1070" s="331"/>
      <c r="AN1070" s="331"/>
      <c r="AO1070" s="332"/>
      <c r="AP1070" s="326"/>
      <c r="AQ1070" s="326"/>
      <c r="AR1070" s="326"/>
      <c r="AS1070" s="326"/>
      <c r="AT1070" s="326"/>
      <c r="AU1070" s="326"/>
      <c r="AV1070" s="326"/>
      <c r="AW1070" s="326"/>
      <c r="AX1070" s="326"/>
    </row>
    <row r="1071" spans="1:50" ht="30" hidden="1" customHeight="1">
      <c r="A1071" s="411">
        <v>3</v>
      </c>
      <c r="B1071" s="411">
        <v>1</v>
      </c>
      <c r="C1071" s="428"/>
      <c r="D1071" s="425"/>
      <c r="E1071" s="425"/>
      <c r="F1071" s="425"/>
      <c r="G1071" s="425"/>
      <c r="H1071" s="425"/>
      <c r="I1071" s="425"/>
      <c r="J1071" s="426"/>
      <c r="K1071" s="427"/>
      <c r="L1071" s="427"/>
      <c r="M1071" s="427"/>
      <c r="N1071" s="427"/>
      <c r="O1071" s="427"/>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11">
        <v>4</v>
      </c>
      <c r="B1072" s="411">
        <v>1</v>
      </c>
      <c r="C1072" s="428"/>
      <c r="D1072" s="425"/>
      <c r="E1072" s="425"/>
      <c r="F1072" s="425"/>
      <c r="G1072" s="425"/>
      <c r="H1072" s="425"/>
      <c r="I1072" s="425"/>
      <c r="J1072" s="426"/>
      <c r="K1072" s="427"/>
      <c r="L1072" s="427"/>
      <c r="M1072" s="427"/>
      <c r="N1072" s="427"/>
      <c r="O1072" s="427"/>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6" t="s">
        <v>331</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346</v>
      </c>
      <c r="AM1099" s="967"/>
      <c r="AN1099" s="96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1" t="s">
        <v>266</v>
      </c>
      <c r="D1102" s="899"/>
      <c r="E1102" s="281" t="s">
        <v>265</v>
      </c>
      <c r="F1102" s="899"/>
      <c r="G1102" s="899"/>
      <c r="H1102" s="899"/>
      <c r="I1102" s="899"/>
      <c r="J1102" s="281" t="s">
        <v>299</v>
      </c>
      <c r="K1102" s="281"/>
      <c r="L1102" s="281"/>
      <c r="M1102" s="281"/>
      <c r="N1102" s="281"/>
      <c r="O1102" s="281"/>
      <c r="P1102" s="351" t="s">
        <v>27</v>
      </c>
      <c r="Q1102" s="351"/>
      <c r="R1102" s="351"/>
      <c r="S1102" s="351"/>
      <c r="T1102" s="351"/>
      <c r="U1102" s="351"/>
      <c r="V1102" s="351"/>
      <c r="W1102" s="351"/>
      <c r="X1102" s="351"/>
      <c r="Y1102" s="281" t="s">
        <v>301</v>
      </c>
      <c r="Z1102" s="899"/>
      <c r="AA1102" s="899"/>
      <c r="AB1102" s="899"/>
      <c r="AC1102" s="281" t="s">
        <v>248</v>
      </c>
      <c r="AD1102" s="281"/>
      <c r="AE1102" s="281"/>
      <c r="AF1102" s="281"/>
      <c r="AG1102" s="281"/>
      <c r="AH1102" s="351" t="s">
        <v>261</v>
      </c>
      <c r="AI1102" s="352"/>
      <c r="AJ1102" s="352"/>
      <c r="AK1102" s="352"/>
      <c r="AL1102" s="352" t="s">
        <v>21</v>
      </c>
      <c r="AM1102" s="352"/>
      <c r="AN1102" s="352"/>
      <c r="AO1102" s="902"/>
      <c r="AP1102" s="431" t="s">
        <v>332</v>
      </c>
      <c r="AQ1102" s="431"/>
      <c r="AR1102" s="431"/>
      <c r="AS1102" s="431"/>
      <c r="AT1102" s="431"/>
      <c r="AU1102" s="431"/>
      <c r="AV1102" s="431"/>
      <c r="AW1102" s="431"/>
      <c r="AX1102" s="431"/>
    </row>
    <row r="1103" spans="1:50" ht="30" hidden="1" customHeight="1">
      <c r="A1103" s="411">
        <v>1</v>
      </c>
      <c r="B1103" s="411">
        <v>1</v>
      </c>
      <c r="C1103" s="901"/>
      <c r="D1103" s="901"/>
      <c r="E1103" s="900"/>
      <c r="F1103" s="900"/>
      <c r="G1103" s="900"/>
      <c r="H1103" s="900"/>
      <c r="I1103" s="900"/>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1">
        <v>2</v>
      </c>
      <c r="B1104" s="411">
        <v>1</v>
      </c>
      <c r="C1104" s="901"/>
      <c r="D1104" s="901"/>
      <c r="E1104" s="900"/>
      <c r="F1104" s="900"/>
      <c r="G1104" s="900"/>
      <c r="H1104" s="900"/>
      <c r="I1104" s="900"/>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1">
        <v>3</v>
      </c>
      <c r="B1105" s="411">
        <v>1</v>
      </c>
      <c r="C1105" s="901"/>
      <c r="D1105" s="901"/>
      <c r="E1105" s="900"/>
      <c r="F1105" s="900"/>
      <c r="G1105" s="900"/>
      <c r="H1105" s="900"/>
      <c r="I1105" s="900"/>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1">
        <v>4</v>
      </c>
      <c r="B1106" s="411">
        <v>1</v>
      </c>
      <c r="C1106" s="901"/>
      <c r="D1106" s="901"/>
      <c r="E1106" s="900"/>
      <c r="F1106" s="900"/>
      <c r="G1106" s="900"/>
      <c r="H1106" s="900"/>
      <c r="I1106" s="900"/>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1">
        <v>5</v>
      </c>
      <c r="B1107" s="411">
        <v>1</v>
      </c>
      <c r="C1107" s="901"/>
      <c r="D1107" s="901"/>
      <c r="E1107" s="900"/>
      <c r="F1107" s="900"/>
      <c r="G1107" s="900"/>
      <c r="H1107" s="900"/>
      <c r="I1107" s="900"/>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1">
        <v>6</v>
      </c>
      <c r="B1108" s="411">
        <v>1</v>
      </c>
      <c r="C1108" s="901"/>
      <c r="D1108" s="901"/>
      <c r="E1108" s="900"/>
      <c r="F1108" s="900"/>
      <c r="G1108" s="900"/>
      <c r="H1108" s="900"/>
      <c r="I1108" s="900"/>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1">
        <v>7</v>
      </c>
      <c r="B1109" s="411">
        <v>1</v>
      </c>
      <c r="C1109" s="901"/>
      <c r="D1109" s="901"/>
      <c r="E1109" s="900"/>
      <c r="F1109" s="900"/>
      <c r="G1109" s="900"/>
      <c r="H1109" s="900"/>
      <c r="I1109" s="900"/>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1">
        <v>8</v>
      </c>
      <c r="B1110" s="411">
        <v>1</v>
      </c>
      <c r="C1110" s="901"/>
      <c r="D1110" s="901"/>
      <c r="E1110" s="900"/>
      <c r="F1110" s="900"/>
      <c r="G1110" s="900"/>
      <c r="H1110" s="900"/>
      <c r="I1110" s="900"/>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1">
        <v>9</v>
      </c>
      <c r="B1111" s="411">
        <v>1</v>
      </c>
      <c r="C1111" s="901"/>
      <c r="D1111" s="901"/>
      <c r="E1111" s="900"/>
      <c r="F1111" s="900"/>
      <c r="G1111" s="900"/>
      <c r="H1111" s="900"/>
      <c r="I1111" s="900"/>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1">
        <v>10</v>
      </c>
      <c r="B1112" s="411">
        <v>1</v>
      </c>
      <c r="C1112" s="901"/>
      <c r="D1112" s="901"/>
      <c r="E1112" s="900"/>
      <c r="F1112" s="900"/>
      <c r="G1112" s="900"/>
      <c r="H1112" s="900"/>
      <c r="I1112" s="900"/>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1">
        <v>11</v>
      </c>
      <c r="B1113" s="411">
        <v>1</v>
      </c>
      <c r="C1113" s="901"/>
      <c r="D1113" s="901"/>
      <c r="E1113" s="900"/>
      <c r="F1113" s="900"/>
      <c r="G1113" s="900"/>
      <c r="H1113" s="900"/>
      <c r="I1113" s="900"/>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1">
        <v>12</v>
      </c>
      <c r="B1114" s="411">
        <v>1</v>
      </c>
      <c r="C1114" s="901"/>
      <c r="D1114" s="901"/>
      <c r="E1114" s="900"/>
      <c r="F1114" s="900"/>
      <c r="G1114" s="900"/>
      <c r="H1114" s="900"/>
      <c r="I1114" s="900"/>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1">
        <v>13</v>
      </c>
      <c r="B1115" s="411">
        <v>1</v>
      </c>
      <c r="C1115" s="901"/>
      <c r="D1115" s="901"/>
      <c r="E1115" s="900"/>
      <c r="F1115" s="900"/>
      <c r="G1115" s="900"/>
      <c r="H1115" s="900"/>
      <c r="I1115" s="900"/>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1">
        <v>14</v>
      </c>
      <c r="B1116" s="411">
        <v>1</v>
      </c>
      <c r="C1116" s="901"/>
      <c r="D1116" s="901"/>
      <c r="E1116" s="900"/>
      <c r="F1116" s="900"/>
      <c r="G1116" s="900"/>
      <c r="H1116" s="900"/>
      <c r="I1116" s="900"/>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1">
        <v>15</v>
      </c>
      <c r="B1117" s="411">
        <v>1</v>
      </c>
      <c r="C1117" s="901"/>
      <c r="D1117" s="901"/>
      <c r="E1117" s="900"/>
      <c r="F1117" s="900"/>
      <c r="G1117" s="900"/>
      <c r="H1117" s="900"/>
      <c r="I1117" s="900"/>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1">
        <v>16</v>
      </c>
      <c r="B1118" s="411">
        <v>1</v>
      </c>
      <c r="C1118" s="901"/>
      <c r="D1118" s="901"/>
      <c r="E1118" s="900"/>
      <c r="F1118" s="900"/>
      <c r="G1118" s="900"/>
      <c r="H1118" s="900"/>
      <c r="I1118" s="900"/>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1">
        <v>17</v>
      </c>
      <c r="B1119" s="411">
        <v>1</v>
      </c>
      <c r="C1119" s="901"/>
      <c r="D1119" s="901"/>
      <c r="E1119" s="900"/>
      <c r="F1119" s="900"/>
      <c r="G1119" s="900"/>
      <c r="H1119" s="900"/>
      <c r="I1119" s="900"/>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1">
        <v>18</v>
      </c>
      <c r="B1120" s="411">
        <v>1</v>
      </c>
      <c r="C1120" s="901"/>
      <c r="D1120" s="901"/>
      <c r="E1120" s="265"/>
      <c r="F1120" s="900"/>
      <c r="G1120" s="900"/>
      <c r="H1120" s="900"/>
      <c r="I1120" s="900"/>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1">
        <v>19</v>
      </c>
      <c r="B1121" s="411">
        <v>1</v>
      </c>
      <c r="C1121" s="901"/>
      <c r="D1121" s="901"/>
      <c r="E1121" s="900"/>
      <c r="F1121" s="900"/>
      <c r="G1121" s="900"/>
      <c r="H1121" s="900"/>
      <c r="I1121" s="900"/>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1">
        <v>20</v>
      </c>
      <c r="B1122" s="411">
        <v>1</v>
      </c>
      <c r="C1122" s="901"/>
      <c r="D1122" s="901"/>
      <c r="E1122" s="900"/>
      <c r="F1122" s="900"/>
      <c r="G1122" s="900"/>
      <c r="H1122" s="900"/>
      <c r="I1122" s="900"/>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1">
        <v>21</v>
      </c>
      <c r="B1123" s="411">
        <v>1</v>
      </c>
      <c r="C1123" s="901"/>
      <c r="D1123" s="901"/>
      <c r="E1123" s="900"/>
      <c r="F1123" s="900"/>
      <c r="G1123" s="900"/>
      <c r="H1123" s="900"/>
      <c r="I1123" s="900"/>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1">
        <v>22</v>
      </c>
      <c r="B1124" s="411">
        <v>1</v>
      </c>
      <c r="C1124" s="901"/>
      <c r="D1124" s="901"/>
      <c r="E1124" s="900"/>
      <c r="F1124" s="900"/>
      <c r="G1124" s="900"/>
      <c r="H1124" s="900"/>
      <c r="I1124" s="900"/>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1">
        <v>23</v>
      </c>
      <c r="B1125" s="411">
        <v>1</v>
      </c>
      <c r="C1125" s="901"/>
      <c r="D1125" s="901"/>
      <c r="E1125" s="900"/>
      <c r="F1125" s="900"/>
      <c r="G1125" s="900"/>
      <c r="H1125" s="900"/>
      <c r="I1125" s="900"/>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1">
        <v>24</v>
      </c>
      <c r="B1126" s="411">
        <v>1</v>
      </c>
      <c r="C1126" s="901"/>
      <c r="D1126" s="901"/>
      <c r="E1126" s="900"/>
      <c r="F1126" s="900"/>
      <c r="G1126" s="900"/>
      <c r="H1126" s="900"/>
      <c r="I1126" s="900"/>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1">
        <v>25</v>
      </c>
      <c r="B1127" s="411">
        <v>1</v>
      </c>
      <c r="C1127" s="901"/>
      <c r="D1127" s="901"/>
      <c r="E1127" s="900"/>
      <c r="F1127" s="900"/>
      <c r="G1127" s="900"/>
      <c r="H1127" s="900"/>
      <c r="I1127" s="900"/>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1">
        <v>26</v>
      </c>
      <c r="B1128" s="411">
        <v>1</v>
      </c>
      <c r="C1128" s="901"/>
      <c r="D1128" s="901"/>
      <c r="E1128" s="900"/>
      <c r="F1128" s="900"/>
      <c r="G1128" s="900"/>
      <c r="H1128" s="900"/>
      <c r="I1128" s="900"/>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1">
        <v>27</v>
      </c>
      <c r="B1129" s="411">
        <v>1</v>
      </c>
      <c r="C1129" s="901"/>
      <c r="D1129" s="901"/>
      <c r="E1129" s="900"/>
      <c r="F1129" s="900"/>
      <c r="G1129" s="900"/>
      <c r="H1129" s="900"/>
      <c r="I1129" s="900"/>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1">
        <v>28</v>
      </c>
      <c r="B1130" s="411">
        <v>1</v>
      </c>
      <c r="C1130" s="901"/>
      <c r="D1130" s="901"/>
      <c r="E1130" s="900"/>
      <c r="F1130" s="900"/>
      <c r="G1130" s="900"/>
      <c r="H1130" s="900"/>
      <c r="I1130" s="900"/>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1">
        <v>29</v>
      </c>
      <c r="B1131" s="411">
        <v>1</v>
      </c>
      <c r="C1131" s="901"/>
      <c r="D1131" s="901"/>
      <c r="E1131" s="900"/>
      <c r="F1131" s="900"/>
      <c r="G1131" s="900"/>
      <c r="H1131" s="900"/>
      <c r="I1131" s="900"/>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1">
        <v>30</v>
      </c>
      <c r="B1132" s="411">
        <v>1</v>
      </c>
      <c r="C1132" s="901"/>
      <c r="D1132" s="901"/>
      <c r="E1132" s="900"/>
      <c r="F1132" s="900"/>
      <c r="G1132" s="900"/>
      <c r="H1132" s="900"/>
      <c r="I1132" s="900"/>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3" priority="14065">
      <formula>IF(RIGHT(TEXT(P14,"0.#"),1)=".",FALSE,TRUE)</formula>
    </cfRule>
    <cfRule type="expression" dxfId="2852" priority="14066">
      <formula>IF(RIGHT(TEXT(P14,"0.#"),1)=".",TRUE,FALSE)</formula>
    </cfRule>
  </conditionalFormatting>
  <conditionalFormatting sqref="AE32">
    <cfRule type="expression" dxfId="2851" priority="14055">
      <formula>IF(RIGHT(TEXT(AE32,"0.#"),1)=".",FALSE,TRUE)</formula>
    </cfRule>
    <cfRule type="expression" dxfId="2850" priority="14056">
      <formula>IF(RIGHT(TEXT(AE32,"0.#"),1)=".",TRUE,FALSE)</formula>
    </cfRule>
  </conditionalFormatting>
  <conditionalFormatting sqref="P18:AX18">
    <cfRule type="expression" dxfId="2849" priority="13941">
      <formula>IF(RIGHT(TEXT(P18,"0.#"),1)=".",FALSE,TRUE)</formula>
    </cfRule>
    <cfRule type="expression" dxfId="2848" priority="13942">
      <formula>IF(RIGHT(TEXT(P18,"0.#"),1)=".",TRUE,FALSE)</formula>
    </cfRule>
  </conditionalFormatting>
  <conditionalFormatting sqref="Y783">
    <cfRule type="expression" dxfId="2847" priority="13937">
      <formula>IF(RIGHT(TEXT(Y783,"0.#"),1)=".",FALSE,TRUE)</formula>
    </cfRule>
    <cfRule type="expression" dxfId="2846" priority="13938">
      <formula>IF(RIGHT(TEXT(Y783,"0.#"),1)=".",TRUE,FALSE)</formula>
    </cfRule>
  </conditionalFormatting>
  <conditionalFormatting sqref="Y792">
    <cfRule type="expression" dxfId="2845" priority="13933">
      <formula>IF(RIGHT(TEXT(Y792,"0.#"),1)=".",FALSE,TRUE)</formula>
    </cfRule>
    <cfRule type="expression" dxfId="2844" priority="13934">
      <formula>IF(RIGHT(TEXT(Y792,"0.#"),1)=".",TRUE,FALSE)</formula>
    </cfRule>
  </conditionalFormatting>
  <conditionalFormatting sqref="Y823:Y830 Y810:Y817 Y797:Y804">
    <cfRule type="expression" dxfId="2843" priority="13715">
      <formula>IF(RIGHT(TEXT(Y797,"0.#"),1)=".",FALSE,TRUE)</formula>
    </cfRule>
    <cfRule type="expression" dxfId="2842" priority="13716">
      <formula>IF(RIGHT(TEXT(Y797,"0.#"),1)=".",TRUE,FALSE)</formula>
    </cfRule>
  </conditionalFormatting>
  <conditionalFormatting sqref="P16:AQ17 P15:AX15 P13:AX13">
    <cfRule type="expression" dxfId="2841" priority="13763">
      <formula>IF(RIGHT(TEXT(P13,"0.#"),1)=".",FALSE,TRUE)</formula>
    </cfRule>
    <cfRule type="expression" dxfId="2840" priority="13764">
      <formula>IF(RIGHT(TEXT(P13,"0.#"),1)=".",TRUE,FALSE)</formula>
    </cfRule>
  </conditionalFormatting>
  <conditionalFormatting sqref="P19:AJ19">
    <cfRule type="expression" dxfId="2839" priority="13761">
      <formula>IF(RIGHT(TEXT(P19,"0.#"),1)=".",FALSE,TRUE)</formula>
    </cfRule>
    <cfRule type="expression" dxfId="2838" priority="13762">
      <formula>IF(RIGHT(TEXT(P19,"0.#"),1)=".",TRUE,FALSE)</formula>
    </cfRule>
  </conditionalFormatting>
  <conditionalFormatting sqref="AE101 AQ101">
    <cfRule type="expression" dxfId="2837" priority="13753">
      <formula>IF(RIGHT(TEXT(AE101,"0.#"),1)=".",FALSE,TRUE)</formula>
    </cfRule>
    <cfRule type="expression" dxfId="2836" priority="13754">
      <formula>IF(RIGHT(TEXT(AE101,"0.#"),1)=".",TRUE,FALSE)</formula>
    </cfRule>
  </conditionalFormatting>
  <conditionalFormatting sqref="Y784:Y791">
    <cfRule type="expression" dxfId="2835" priority="13739">
      <formula>IF(RIGHT(TEXT(Y784,"0.#"),1)=".",FALSE,TRUE)</formula>
    </cfRule>
    <cfRule type="expression" dxfId="2834" priority="13740">
      <formula>IF(RIGHT(TEXT(Y784,"0.#"),1)=".",TRUE,FALSE)</formula>
    </cfRule>
  </conditionalFormatting>
  <conditionalFormatting sqref="AU783">
    <cfRule type="expression" dxfId="2833" priority="13737">
      <formula>IF(RIGHT(TEXT(AU783,"0.#"),1)=".",FALSE,TRUE)</formula>
    </cfRule>
    <cfRule type="expression" dxfId="2832" priority="13738">
      <formula>IF(RIGHT(TEXT(AU783,"0.#"),1)=".",TRUE,FALSE)</formula>
    </cfRule>
  </conditionalFormatting>
  <conditionalFormatting sqref="AU792">
    <cfRule type="expression" dxfId="2831" priority="13735">
      <formula>IF(RIGHT(TEXT(AU792,"0.#"),1)=".",FALSE,TRUE)</formula>
    </cfRule>
    <cfRule type="expression" dxfId="2830" priority="13736">
      <formula>IF(RIGHT(TEXT(AU792,"0.#"),1)=".",TRUE,FALSE)</formula>
    </cfRule>
  </conditionalFormatting>
  <conditionalFormatting sqref="AU784:AU791">
    <cfRule type="expression" dxfId="2829" priority="13733">
      <formula>IF(RIGHT(TEXT(AU784,"0.#"),1)=".",FALSE,TRUE)</formula>
    </cfRule>
    <cfRule type="expression" dxfId="2828" priority="13734">
      <formula>IF(RIGHT(TEXT(AU784,"0.#"),1)=".",TRUE,FALSE)</formula>
    </cfRule>
  </conditionalFormatting>
  <conditionalFormatting sqref="Y822 Y809 Y796">
    <cfRule type="expression" dxfId="2827" priority="13719">
      <formula>IF(RIGHT(TEXT(Y796,"0.#"),1)=".",FALSE,TRUE)</formula>
    </cfRule>
    <cfRule type="expression" dxfId="2826" priority="13720">
      <formula>IF(RIGHT(TEXT(Y796,"0.#"),1)=".",TRUE,FALSE)</formula>
    </cfRule>
  </conditionalFormatting>
  <conditionalFormatting sqref="Y831 Y818 Y805">
    <cfRule type="expression" dxfId="2825" priority="13717">
      <formula>IF(RIGHT(TEXT(Y805,"0.#"),1)=".",FALSE,TRUE)</formula>
    </cfRule>
    <cfRule type="expression" dxfId="2824" priority="13718">
      <formula>IF(RIGHT(TEXT(Y805,"0.#"),1)=".",TRUE,FALSE)</formula>
    </cfRule>
  </conditionalFormatting>
  <conditionalFormatting sqref="AU822 AU809 AU796">
    <cfRule type="expression" dxfId="2823" priority="13713">
      <formula>IF(RIGHT(TEXT(AU796,"0.#"),1)=".",FALSE,TRUE)</formula>
    </cfRule>
    <cfRule type="expression" dxfId="2822" priority="13714">
      <formula>IF(RIGHT(TEXT(AU796,"0.#"),1)=".",TRUE,FALSE)</formula>
    </cfRule>
  </conditionalFormatting>
  <conditionalFormatting sqref="AU831 AU818 AU805">
    <cfRule type="expression" dxfId="2821" priority="13711">
      <formula>IF(RIGHT(TEXT(AU805,"0.#"),1)=".",FALSE,TRUE)</formula>
    </cfRule>
    <cfRule type="expression" dxfId="2820" priority="13712">
      <formula>IF(RIGHT(TEXT(AU805,"0.#"),1)=".",TRUE,FALSE)</formula>
    </cfRule>
  </conditionalFormatting>
  <conditionalFormatting sqref="AU823:AU830 AU821 AU810:AU817 AU797:AU804">
    <cfRule type="expression" dxfId="2819" priority="13709">
      <formula>IF(RIGHT(TEXT(AU797,"0.#"),1)=".",FALSE,TRUE)</formula>
    </cfRule>
    <cfRule type="expression" dxfId="2818" priority="13710">
      <formula>IF(RIGHT(TEXT(AU797,"0.#"),1)=".",TRUE,FALSE)</formula>
    </cfRule>
  </conditionalFormatting>
  <conditionalFormatting sqref="AM87">
    <cfRule type="expression" dxfId="2817" priority="13363">
      <formula>IF(RIGHT(TEXT(AM87,"0.#"),1)=".",FALSE,TRUE)</formula>
    </cfRule>
    <cfRule type="expression" dxfId="2816" priority="13364">
      <formula>IF(RIGHT(TEXT(AM87,"0.#"),1)=".",TRUE,FALSE)</formula>
    </cfRule>
  </conditionalFormatting>
  <conditionalFormatting sqref="AE55">
    <cfRule type="expression" dxfId="2815" priority="13431">
      <formula>IF(RIGHT(TEXT(AE55,"0.#"),1)=".",FALSE,TRUE)</formula>
    </cfRule>
    <cfRule type="expression" dxfId="2814" priority="13432">
      <formula>IF(RIGHT(TEXT(AE55,"0.#"),1)=".",TRUE,FALSE)</formula>
    </cfRule>
  </conditionalFormatting>
  <conditionalFormatting sqref="AI55">
    <cfRule type="expression" dxfId="2813" priority="13429">
      <formula>IF(RIGHT(TEXT(AI55,"0.#"),1)=".",FALSE,TRUE)</formula>
    </cfRule>
    <cfRule type="expression" dxfId="2812" priority="13430">
      <formula>IF(RIGHT(TEXT(AI55,"0.#"),1)=".",TRUE,FALSE)</formula>
    </cfRule>
  </conditionalFormatting>
  <conditionalFormatting sqref="AM34">
    <cfRule type="expression" dxfId="2811" priority="13509">
      <formula>IF(RIGHT(TEXT(AM34,"0.#"),1)=".",FALSE,TRUE)</formula>
    </cfRule>
    <cfRule type="expression" dxfId="2810" priority="13510">
      <formula>IF(RIGHT(TEXT(AM34,"0.#"),1)=".",TRUE,FALSE)</formula>
    </cfRule>
  </conditionalFormatting>
  <conditionalFormatting sqref="AE33">
    <cfRule type="expression" dxfId="2809" priority="13523">
      <formula>IF(RIGHT(TEXT(AE33,"0.#"),1)=".",FALSE,TRUE)</formula>
    </cfRule>
    <cfRule type="expression" dxfId="2808" priority="13524">
      <formula>IF(RIGHT(TEXT(AE33,"0.#"),1)=".",TRUE,FALSE)</formula>
    </cfRule>
  </conditionalFormatting>
  <conditionalFormatting sqref="AE34">
    <cfRule type="expression" dxfId="2807" priority="13521">
      <formula>IF(RIGHT(TEXT(AE34,"0.#"),1)=".",FALSE,TRUE)</formula>
    </cfRule>
    <cfRule type="expression" dxfId="2806" priority="13522">
      <formula>IF(RIGHT(TEXT(AE34,"0.#"),1)=".",TRUE,FALSE)</formula>
    </cfRule>
  </conditionalFormatting>
  <conditionalFormatting sqref="AI34">
    <cfRule type="expression" dxfId="2805" priority="13519">
      <formula>IF(RIGHT(TEXT(AI34,"0.#"),1)=".",FALSE,TRUE)</formula>
    </cfRule>
    <cfRule type="expression" dxfId="2804" priority="13520">
      <formula>IF(RIGHT(TEXT(AI34,"0.#"),1)=".",TRUE,FALSE)</formula>
    </cfRule>
  </conditionalFormatting>
  <conditionalFormatting sqref="AI33">
    <cfRule type="expression" dxfId="2803" priority="13517">
      <formula>IF(RIGHT(TEXT(AI33,"0.#"),1)=".",FALSE,TRUE)</formula>
    </cfRule>
    <cfRule type="expression" dxfId="2802" priority="13518">
      <formula>IF(RIGHT(TEXT(AI33,"0.#"),1)=".",TRUE,FALSE)</formula>
    </cfRule>
  </conditionalFormatting>
  <conditionalFormatting sqref="AI32">
    <cfRule type="expression" dxfId="2801" priority="13515">
      <formula>IF(RIGHT(TEXT(AI32,"0.#"),1)=".",FALSE,TRUE)</formula>
    </cfRule>
    <cfRule type="expression" dxfId="2800" priority="13516">
      <formula>IF(RIGHT(TEXT(AI32,"0.#"),1)=".",TRUE,FALSE)</formula>
    </cfRule>
  </conditionalFormatting>
  <conditionalFormatting sqref="AM32">
    <cfRule type="expression" dxfId="2799" priority="13513">
      <formula>IF(RIGHT(TEXT(AM32,"0.#"),1)=".",FALSE,TRUE)</formula>
    </cfRule>
    <cfRule type="expression" dxfId="2798" priority="13514">
      <formula>IF(RIGHT(TEXT(AM32,"0.#"),1)=".",TRUE,FALSE)</formula>
    </cfRule>
  </conditionalFormatting>
  <conditionalFormatting sqref="AM33">
    <cfRule type="expression" dxfId="2797" priority="13511">
      <formula>IF(RIGHT(TEXT(AM33,"0.#"),1)=".",FALSE,TRUE)</formula>
    </cfRule>
    <cfRule type="expression" dxfId="2796" priority="13512">
      <formula>IF(RIGHT(TEXT(AM33,"0.#"),1)=".",TRUE,FALSE)</formula>
    </cfRule>
  </conditionalFormatting>
  <conditionalFormatting sqref="AQ32:AQ34">
    <cfRule type="expression" dxfId="2795" priority="13503">
      <formula>IF(RIGHT(TEXT(AQ32,"0.#"),1)=".",FALSE,TRUE)</formula>
    </cfRule>
    <cfRule type="expression" dxfId="2794" priority="13504">
      <formula>IF(RIGHT(TEXT(AQ32,"0.#"),1)=".",TRUE,FALSE)</formula>
    </cfRule>
  </conditionalFormatting>
  <conditionalFormatting sqref="AU32:AU34">
    <cfRule type="expression" dxfId="2793" priority="13501">
      <formula>IF(RIGHT(TEXT(AU32,"0.#"),1)=".",FALSE,TRUE)</formula>
    </cfRule>
    <cfRule type="expression" dxfId="2792" priority="13502">
      <formula>IF(RIGHT(TEXT(AU32,"0.#"),1)=".",TRUE,FALSE)</formula>
    </cfRule>
  </conditionalFormatting>
  <conditionalFormatting sqref="AE53">
    <cfRule type="expression" dxfId="2791" priority="13435">
      <formula>IF(RIGHT(TEXT(AE53,"0.#"),1)=".",FALSE,TRUE)</formula>
    </cfRule>
    <cfRule type="expression" dxfId="2790" priority="13436">
      <formula>IF(RIGHT(TEXT(AE53,"0.#"),1)=".",TRUE,FALSE)</formula>
    </cfRule>
  </conditionalFormatting>
  <conditionalFormatting sqref="AE54">
    <cfRule type="expression" dxfId="2789" priority="13433">
      <formula>IF(RIGHT(TEXT(AE54,"0.#"),1)=".",FALSE,TRUE)</formula>
    </cfRule>
    <cfRule type="expression" dxfId="2788" priority="13434">
      <formula>IF(RIGHT(TEXT(AE54,"0.#"),1)=".",TRUE,FALSE)</formula>
    </cfRule>
  </conditionalFormatting>
  <conditionalFormatting sqref="AI54">
    <cfRule type="expression" dxfId="2787" priority="13427">
      <formula>IF(RIGHT(TEXT(AI54,"0.#"),1)=".",FALSE,TRUE)</formula>
    </cfRule>
    <cfRule type="expression" dxfId="2786" priority="13428">
      <formula>IF(RIGHT(TEXT(AI54,"0.#"),1)=".",TRUE,FALSE)</formula>
    </cfRule>
  </conditionalFormatting>
  <conditionalFormatting sqref="AI53">
    <cfRule type="expression" dxfId="2785" priority="13425">
      <formula>IF(RIGHT(TEXT(AI53,"0.#"),1)=".",FALSE,TRUE)</formula>
    </cfRule>
    <cfRule type="expression" dxfId="2784" priority="13426">
      <formula>IF(RIGHT(TEXT(AI53,"0.#"),1)=".",TRUE,FALSE)</formula>
    </cfRule>
  </conditionalFormatting>
  <conditionalFormatting sqref="AM53">
    <cfRule type="expression" dxfId="2783" priority="13423">
      <formula>IF(RIGHT(TEXT(AM53,"0.#"),1)=".",FALSE,TRUE)</formula>
    </cfRule>
    <cfRule type="expression" dxfId="2782" priority="13424">
      <formula>IF(RIGHT(TEXT(AM53,"0.#"),1)=".",TRUE,FALSE)</formula>
    </cfRule>
  </conditionalFormatting>
  <conditionalFormatting sqref="AM54">
    <cfRule type="expression" dxfId="2781" priority="13421">
      <formula>IF(RIGHT(TEXT(AM54,"0.#"),1)=".",FALSE,TRUE)</formula>
    </cfRule>
    <cfRule type="expression" dxfId="2780" priority="13422">
      <formula>IF(RIGHT(TEXT(AM54,"0.#"),1)=".",TRUE,FALSE)</formula>
    </cfRule>
  </conditionalFormatting>
  <conditionalFormatting sqref="AM55">
    <cfRule type="expression" dxfId="2779" priority="13419">
      <formula>IF(RIGHT(TEXT(AM55,"0.#"),1)=".",FALSE,TRUE)</formula>
    </cfRule>
    <cfRule type="expression" dxfId="2778" priority="13420">
      <formula>IF(RIGHT(TEXT(AM55,"0.#"),1)=".",TRUE,FALSE)</formula>
    </cfRule>
  </conditionalFormatting>
  <conditionalFormatting sqref="AE60">
    <cfRule type="expression" dxfId="2777" priority="13405">
      <formula>IF(RIGHT(TEXT(AE60,"0.#"),1)=".",FALSE,TRUE)</formula>
    </cfRule>
    <cfRule type="expression" dxfId="2776" priority="13406">
      <formula>IF(RIGHT(TEXT(AE60,"0.#"),1)=".",TRUE,FALSE)</formula>
    </cfRule>
  </conditionalFormatting>
  <conditionalFormatting sqref="AE61">
    <cfRule type="expression" dxfId="2775" priority="13403">
      <formula>IF(RIGHT(TEXT(AE61,"0.#"),1)=".",FALSE,TRUE)</formula>
    </cfRule>
    <cfRule type="expression" dxfId="2774" priority="13404">
      <formula>IF(RIGHT(TEXT(AE61,"0.#"),1)=".",TRUE,FALSE)</formula>
    </cfRule>
  </conditionalFormatting>
  <conditionalFormatting sqref="AE62">
    <cfRule type="expression" dxfId="2773" priority="13401">
      <formula>IF(RIGHT(TEXT(AE62,"0.#"),1)=".",FALSE,TRUE)</formula>
    </cfRule>
    <cfRule type="expression" dxfId="2772" priority="13402">
      <formula>IF(RIGHT(TEXT(AE62,"0.#"),1)=".",TRUE,FALSE)</formula>
    </cfRule>
  </conditionalFormatting>
  <conditionalFormatting sqref="AI62">
    <cfRule type="expression" dxfId="2771" priority="13399">
      <formula>IF(RIGHT(TEXT(AI62,"0.#"),1)=".",FALSE,TRUE)</formula>
    </cfRule>
    <cfRule type="expression" dxfId="2770" priority="13400">
      <formula>IF(RIGHT(TEXT(AI62,"0.#"),1)=".",TRUE,FALSE)</formula>
    </cfRule>
  </conditionalFormatting>
  <conditionalFormatting sqref="AI61">
    <cfRule type="expression" dxfId="2769" priority="13397">
      <formula>IF(RIGHT(TEXT(AI61,"0.#"),1)=".",FALSE,TRUE)</formula>
    </cfRule>
    <cfRule type="expression" dxfId="2768" priority="13398">
      <formula>IF(RIGHT(TEXT(AI61,"0.#"),1)=".",TRUE,FALSE)</formula>
    </cfRule>
  </conditionalFormatting>
  <conditionalFormatting sqref="AI60">
    <cfRule type="expression" dxfId="2767" priority="13395">
      <formula>IF(RIGHT(TEXT(AI60,"0.#"),1)=".",FALSE,TRUE)</formula>
    </cfRule>
    <cfRule type="expression" dxfId="2766" priority="13396">
      <formula>IF(RIGHT(TEXT(AI60,"0.#"),1)=".",TRUE,FALSE)</formula>
    </cfRule>
  </conditionalFormatting>
  <conditionalFormatting sqref="AM60">
    <cfRule type="expression" dxfId="2765" priority="13393">
      <formula>IF(RIGHT(TEXT(AM60,"0.#"),1)=".",FALSE,TRUE)</formula>
    </cfRule>
    <cfRule type="expression" dxfId="2764" priority="13394">
      <formula>IF(RIGHT(TEXT(AM60,"0.#"),1)=".",TRUE,FALSE)</formula>
    </cfRule>
  </conditionalFormatting>
  <conditionalFormatting sqref="AM61">
    <cfRule type="expression" dxfId="2763" priority="13391">
      <formula>IF(RIGHT(TEXT(AM61,"0.#"),1)=".",FALSE,TRUE)</formula>
    </cfRule>
    <cfRule type="expression" dxfId="2762" priority="13392">
      <formula>IF(RIGHT(TEXT(AM61,"0.#"),1)=".",TRUE,FALSE)</formula>
    </cfRule>
  </conditionalFormatting>
  <conditionalFormatting sqref="AM62">
    <cfRule type="expression" dxfId="2761" priority="13389">
      <formula>IF(RIGHT(TEXT(AM62,"0.#"),1)=".",FALSE,TRUE)</formula>
    </cfRule>
    <cfRule type="expression" dxfId="2760" priority="13390">
      <formula>IF(RIGHT(TEXT(AM62,"0.#"),1)=".",TRUE,FALSE)</formula>
    </cfRule>
  </conditionalFormatting>
  <conditionalFormatting sqref="AE87">
    <cfRule type="expression" dxfId="2759" priority="13375">
      <formula>IF(RIGHT(TEXT(AE87,"0.#"),1)=".",FALSE,TRUE)</formula>
    </cfRule>
    <cfRule type="expression" dxfId="2758" priority="13376">
      <formula>IF(RIGHT(TEXT(AE87,"0.#"),1)=".",TRUE,FALSE)</formula>
    </cfRule>
  </conditionalFormatting>
  <conditionalFormatting sqref="AE88">
    <cfRule type="expression" dxfId="2757" priority="13373">
      <formula>IF(RIGHT(TEXT(AE88,"0.#"),1)=".",FALSE,TRUE)</formula>
    </cfRule>
    <cfRule type="expression" dxfId="2756" priority="13374">
      <formula>IF(RIGHT(TEXT(AE88,"0.#"),1)=".",TRUE,FALSE)</formula>
    </cfRule>
  </conditionalFormatting>
  <conditionalFormatting sqref="AE89">
    <cfRule type="expression" dxfId="2755" priority="13371">
      <formula>IF(RIGHT(TEXT(AE89,"0.#"),1)=".",FALSE,TRUE)</formula>
    </cfRule>
    <cfRule type="expression" dxfId="2754" priority="13372">
      <formula>IF(RIGHT(TEXT(AE89,"0.#"),1)=".",TRUE,FALSE)</formula>
    </cfRule>
  </conditionalFormatting>
  <conditionalFormatting sqref="AI89">
    <cfRule type="expression" dxfId="2753" priority="13369">
      <formula>IF(RIGHT(TEXT(AI89,"0.#"),1)=".",FALSE,TRUE)</formula>
    </cfRule>
    <cfRule type="expression" dxfId="2752" priority="13370">
      <formula>IF(RIGHT(TEXT(AI89,"0.#"),1)=".",TRUE,FALSE)</formula>
    </cfRule>
  </conditionalFormatting>
  <conditionalFormatting sqref="AI88">
    <cfRule type="expression" dxfId="2751" priority="13367">
      <formula>IF(RIGHT(TEXT(AI88,"0.#"),1)=".",FALSE,TRUE)</formula>
    </cfRule>
    <cfRule type="expression" dxfId="2750" priority="13368">
      <formula>IF(RIGHT(TEXT(AI88,"0.#"),1)=".",TRUE,FALSE)</formula>
    </cfRule>
  </conditionalFormatting>
  <conditionalFormatting sqref="AI87">
    <cfRule type="expression" dxfId="2749" priority="13365">
      <formula>IF(RIGHT(TEXT(AI87,"0.#"),1)=".",FALSE,TRUE)</formula>
    </cfRule>
    <cfRule type="expression" dxfId="2748" priority="13366">
      <formula>IF(RIGHT(TEXT(AI87,"0.#"),1)=".",TRUE,FALSE)</formula>
    </cfRule>
  </conditionalFormatting>
  <conditionalFormatting sqref="AM88">
    <cfRule type="expression" dxfId="2747" priority="13361">
      <formula>IF(RIGHT(TEXT(AM88,"0.#"),1)=".",FALSE,TRUE)</formula>
    </cfRule>
    <cfRule type="expression" dxfId="2746" priority="13362">
      <formula>IF(RIGHT(TEXT(AM88,"0.#"),1)=".",TRUE,FALSE)</formula>
    </cfRule>
  </conditionalFormatting>
  <conditionalFormatting sqref="AM89">
    <cfRule type="expression" dxfId="2745" priority="13359">
      <formula>IF(RIGHT(TEXT(AM89,"0.#"),1)=".",FALSE,TRUE)</formula>
    </cfRule>
    <cfRule type="expression" dxfId="2744" priority="13360">
      <formula>IF(RIGHT(TEXT(AM89,"0.#"),1)=".",TRUE,FALSE)</formula>
    </cfRule>
  </conditionalFormatting>
  <conditionalFormatting sqref="AE92">
    <cfRule type="expression" dxfId="2743" priority="13345">
      <formula>IF(RIGHT(TEXT(AE92,"0.#"),1)=".",FALSE,TRUE)</formula>
    </cfRule>
    <cfRule type="expression" dxfId="2742" priority="13346">
      <formula>IF(RIGHT(TEXT(AE92,"0.#"),1)=".",TRUE,FALSE)</formula>
    </cfRule>
  </conditionalFormatting>
  <conditionalFormatting sqref="AE93">
    <cfRule type="expression" dxfId="2741" priority="13343">
      <formula>IF(RIGHT(TEXT(AE93,"0.#"),1)=".",FALSE,TRUE)</formula>
    </cfRule>
    <cfRule type="expression" dxfId="2740" priority="13344">
      <formula>IF(RIGHT(TEXT(AE93,"0.#"),1)=".",TRUE,FALSE)</formula>
    </cfRule>
  </conditionalFormatting>
  <conditionalFormatting sqref="AE94">
    <cfRule type="expression" dxfId="2739" priority="13341">
      <formula>IF(RIGHT(TEXT(AE94,"0.#"),1)=".",FALSE,TRUE)</formula>
    </cfRule>
    <cfRule type="expression" dxfId="2738" priority="13342">
      <formula>IF(RIGHT(TEXT(AE94,"0.#"),1)=".",TRUE,FALSE)</formula>
    </cfRule>
  </conditionalFormatting>
  <conditionalFormatting sqref="AI94">
    <cfRule type="expression" dxfId="2737" priority="13339">
      <formula>IF(RIGHT(TEXT(AI94,"0.#"),1)=".",FALSE,TRUE)</formula>
    </cfRule>
    <cfRule type="expression" dxfId="2736" priority="13340">
      <formula>IF(RIGHT(TEXT(AI94,"0.#"),1)=".",TRUE,FALSE)</formula>
    </cfRule>
  </conditionalFormatting>
  <conditionalFormatting sqref="AI93">
    <cfRule type="expression" dxfId="2735" priority="13337">
      <formula>IF(RIGHT(TEXT(AI93,"0.#"),1)=".",FALSE,TRUE)</formula>
    </cfRule>
    <cfRule type="expression" dxfId="2734" priority="13338">
      <formula>IF(RIGHT(TEXT(AI93,"0.#"),1)=".",TRUE,FALSE)</formula>
    </cfRule>
  </conditionalFormatting>
  <conditionalFormatting sqref="AI92">
    <cfRule type="expression" dxfId="2733" priority="13335">
      <formula>IF(RIGHT(TEXT(AI92,"0.#"),1)=".",FALSE,TRUE)</formula>
    </cfRule>
    <cfRule type="expression" dxfId="2732" priority="13336">
      <formula>IF(RIGHT(TEXT(AI92,"0.#"),1)=".",TRUE,FALSE)</formula>
    </cfRule>
  </conditionalFormatting>
  <conditionalFormatting sqref="AM92">
    <cfRule type="expression" dxfId="2731" priority="13333">
      <formula>IF(RIGHT(TEXT(AM92,"0.#"),1)=".",FALSE,TRUE)</formula>
    </cfRule>
    <cfRule type="expression" dxfId="2730" priority="13334">
      <formula>IF(RIGHT(TEXT(AM92,"0.#"),1)=".",TRUE,FALSE)</formula>
    </cfRule>
  </conditionalFormatting>
  <conditionalFormatting sqref="AM93">
    <cfRule type="expression" dxfId="2729" priority="13331">
      <formula>IF(RIGHT(TEXT(AM93,"0.#"),1)=".",FALSE,TRUE)</formula>
    </cfRule>
    <cfRule type="expression" dxfId="2728" priority="13332">
      <formula>IF(RIGHT(TEXT(AM93,"0.#"),1)=".",TRUE,FALSE)</formula>
    </cfRule>
  </conditionalFormatting>
  <conditionalFormatting sqref="AM94">
    <cfRule type="expression" dxfId="2727" priority="13329">
      <formula>IF(RIGHT(TEXT(AM94,"0.#"),1)=".",FALSE,TRUE)</formula>
    </cfRule>
    <cfRule type="expression" dxfId="2726" priority="13330">
      <formula>IF(RIGHT(TEXT(AM94,"0.#"),1)=".",TRUE,FALSE)</formula>
    </cfRule>
  </conditionalFormatting>
  <conditionalFormatting sqref="AE97">
    <cfRule type="expression" dxfId="2725" priority="13315">
      <formula>IF(RIGHT(TEXT(AE97,"0.#"),1)=".",FALSE,TRUE)</formula>
    </cfRule>
    <cfRule type="expression" dxfId="2724" priority="13316">
      <formula>IF(RIGHT(TEXT(AE97,"0.#"),1)=".",TRUE,FALSE)</formula>
    </cfRule>
  </conditionalFormatting>
  <conditionalFormatting sqref="AE98">
    <cfRule type="expression" dxfId="2723" priority="13313">
      <formula>IF(RIGHT(TEXT(AE98,"0.#"),1)=".",FALSE,TRUE)</formula>
    </cfRule>
    <cfRule type="expression" dxfId="2722" priority="13314">
      <formula>IF(RIGHT(TEXT(AE98,"0.#"),1)=".",TRUE,FALSE)</formula>
    </cfRule>
  </conditionalFormatting>
  <conditionalFormatting sqref="AE99">
    <cfRule type="expression" dxfId="2721" priority="13311">
      <formula>IF(RIGHT(TEXT(AE99,"0.#"),1)=".",FALSE,TRUE)</formula>
    </cfRule>
    <cfRule type="expression" dxfId="2720" priority="13312">
      <formula>IF(RIGHT(TEXT(AE99,"0.#"),1)=".",TRUE,FALSE)</formula>
    </cfRule>
  </conditionalFormatting>
  <conditionalFormatting sqref="AI99">
    <cfRule type="expression" dxfId="2719" priority="13309">
      <formula>IF(RIGHT(TEXT(AI99,"0.#"),1)=".",FALSE,TRUE)</formula>
    </cfRule>
    <cfRule type="expression" dxfId="2718" priority="13310">
      <formula>IF(RIGHT(TEXT(AI99,"0.#"),1)=".",TRUE,FALSE)</formula>
    </cfRule>
  </conditionalFormatting>
  <conditionalFormatting sqref="AI98">
    <cfRule type="expression" dxfId="2717" priority="13307">
      <formula>IF(RIGHT(TEXT(AI98,"0.#"),1)=".",FALSE,TRUE)</formula>
    </cfRule>
    <cfRule type="expression" dxfId="2716" priority="13308">
      <formula>IF(RIGHT(TEXT(AI98,"0.#"),1)=".",TRUE,FALSE)</formula>
    </cfRule>
  </conditionalFormatting>
  <conditionalFormatting sqref="AI97">
    <cfRule type="expression" dxfId="2715" priority="13305">
      <formula>IF(RIGHT(TEXT(AI97,"0.#"),1)=".",FALSE,TRUE)</formula>
    </cfRule>
    <cfRule type="expression" dxfId="2714" priority="13306">
      <formula>IF(RIGHT(TEXT(AI97,"0.#"),1)=".",TRUE,FALSE)</formula>
    </cfRule>
  </conditionalFormatting>
  <conditionalFormatting sqref="AM97">
    <cfRule type="expression" dxfId="2713" priority="13303">
      <formula>IF(RIGHT(TEXT(AM97,"0.#"),1)=".",FALSE,TRUE)</formula>
    </cfRule>
    <cfRule type="expression" dxfId="2712" priority="13304">
      <formula>IF(RIGHT(TEXT(AM97,"0.#"),1)=".",TRUE,FALSE)</formula>
    </cfRule>
  </conditionalFormatting>
  <conditionalFormatting sqref="AM98">
    <cfRule type="expression" dxfId="2711" priority="13301">
      <formula>IF(RIGHT(TEXT(AM98,"0.#"),1)=".",FALSE,TRUE)</formula>
    </cfRule>
    <cfRule type="expression" dxfId="2710" priority="13302">
      <formula>IF(RIGHT(TEXT(AM98,"0.#"),1)=".",TRUE,FALSE)</formula>
    </cfRule>
  </conditionalFormatting>
  <conditionalFormatting sqref="AM99">
    <cfRule type="expression" dxfId="2709" priority="13299">
      <formula>IF(RIGHT(TEXT(AM99,"0.#"),1)=".",FALSE,TRUE)</formula>
    </cfRule>
    <cfRule type="expression" dxfId="2708" priority="13300">
      <formula>IF(RIGHT(TEXT(AM99,"0.#"),1)=".",TRUE,FALSE)</formula>
    </cfRule>
  </conditionalFormatting>
  <conditionalFormatting sqref="AI101">
    <cfRule type="expression" dxfId="2707" priority="13285">
      <formula>IF(RIGHT(TEXT(AI101,"0.#"),1)=".",FALSE,TRUE)</formula>
    </cfRule>
    <cfRule type="expression" dxfId="2706" priority="13286">
      <formula>IF(RIGHT(TEXT(AI101,"0.#"),1)=".",TRUE,FALSE)</formula>
    </cfRule>
  </conditionalFormatting>
  <conditionalFormatting sqref="AM101">
    <cfRule type="expression" dxfId="2705" priority="13283">
      <formula>IF(RIGHT(TEXT(AM101,"0.#"),1)=".",FALSE,TRUE)</formula>
    </cfRule>
    <cfRule type="expression" dxfId="2704" priority="13284">
      <formula>IF(RIGHT(TEXT(AM101,"0.#"),1)=".",TRUE,FALSE)</formula>
    </cfRule>
  </conditionalFormatting>
  <conditionalFormatting sqref="AE102">
    <cfRule type="expression" dxfId="2703" priority="13281">
      <formula>IF(RIGHT(TEXT(AE102,"0.#"),1)=".",FALSE,TRUE)</formula>
    </cfRule>
    <cfRule type="expression" dxfId="2702" priority="13282">
      <formula>IF(RIGHT(TEXT(AE102,"0.#"),1)=".",TRUE,FALSE)</formula>
    </cfRule>
  </conditionalFormatting>
  <conditionalFormatting sqref="AI102">
    <cfRule type="expression" dxfId="2701" priority="13279">
      <formula>IF(RIGHT(TEXT(AI102,"0.#"),1)=".",FALSE,TRUE)</formula>
    </cfRule>
    <cfRule type="expression" dxfId="2700" priority="13280">
      <formula>IF(RIGHT(TEXT(AI102,"0.#"),1)=".",TRUE,FALSE)</formula>
    </cfRule>
  </conditionalFormatting>
  <conditionalFormatting sqref="AM102">
    <cfRule type="expression" dxfId="2699" priority="13277">
      <formula>IF(RIGHT(TEXT(AM102,"0.#"),1)=".",FALSE,TRUE)</formula>
    </cfRule>
    <cfRule type="expression" dxfId="2698" priority="13278">
      <formula>IF(RIGHT(TEXT(AM102,"0.#"),1)=".",TRUE,FALSE)</formula>
    </cfRule>
  </conditionalFormatting>
  <conditionalFormatting sqref="AQ102">
    <cfRule type="expression" dxfId="2697" priority="13275">
      <formula>IF(RIGHT(TEXT(AQ102,"0.#"),1)=".",FALSE,TRUE)</formula>
    </cfRule>
    <cfRule type="expression" dxfId="2696" priority="13276">
      <formula>IF(RIGHT(TEXT(AQ102,"0.#"),1)=".",TRUE,FALSE)</formula>
    </cfRule>
  </conditionalFormatting>
  <conditionalFormatting sqref="AE104">
    <cfRule type="expression" dxfId="2695" priority="13273">
      <formula>IF(RIGHT(TEXT(AE104,"0.#"),1)=".",FALSE,TRUE)</formula>
    </cfRule>
    <cfRule type="expression" dxfId="2694" priority="13274">
      <formula>IF(RIGHT(TEXT(AE104,"0.#"),1)=".",TRUE,FALSE)</formula>
    </cfRule>
  </conditionalFormatting>
  <conditionalFormatting sqref="AI104">
    <cfRule type="expression" dxfId="2693" priority="13271">
      <formula>IF(RIGHT(TEXT(AI104,"0.#"),1)=".",FALSE,TRUE)</formula>
    </cfRule>
    <cfRule type="expression" dxfId="2692" priority="13272">
      <formula>IF(RIGHT(TEXT(AI104,"0.#"),1)=".",TRUE,FALSE)</formula>
    </cfRule>
  </conditionalFormatting>
  <conditionalFormatting sqref="AM104">
    <cfRule type="expression" dxfId="2691" priority="13269">
      <formula>IF(RIGHT(TEXT(AM104,"0.#"),1)=".",FALSE,TRUE)</formula>
    </cfRule>
    <cfRule type="expression" dxfId="2690" priority="13270">
      <formula>IF(RIGHT(TEXT(AM104,"0.#"),1)=".",TRUE,FALSE)</formula>
    </cfRule>
  </conditionalFormatting>
  <conditionalFormatting sqref="AE105">
    <cfRule type="expression" dxfId="2689" priority="13267">
      <formula>IF(RIGHT(TEXT(AE105,"0.#"),1)=".",FALSE,TRUE)</formula>
    </cfRule>
    <cfRule type="expression" dxfId="2688" priority="13268">
      <formula>IF(RIGHT(TEXT(AE105,"0.#"),1)=".",TRUE,FALSE)</formula>
    </cfRule>
  </conditionalFormatting>
  <conditionalFormatting sqref="AI105">
    <cfRule type="expression" dxfId="2687" priority="13265">
      <formula>IF(RIGHT(TEXT(AI105,"0.#"),1)=".",FALSE,TRUE)</formula>
    </cfRule>
    <cfRule type="expression" dxfId="2686" priority="13266">
      <formula>IF(RIGHT(TEXT(AI105,"0.#"),1)=".",TRUE,FALSE)</formula>
    </cfRule>
  </conditionalFormatting>
  <conditionalFormatting sqref="AM105">
    <cfRule type="expression" dxfId="2685" priority="13263">
      <formula>IF(RIGHT(TEXT(AM105,"0.#"),1)=".",FALSE,TRUE)</formula>
    </cfRule>
    <cfRule type="expression" dxfId="2684" priority="13264">
      <formula>IF(RIGHT(TEXT(AM105,"0.#"),1)=".",TRUE,FALSE)</formula>
    </cfRule>
  </conditionalFormatting>
  <conditionalFormatting sqref="AE107">
    <cfRule type="expression" dxfId="2683" priority="13259">
      <formula>IF(RIGHT(TEXT(AE107,"0.#"),1)=".",FALSE,TRUE)</formula>
    </cfRule>
    <cfRule type="expression" dxfId="2682" priority="13260">
      <formula>IF(RIGHT(TEXT(AE107,"0.#"),1)=".",TRUE,FALSE)</formula>
    </cfRule>
  </conditionalFormatting>
  <conditionalFormatting sqref="AI107">
    <cfRule type="expression" dxfId="2681" priority="13257">
      <formula>IF(RIGHT(TEXT(AI107,"0.#"),1)=".",FALSE,TRUE)</formula>
    </cfRule>
    <cfRule type="expression" dxfId="2680" priority="13258">
      <formula>IF(RIGHT(TEXT(AI107,"0.#"),1)=".",TRUE,FALSE)</formula>
    </cfRule>
  </conditionalFormatting>
  <conditionalFormatting sqref="AM107">
    <cfRule type="expression" dxfId="2679" priority="13255">
      <formula>IF(RIGHT(TEXT(AM107,"0.#"),1)=".",FALSE,TRUE)</formula>
    </cfRule>
    <cfRule type="expression" dxfId="2678" priority="13256">
      <formula>IF(RIGHT(TEXT(AM107,"0.#"),1)=".",TRUE,FALSE)</formula>
    </cfRule>
  </conditionalFormatting>
  <conditionalFormatting sqref="AE108">
    <cfRule type="expression" dxfId="2677" priority="13253">
      <formula>IF(RIGHT(TEXT(AE108,"0.#"),1)=".",FALSE,TRUE)</formula>
    </cfRule>
    <cfRule type="expression" dxfId="2676" priority="13254">
      <formula>IF(RIGHT(TEXT(AE108,"0.#"),1)=".",TRUE,FALSE)</formula>
    </cfRule>
  </conditionalFormatting>
  <conditionalFormatting sqref="AI108">
    <cfRule type="expression" dxfId="2675" priority="13251">
      <formula>IF(RIGHT(TEXT(AI108,"0.#"),1)=".",FALSE,TRUE)</formula>
    </cfRule>
    <cfRule type="expression" dxfId="2674" priority="13252">
      <formula>IF(RIGHT(TEXT(AI108,"0.#"),1)=".",TRUE,FALSE)</formula>
    </cfRule>
  </conditionalFormatting>
  <conditionalFormatting sqref="AM108">
    <cfRule type="expression" dxfId="2673" priority="13249">
      <formula>IF(RIGHT(TEXT(AM108,"0.#"),1)=".",FALSE,TRUE)</formula>
    </cfRule>
    <cfRule type="expression" dxfId="2672" priority="13250">
      <formula>IF(RIGHT(TEXT(AM108,"0.#"),1)=".",TRUE,FALSE)</formula>
    </cfRule>
  </conditionalFormatting>
  <conditionalFormatting sqref="AE110">
    <cfRule type="expression" dxfId="2671" priority="13245">
      <formula>IF(RIGHT(TEXT(AE110,"0.#"),1)=".",FALSE,TRUE)</formula>
    </cfRule>
    <cfRule type="expression" dxfId="2670" priority="13246">
      <formula>IF(RIGHT(TEXT(AE110,"0.#"),1)=".",TRUE,FALSE)</formula>
    </cfRule>
  </conditionalFormatting>
  <conditionalFormatting sqref="AI110">
    <cfRule type="expression" dxfId="2669" priority="13243">
      <formula>IF(RIGHT(TEXT(AI110,"0.#"),1)=".",FALSE,TRUE)</formula>
    </cfRule>
    <cfRule type="expression" dxfId="2668" priority="13244">
      <formula>IF(RIGHT(TEXT(AI110,"0.#"),1)=".",TRUE,FALSE)</formula>
    </cfRule>
  </conditionalFormatting>
  <conditionalFormatting sqref="AM110">
    <cfRule type="expression" dxfId="2667" priority="13241">
      <formula>IF(RIGHT(TEXT(AM110,"0.#"),1)=".",FALSE,TRUE)</formula>
    </cfRule>
    <cfRule type="expression" dxfId="2666" priority="13242">
      <formula>IF(RIGHT(TEXT(AM110,"0.#"),1)=".",TRUE,FALSE)</formula>
    </cfRule>
  </conditionalFormatting>
  <conditionalFormatting sqref="AE111">
    <cfRule type="expression" dxfId="2665" priority="13239">
      <formula>IF(RIGHT(TEXT(AE111,"0.#"),1)=".",FALSE,TRUE)</formula>
    </cfRule>
    <cfRule type="expression" dxfId="2664" priority="13240">
      <formula>IF(RIGHT(TEXT(AE111,"0.#"),1)=".",TRUE,FALSE)</formula>
    </cfRule>
  </conditionalFormatting>
  <conditionalFormatting sqref="AI111">
    <cfRule type="expression" dxfId="2663" priority="13237">
      <formula>IF(RIGHT(TEXT(AI111,"0.#"),1)=".",FALSE,TRUE)</formula>
    </cfRule>
    <cfRule type="expression" dxfId="2662" priority="13238">
      <formula>IF(RIGHT(TEXT(AI111,"0.#"),1)=".",TRUE,FALSE)</formula>
    </cfRule>
  </conditionalFormatting>
  <conditionalFormatting sqref="AM111">
    <cfRule type="expression" dxfId="2661" priority="13235">
      <formula>IF(RIGHT(TEXT(AM111,"0.#"),1)=".",FALSE,TRUE)</formula>
    </cfRule>
    <cfRule type="expression" dxfId="2660" priority="13236">
      <formula>IF(RIGHT(TEXT(AM111,"0.#"),1)=".",TRUE,FALSE)</formula>
    </cfRule>
  </conditionalFormatting>
  <conditionalFormatting sqref="AE113">
    <cfRule type="expression" dxfId="2659" priority="13231">
      <formula>IF(RIGHT(TEXT(AE113,"0.#"),1)=".",FALSE,TRUE)</formula>
    </cfRule>
    <cfRule type="expression" dxfId="2658" priority="13232">
      <formula>IF(RIGHT(TEXT(AE113,"0.#"),1)=".",TRUE,FALSE)</formula>
    </cfRule>
  </conditionalFormatting>
  <conditionalFormatting sqref="AI113">
    <cfRule type="expression" dxfId="2657" priority="13229">
      <formula>IF(RIGHT(TEXT(AI113,"0.#"),1)=".",FALSE,TRUE)</formula>
    </cfRule>
    <cfRule type="expression" dxfId="2656" priority="13230">
      <formula>IF(RIGHT(TEXT(AI113,"0.#"),1)=".",TRUE,FALSE)</formula>
    </cfRule>
  </conditionalFormatting>
  <conditionalFormatting sqref="AM113">
    <cfRule type="expression" dxfId="2655" priority="13227">
      <formula>IF(RIGHT(TEXT(AM113,"0.#"),1)=".",FALSE,TRUE)</formula>
    </cfRule>
    <cfRule type="expression" dxfId="2654" priority="13228">
      <formula>IF(RIGHT(TEXT(AM113,"0.#"),1)=".",TRUE,FALSE)</formula>
    </cfRule>
  </conditionalFormatting>
  <conditionalFormatting sqref="AE114">
    <cfRule type="expression" dxfId="2653" priority="13225">
      <formula>IF(RIGHT(TEXT(AE114,"0.#"),1)=".",FALSE,TRUE)</formula>
    </cfRule>
    <cfRule type="expression" dxfId="2652" priority="13226">
      <formula>IF(RIGHT(TEXT(AE114,"0.#"),1)=".",TRUE,FALSE)</formula>
    </cfRule>
  </conditionalFormatting>
  <conditionalFormatting sqref="AI114">
    <cfRule type="expression" dxfId="2651" priority="13223">
      <formula>IF(RIGHT(TEXT(AI114,"0.#"),1)=".",FALSE,TRUE)</formula>
    </cfRule>
    <cfRule type="expression" dxfId="2650" priority="13224">
      <formula>IF(RIGHT(TEXT(AI114,"0.#"),1)=".",TRUE,FALSE)</formula>
    </cfRule>
  </conditionalFormatting>
  <conditionalFormatting sqref="AM114">
    <cfRule type="expression" dxfId="2649" priority="13221">
      <formula>IF(RIGHT(TEXT(AM114,"0.#"),1)=".",FALSE,TRUE)</formula>
    </cfRule>
    <cfRule type="expression" dxfId="2648" priority="13222">
      <formula>IF(RIGHT(TEXT(AM114,"0.#"),1)=".",TRUE,FALSE)</formula>
    </cfRule>
  </conditionalFormatting>
  <conditionalFormatting sqref="AE116 AQ116">
    <cfRule type="expression" dxfId="2647" priority="13217">
      <formula>IF(RIGHT(TEXT(AE116,"0.#"),1)=".",FALSE,TRUE)</formula>
    </cfRule>
    <cfRule type="expression" dxfId="2646" priority="13218">
      <formula>IF(RIGHT(TEXT(AE116,"0.#"),1)=".",TRUE,FALSE)</formula>
    </cfRule>
  </conditionalFormatting>
  <conditionalFormatting sqref="AI116">
    <cfRule type="expression" dxfId="2645" priority="13215">
      <formula>IF(RIGHT(TEXT(AI116,"0.#"),1)=".",FALSE,TRUE)</formula>
    </cfRule>
    <cfRule type="expression" dxfId="2644" priority="13216">
      <formula>IF(RIGHT(TEXT(AI116,"0.#"),1)=".",TRUE,FALSE)</formula>
    </cfRule>
  </conditionalFormatting>
  <conditionalFormatting sqref="AM116">
    <cfRule type="expression" dxfId="2643" priority="13213">
      <formula>IF(RIGHT(TEXT(AM116,"0.#"),1)=".",FALSE,TRUE)</formula>
    </cfRule>
    <cfRule type="expression" dxfId="2642" priority="13214">
      <formula>IF(RIGHT(TEXT(AM116,"0.#"),1)=".",TRUE,FALSE)</formula>
    </cfRule>
  </conditionalFormatting>
  <conditionalFormatting sqref="AE117 AM117">
    <cfRule type="expression" dxfId="2641" priority="13211">
      <formula>IF(RIGHT(TEXT(AE117,"0.#"),1)=".",FALSE,TRUE)</formula>
    </cfRule>
    <cfRule type="expression" dxfId="2640" priority="13212">
      <formula>IF(RIGHT(TEXT(AE117,"0.#"),1)=".",TRUE,FALSE)</formula>
    </cfRule>
  </conditionalFormatting>
  <conditionalFormatting sqref="AI117">
    <cfRule type="expression" dxfId="2639" priority="13209">
      <formula>IF(RIGHT(TEXT(AI117,"0.#"),1)=".",FALSE,TRUE)</formula>
    </cfRule>
    <cfRule type="expression" dxfId="2638" priority="13210">
      <formula>IF(RIGHT(TEXT(AI117,"0.#"),1)=".",TRUE,FALSE)</formula>
    </cfRule>
  </conditionalFormatting>
  <conditionalFormatting sqref="AQ117">
    <cfRule type="expression" dxfId="2637" priority="13205">
      <formula>IF(RIGHT(TEXT(AQ117,"0.#"),1)=".",FALSE,TRUE)</formula>
    </cfRule>
    <cfRule type="expression" dxfId="2636" priority="13206">
      <formula>IF(RIGHT(TEXT(AQ117,"0.#"),1)=".",TRUE,FALSE)</formula>
    </cfRule>
  </conditionalFormatting>
  <conditionalFormatting sqref="AE119 AQ119">
    <cfRule type="expression" dxfId="2635" priority="13203">
      <formula>IF(RIGHT(TEXT(AE119,"0.#"),1)=".",FALSE,TRUE)</formula>
    </cfRule>
    <cfRule type="expression" dxfId="2634" priority="13204">
      <formula>IF(RIGHT(TEXT(AE119,"0.#"),1)=".",TRUE,FALSE)</formula>
    </cfRule>
  </conditionalFormatting>
  <conditionalFormatting sqref="AI119">
    <cfRule type="expression" dxfId="2633" priority="13201">
      <formula>IF(RIGHT(TEXT(AI119,"0.#"),1)=".",FALSE,TRUE)</formula>
    </cfRule>
    <cfRule type="expression" dxfId="2632" priority="13202">
      <formula>IF(RIGHT(TEXT(AI119,"0.#"),1)=".",TRUE,FALSE)</formula>
    </cfRule>
  </conditionalFormatting>
  <conditionalFormatting sqref="AM119">
    <cfRule type="expression" dxfId="2631" priority="13199">
      <formula>IF(RIGHT(TEXT(AM119,"0.#"),1)=".",FALSE,TRUE)</formula>
    </cfRule>
    <cfRule type="expression" dxfId="2630" priority="13200">
      <formula>IF(RIGHT(TEXT(AM119,"0.#"),1)=".",TRUE,FALSE)</formula>
    </cfRule>
  </conditionalFormatting>
  <conditionalFormatting sqref="AQ120">
    <cfRule type="expression" dxfId="2629" priority="13191">
      <formula>IF(RIGHT(TEXT(AQ120,"0.#"),1)=".",FALSE,TRUE)</formula>
    </cfRule>
    <cfRule type="expression" dxfId="2628" priority="13192">
      <formula>IF(RIGHT(TEXT(AQ120,"0.#"),1)=".",TRUE,FALSE)</formula>
    </cfRule>
  </conditionalFormatting>
  <conditionalFormatting sqref="AE122 AQ122">
    <cfRule type="expression" dxfId="2627" priority="13189">
      <formula>IF(RIGHT(TEXT(AE122,"0.#"),1)=".",FALSE,TRUE)</formula>
    </cfRule>
    <cfRule type="expression" dxfId="2626" priority="13190">
      <formula>IF(RIGHT(TEXT(AE122,"0.#"),1)=".",TRUE,FALSE)</formula>
    </cfRule>
  </conditionalFormatting>
  <conditionalFormatting sqref="AI122">
    <cfRule type="expression" dxfId="2625" priority="13187">
      <formula>IF(RIGHT(TEXT(AI122,"0.#"),1)=".",FALSE,TRUE)</formula>
    </cfRule>
    <cfRule type="expression" dxfId="2624" priority="13188">
      <formula>IF(RIGHT(TEXT(AI122,"0.#"),1)=".",TRUE,FALSE)</formula>
    </cfRule>
  </conditionalFormatting>
  <conditionalFormatting sqref="AM122">
    <cfRule type="expression" dxfId="2623" priority="13185">
      <formula>IF(RIGHT(TEXT(AM122,"0.#"),1)=".",FALSE,TRUE)</formula>
    </cfRule>
    <cfRule type="expression" dxfId="2622" priority="13186">
      <formula>IF(RIGHT(TEXT(AM122,"0.#"),1)=".",TRUE,FALSE)</formula>
    </cfRule>
  </conditionalFormatting>
  <conditionalFormatting sqref="AQ123">
    <cfRule type="expression" dxfId="2621" priority="13177">
      <formula>IF(RIGHT(TEXT(AQ123,"0.#"),1)=".",FALSE,TRUE)</formula>
    </cfRule>
    <cfRule type="expression" dxfId="2620" priority="13178">
      <formula>IF(RIGHT(TEXT(AQ123,"0.#"),1)=".",TRUE,FALSE)</formula>
    </cfRule>
  </conditionalFormatting>
  <conditionalFormatting sqref="AE125 AQ125">
    <cfRule type="expression" dxfId="2619" priority="13175">
      <formula>IF(RIGHT(TEXT(AE125,"0.#"),1)=".",FALSE,TRUE)</formula>
    </cfRule>
    <cfRule type="expression" dxfId="2618" priority="13176">
      <formula>IF(RIGHT(TEXT(AE125,"0.#"),1)=".",TRUE,FALSE)</formula>
    </cfRule>
  </conditionalFormatting>
  <conditionalFormatting sqref="AI125">
    <cfRule type="expression" dxfId="2617" priority="13173">
      <formula>IF(RIGHT(TEXT(AI125,"0.#"),1)=".",FALSE,TRUE)</formula>
    </cfRule>
    <cfRule type="expression" dxfId="2616" priority="13174">
      <formula>IF(RIGHT(TEXT(AI125,"0.#"),1)=".",TRUE,FALSE)</formula>
    </cfRule>
  </conditionalFormatting>
  <conditionalFormatting sqref="AM125">
    <cfRule type="expression" dxfId="2615" priority="13171">
      <formula>IF(RIGHT(TEXT(AM125,"0.#"),1)=".",FALSE,TRUE)</formula>
    </cfRule>
    <cfRule type="expression" dxfId="2614" priority="13172">
      <formula>IF(RIGHT(TEXT(AM125,"0.#"),1)=".",TRUE,FALSE)</formula>
    </cfRule>
  </conditionalFormatting>
  <conditionalFormatting sqref="AQ126">
    <cfRule type="expression" dxfId="2613" priority="13163">
      <formula>IF(RIGHT(TEXT(AQ126,"0.#"),1)=".",FALSE,TRUE)</formula>
    </cfRule>
    <cfRule type="expression" dxfId="2612" priority="13164">
      <formula>IF(RIGHT(TEXT(AQ126,"0.#"),1)=".",TRUE,FALSE)</formula>
    </cfRule>
  </conditionalFormatting>
  <conditionalFormatting sqref="AE128 AQ128">
    <cfRule type="expression" dxfId="2611" priority="13161">
      <formula>IF(RIGHT(TEXT(AE128,"0.#"),1)=".",FALSE,TRUE)</formula>
    </cfRule>
    <cfRule type="expression" dxfId="2610" priority="13162">
      <formula>IF(RIGHT(TEXT(AE128,"0.#"),1)=".",TRUE,FALSE)</formula>
    </cfRule>
  </conditionalFormatting>
  <conditionalFormatting sqref="AI128">
    <cfRule type="expression" dxfId="2609" priority="13159">
      <formula>IF(RIGHT(TEXT(AI128,"0.#"),1)=".",FALSE,TRUE)</formula>
    </cfRule>
    <cfRule type="expression" dxfId="2608" priority="13160">
      <formula>IF(RIGHT(TEXT(AI128,"0.#"),1)=".",TRUE,FALSE)</formula>
    </cfRule>
  </conditionalFormatting>
  <conditionalFormatting sqref="AM128">
    <cfRule type="expression" dxfId="2607" priority="13157">
      <formula>IF(RIGHT(TEXT(AM128,"0.#"),1)=".",FALSE,TRUE)</formula>
    </cfRule>
    <cfRule type="expression" dxfId="2606" priority="13158">
      <formula>IF(RIGHT(TEXT(AM128,"0.#"),1)=".",TRUE,FALSE)</formula>
    </cfRule>
  </conditionalFormatting>
  <conditionalFormatting sqref="AQ129">
    <cfRule type="expression" dxfId="2605" priority="13149">
      <formula>IF(RIGHT(TEXT(AQ129,"0.#"),1)=".",FALSE,TRUE)</formula>
    </cfRule>
    <cfRule type="expression" dxfId="2604" priority="13150">
      <formula>IF(RIGHT(TEXT(AQ129,"0.#"),1)=".",TRUE,FALSE)</formula>
    </cfRule>
  </conditionalFormatting>
  <conditionalFormatting sqref="AE75">
    <cfRule type="expression" dxfId="2603" priority="13147">
      <formula>IF(RIGHT(TEXT(AE75,"0.#"),1)=".",FALSE,TRUE)</formula>
    </cfRule>
    <cfRule type="expression" dxfId="2602" priority="13148">
      <formula>IF(RIGHT(TEXT(AE75,"0.#"),1)=".",TRUE,FALSE)</formula>
    </cfRule>
  </conditionalFormatting>
  <conditionalFormatting sqref="AE76">
    <cfRule type="expression" dxfId="2601" priority="13145">
      <formula>IF(RIGHT(TEXT(AE76,"0.#"),1)=".",FALSE,TRUE)</formula>
    </cfRule>
    <cfRule type="expression" dxfId="2600" priority="13146">
      <formula>IF(RIGHT(TEXT(AE76,"0.#"),1)=".",TRUE,FALSE)</formula>
    </cfRule>
  </conditionalFormatting>
  <conditionalFormatting sqref="AE77">
    <cfRule type="expression" dxfId="2599" priority="13143">
      <formula>IF(RIGHT(TEXT(AE77,"0.#"),1)=".",FALSE,TRUE)</formula>
    </cfRule>
    <cfRule type="expression" dxfId="2598" priority="13144">
      <formula>IF(RIGHT(TEXT(AE77,"0.#"),1)=".",TRUE,FALSE)</formula>
    </cfRule>
  </conditionalFormatting>
  <conditionalFormatting sqref="AI77">
    <cfRule type="expression" dxfId="2597" priority="13141">
      <formula>IF(RIGHT(TEXT(AI77,"0.#"),1)=".",FALSE,TRUE)</formula>
    </cfRule>
    <cfRule type="expression" dxfId="2596" priority="13142">
      <formula>IF(RIGHT(TEXT(AI77,"0.#"),1)=".",TRUE,FALSE)</formula>
    </cfRule>
  </conditionalFormatting>
  <conditionalFormatting sqref="AI76">
    <cfRule type="expression" dxfId="2595" priority="13139">
      <formula>IF(RIGHT(TEXT(AI76,"0.#"),1)=".",FALSE,TRUE)</formula>
    </cfRule>
    <cfRule type="expression" dxfId="2594" priority="13140">
      <formula>IF(RIGHT(TEXT(AI76,"0.#"),1)=".",TRUE,FALSE)</formula>
    </cfRule>
  </conditionalFormatting>
  <conditionalFormatting sqref="AI75">
    <cfRule type="expression" dxfId="2593" priority="13137">
      <formula>IF(RIGHT(TEXT(AI75,"0.#"),1)=".",FALSE,TRUE)</formula>
    </cfRule>
    <cfRule type="expression" dxfId="2592" priority="13138">
      <formula>IF(RIGHT(TEXT(AI75,"0.#"),1)=".",TRUE,FALSE)</formula>
    </cfRule>
  </conditionalFormatting>
  <conditionalFormatting sqref="AM75">
    <cfRule type="expression" dxfId="2591" priority="13135">
      <formula>IF(RIGHT(TEXT(AM75,"0.#"),1)=".",FALSE,TRUE)</formula>
    </cfRule>
    <cfRule type="expression" dxfId="2590" priority="13136">
      <formula>IF(RIGHT(TEXT(AM75,"0.#"),1)=".",TRUE,FALSE)</formula>
    </cfRule>
  </conditionalFormatting>
  <conditionalFormatting sqref="AM76">
    <cfRule type="expression" dxfId="2589" priority="13133">
      <formula>IF(RIGHT(TEXT(AM76,"0.#"),1)=".",FALSE,TRUE)</formula>
    </cfRule>
    <cfRule type="expression" dxfId="2588" priority="13134">
      <formula>IF(RIGHT(TEXT(AM76,"0.#"),1)=".",TRUE,FALSE)</formula>
    </cfRule>
  </conditionalFormatting>
  <conditionalFormatting sqref="AM77">
    <cfRule type="expression" dxfId="2587" priority="13131">
      <formula>IF(RIGHT(TEXT(AM77,"0.#"),1)=".",FALSE,TRUE)</formula>
    </cfRule>
    <cfRule type="expression" dxfId="2586" priority="13132">
      <formula>IF(RIGHT(TEXT(AM77,"0.#"),1)=".",TRUE,FALSE)</formula>
    </cfRule>
  </conditionalFormatting>
  <conditionalFormatting sqref="AE134:AE135 AI134:AI135 AM134:AM135 AQ134:AQ135 AU134:AU135">
    <cfRule type="expression" dxfId="2585" priority="13117">
      <formula>IF(RIGHT(TEXT(AE134,"0.#"),1)=".",FALSE,TRUE)</formula>
    </cfRule>
    <cfRule type="expression" dxfId="2584" priority="13118">
      <formula>IF(RIGHT(TEXT(AE134,"0.#"),1)=".",TRUE,FALSE)</formula>
    </cfRule>
  </conditionalFormatting>
  <conditionalFormatting sqref="AE433">
    <cfRule type="expression" dxfId="2583" priority="13087">
      <formula>IF(RIGHT(TEXT(AE433,"0.#"),1)=".",FALSE,TRUE)</formula>
    </cfRule>
    <cfRule type="expression" dxfId="2582" priority="13088">
      <formula>IF(RIGHT(TEXT(AE433,"0.#"),1)=".",TRUE,FALSE)</formula>
    </cfRule>
  </conditionalFormatting>
  <conditionalFormatting sqref="AM435">
    <cfRule type="expression" dxfId="2581" priority="13071">
      <formula>IF(RIGHT(TEXT(AM435,"0.#"),1)=".",FALSE,TRUE)</formula>
    </cfRule>
    <cfRule type="expression" dxfId="2580" priority="13072">
      <formula>IF(RIGHT(TEXT(AM435,"0.#"),1)=".",TRUE,FALSE)</formula>
    </cfRule>
  </conditionalFormatting>
  <conditionalFormatting sqref="AE434">
    <cfRule type="expression" dxfId="2579" priority="13085">
      <formula>IF(RIGHT(TEXT(AE434,"0.#"),1)=".",FALSE,TRUE)</formula>
    </cfRule>
    <cfRule type="expression" dxfId="2578" priority="13086">
      <formula>IF(RIGHT(TEXT(AE434,"0.#"),1)=".",TRUE,FALSE)</formula>
    </cfRule>
  </conditionalFormatting>
  <conditionalFormatting sqref="AE435">
    <cfRule type="expression" dxfId="2577" priority="13083">
      <formula>IF(RIGHT(TEXT(AE435,"0.#"),1)=".",FALSE,TRUE)</formula>
    </cfRule>
    <cfRule type="expression" dxfId="2576" priority="13084">
      <formula>IF(RIGHT(TEXT(AE435,"0.#"),1)=".",TRUE,FALSE)</formula>
    </cfRule>
  </conditionalFormatting>
  <conditionalFormatting sqref="AM433">
    <cfRule type="expression" dxfId="2575" priority="13075">
      <formula>IF(RIGHT(TEXT(AM433,"0.#"),1)=".",FALSE,TRUE)</formula>
    </cfRule>
    <cfRule type="expression" dxfId="2574" priority="13076">
      <formula>IF(RIGHT(TEXT(AM433,"0.#"),1)=".",TRUE,FALSE)</formula>
    </cfRule>
  </conditionalFormatting>
  <conditionalFormatting sqref="AM434">
    <cfRule type="expression" dxfId="2573" priority="13073">
      <formula>IF(RIGHT(TEXT(AM434,"0.#"),1)=".",FALSE,TRUE)</formula>
    </cfRule>
    <cfRule type="expression" dxfId="2572" priority="13074">
      <formula>IF(RIGHT(TEXT(AM434,"0.#"),1)=".",TRUE,FALSE)</formula>
    </cfRule>
  </conditionalFormatting>
  <conditionalFormatting sqref="AU433">
    <cfRule type="expression" dxfId="2571" priority="13063">
      <formula>IF(RIGHT(TEXT(AU433,"0.#"),1)=".",FALSE,TRUE)</formula>
    </cfRule>
    <cfRule type="expression" dxfId="2570" priority="13064">
      <formula>IF(RIGHT(TEXT(AU433,"0.#"),1)=".",TRUE,FALSE)</formula>
    </cfRule>
  </conditionalFormatting>
  <conditionalFormatting sqref="AU434">
    <cfRule type="expression" dxfId="2569" priority="13061">
      <formula>IF(RIGHT(TEXT(AU434,"0.#"),1)=".",FALSE,TRUE)</formula>
    </cfRule>
    <cfRule type="expression" dxfId="2568" priority="13062">
      <formula>IF(RIGHT(TEXT(AU434,"0.#"),1)=".",TRUE,FALSE)</formula>
    </cfRule>
  </conditionalFormatting>
  <conditionalFormatting sqref="AU435">
    <cfRule type="expression" dxfId="2567" priority="13059">
      <formula>IF(RIGHT(TEXT(AU435,"0.#"),1)=".",FALSE,TRUE)</formula>
    </cfRule>
    <cfRule type="expression" dxfId="2566" priority="13060">
      <formula>IF(RIGHT(TEXT(AU435,"0.#"),1)=".",TRUE,FALSE)</formula>
    </cfRule>
  </conditionalFormatting>
  <conditionalFormatting sqref="AI435">
    <cfRule type="expression" dxfId="2565" priority="12993">
      <formula>IF(RIGHT(TEXT(AI435,"0.#"),1)=".",FALSE,TRUE)</formula>
    </cfRule>
    <cfRule type="expression" dxfId="2564" priority="12994">
      <formula>IF(RIGHT(TEXT(AI435,"0.#"),1)=".",TRUE,FALSE)</formula>
    </cfRule>
  </conditionalFormatting>
  <conditionalFormatting sqref="AI433">
    <cfRule type="expression" dxfId="2563" priority="12997">
      <formula>IF(RIGHT(TEXT(AI433,"0.#"),1)=".",FALSE,TRUE)</formula>
    </cfRule>
    <cfRule type="expression" dxfId="2562" priority="12998">
      <formula>IF(RIGHT(TEXT(AI433,"0.#"),1)=".",TRUE,FALSE)</formula>
    </cfRule>
  </conditionalFormatting>
  <conditionalFormatting sqref="AI434">
    <cfRule type="expression" dxfId="2561" priority="12995">
      <formula>IF(RIGHT(TEXT(AI434,"0.#"),1)=".",FALSE,TRUE)</formula>
    </cfRule>
    <cfRule type="expression" dxfId="2560" priority="12996">
      <formula>IF(RIGHT(TEXT(AI434,"0.#"),1)=".",TRUE,FALSE)</formula>
    </cfRule>
  </conditionalFormatting>
  <conditionalFormatting sqref="AQ434">
    <cfRule type="expression" dxfId="2559" priority="12979">
      <formula>IF(RIGHT(TEXT(AQ434,"0.#"),1)=".",FALSE,TRUE)</formula>
    </cfRule>
    <cfRule type="expression" dxfId="2558" priority="12980">
      <formula>IF(RIGHT(TEXT(AQ434,"0.#"),1)=".",TRUE,FALSE)</formula>
    </cfRule>
  </conditionalFormatting>
  <conditionalFormatting sqref="AQ435">
    <cfRule type="expression" dxfId="2557" priority="12965">
      <formula>IF(RIGHT(TEXT(AQ435,"0.#"),1)=".",FALSE,TRUE)</formula>
    </cfRule>
    <cfRule type="expression" dxfId="2556" priority="12966">
      <formula>IF(RIGHT(TEXT(AQ435,"0.#"),1)=".",TRUE,FALSE)</formula>
    </cfRule>
  </conditionalFormatting>
  <conditionalFormatting sqref="AQ433">
    <cfRule type="expression" dxfId="2555" priority="12963">
      <formula>IF(RIGHT(TEXT(AQ433,"0.#"),1)=".",FALSE,TRUE)</formula>
    </cfRule>
    <cfRule type="expression" dxfId="2554" priority="12964">
      <formula>IF(RIGHT(TEXT(AQ433,"0.#"),1)=".",TRUE,FALSE)</formula>
    </cfRule>
  </conditionalFormatting>
  <conditionalFormatting sqref="AL848:AO867">
    <cfRule type="expression" dxfId="2553" priority="6687">
      <formula>IF(AND(AL848&gt;=0, RIGHT(TEXT(AL848,"0.#"),1)&lt;&gt;"."),TRUE,FALSE)</formula>
    </cfRule>
    <cfRule type="expression" dxfId="2552" priority="6688">
      <formula>IF(AND(AL848&gt;=0, RIGHT(TEXT(AL848,"0.#"),1)="."),TRUE,FALSE)</formula>
    </cfRule>
    <cfRule type="expression" dxfId="2551" priority="6689">
      <formula>IF(AND(AL848&lt;0, RIGHT(TEXT(AL848,"0.#"),1)&lt;&gt;"."),TRUE,FALSE)</formula>
    </cfRule>
    <cfRule type="expression" dxfId="2550" priority="6690">
      <formula>IF(AND(AL848&lt;0, RIGHT(TEXT(AL848,"0.#"),1)="."),TRUE,FALSE)</formula>
    </cfRule>
  </conditionalFormatting>
  <conditionalFormatting sqref="AQ53:AQ55">
    <cfRule type="expression" dxfId="2549" priority="4709">
      <formula>IF(RIGHT(TEXT(AQ53,"0.#"),1)=".",FALSE,TRUE)</formula>
    </cfRule>
    <cfRule type="expression" dxfId="2548" priority="4710">
      <formula>IF(RIGHT(TEXT(AQ53,"0.#"),1)=".",TRUE,FALSE)</formula>
    </cfRule>
  </conditionalFormatting>
  <conditionalFormatting sqref="AU53:AU55">
    <cfRule type="expression" dxfId="2547" priority="4707">
      <formula>IF(RIGHT(TEXT(AU53,"0.#"),1)=".",FALSE,TRUE)</formula>
    </cfRule>
    <cfRule type="expression" dxfId="2546" priority="4708">
      <formula>IF(RIGHT(TEXT(AU53,"0.#"),1)=".",TRUE,FALSE)</formula>
    </cfRule>
  </conditionalFormatting>
  <conditionalFormatting sqref="AQ60:AQ62">
    <cfRule type="expression" dxfId="2545" priority="4705">
      <formula>IF(RIGHT(TEXT(AQ60,"0.#"),1)=".",FALSE,TRUE)</formula>
    </cfRule>
    <cfRule type="expression" dxfId="2544" priority="4706">
      <formula>IF(RIGHT(TEXT(AQ60,"0.#"),1)=".",TRUE,FALSE)</formula>
    </cfRule>
  </conditionalFormatting>
  <conditionalFormatting sqref="AU60:AU62">
    <cfRule type="expression" dxfId="2543" priority="4703">
      <formula>IF(RIGHT(TEXT(AU60,"0.#"),1)=".",FALSE,TRUE)</formula>
    </cfRule>
    <cfRule type="expression" dxfId="2542" priority="4704">
      <formula>IF(RIGHT(TEXT(AU60,"0.#"),1)=".",TRUE,FALSE)</formula>
    </cfRule>
  </conditionalFormatting>
  <conditionalFormatting sqref="AQ75:AQ77">
    <cfRule type="expression" dxfId="2541" priority="4701">
      <formula>IF(RIGHT(TEXT(AQ75,"0.#"),1)=".",FALSE,TRUE)</formula>
    </cfRule>
    <cfRule type="expression" dxfId="2540" priority="4702">
      <formula>IF(RIGHT(TEXT(AQ75,"0.#"),1)=".",TRUE,FALSE)</formula>
    </cfRule>
  </conditionalFormatting>
  <conditionalFormatting sqref="AU75:AU77">
    <cfRule type="expression" dxfId="2539" priority="4699">
      <formula>IF(RIGHT(TEXT(AU75,"0.#"),1)=".",FALSE,TRUE)</formula>
    </cfRule>
    <cfRule type="expression" dxfId="2538" priority="4700">
      <formula>IF(RIGHT(TEXT(AU75,"0.#"),1)=".",TRUE,FALSE)</formula>
    </cfRule>
  </conditionalFormatting>
  <conditionalFormatting sqref="AQ87:AQ89">
    <cfRule type="expression" dxfId="2537" priority="4697">
      <formula>IF(RIGHT(TEXT(AQ87,"0.#"),1)=".",FALSE,TRUE)</formula>
    </cfRule>
    <cfRule type="expression" dxfId="2536" priority="4698">
      <formula>IF(RIGHT(TEXT(AQ87,"0.#"),1)=".",TRUE,FALSE)</formula>
    </cfRule>
  </conditionalFormatting>
  <conditionalFormatting sqref="AU87:AU89">
    <cfRule type="expression" dxfId="2535" priority="4695">
      <formula>IF(RIGHT(TEXT(AU87,"0.#"),1)=".",FALSE,TRUE)</formula>
    </cfRule>
    <cfRule type="expression" dxfId="2534" priority="4696">
      <formula>IF(RIGHT(TEXT(AU87,"0.#"),1)=".",TRUE,FALSE)</formula>
    </cfRule>
  </conditionalFormatting>
  <conditionalFormatting sqref="AQ92:AQ94">
    <cfRule type="expression" dxfId="2533" priority="4693">
      <formula>IF(RIGHT(TEXT(AQ92,"0.#"),1)=".",FALSE,TRUE)</formula>
    </cfRule>
    <cfRule type="expression" dxfId="2532" priority="4694">
      <formula>IF(RIGHT(TEXT(AQ92,"0.#"),1)=".",TRUE,FALSE)</formula>
    </cfRule>
  </conditionalFormatting>
  <conditionalFormatting sqref="AU92:AU94">
    <cfRule type="expression" dxfId="2531" priority="4691">
      <formula>IF(RIGHT(TEXT(AU92,"0.#"),1)=".",FALSE,TRUE)</formula>
    </cfRule>
    <cfRule type="expression" dxfId="2530" priority="4692">
      <formula>IF(RIGHT(TEXT(AU92,"0.#"),1)=".",TRUE,FALSE)</formula>
    </cfRule>
  </conditionalFormatting>
  <conditionalFormatting sqref="AQ97:AQ99">
    <cfRule type="expression" dxfId="2529" priority="4689">
      <formula>IF(RIGHT(TEXT(AQ97,"0.#"),1)=".",FALSE,TRUE)</formula>
    </cfRule>
    <cfRule type="expression" dxfId="2528" priority="4690">
      <formula>IF(RIGHT(TEXT(AQ97,"0.#"),1)=".",TRUE,FALSE)</formula>
    </cfRule>
  </conditionalFormatting>
  <conditionalFormatting sqref="AU97:AU99">
    <cfRule type="expression" dxfId="2527" priority="4687">
      <formula>IF(RIGHT(TEXT(AU97,"0.#"),1)=".",FALSE,TRUE)</formula>
    </cfRule>
    <cfRule type="expression" dxfId="2526" priority="4688">
      <formula>IF(RIGHT(TEXT(AU97,"0.#"),1)=".",TRUE,FALSE)</formula>
    </cfRule>
  </conditionalFormatting>
  <conditionalFormatting sqref="AE458">
    <cfRule type="expression" dxfId="2525" priority="4381">
      <formula>IF(RIGHT(TEXT(AE458,"0.#"),1)=".",FALSE,TRUE)</formula>
    </cfRule>
    <cfRule type="expression" dxfId="2524" priority="4382">
      <formula>IF(RIGHT(TEXT(AE458,"0.#"),1)=".",TRUE,FALSE)</formula>
    </cfRule>
  </conditionalFormatting>
  <conditionalFormatting sqref="AM460">
    <cfRule type="expression" dxfId="2523" priority="4371">
      <formula>IF(RIGHT(TEXT(AM460,"0.#"),1)=".",FALSE,TRUE)</formula>
    </cfRule>
    <cfRule type="expression" dxfId="2522" priority="4372">
      <formula>IF(RIGHT(TEXT(AM460,"0.#"),1)=".",TRUE,FALSE)</formula>
    </cfRule>
  </conditionalFormatting>
  <conditionalFormatting sqref="AE459">
    <cfRule type="expression" dxfId="2521" priority="4379">
      <formula>IF(RIGHT(TEXT(AE459,"0.#"),1)=".",FALSE,TRUE)</formula>
    </cfRule>
    <cfRule type="expression" dxfId="2520" priority="4380">
      <formula>IF(RIGHT(TEXT(AE459,"0.#"),1)=".",TRUE,FALSE)</formula>
    </cfRule>
  </conditionalFormatting>
  <conditionalFormatting sqref="AE460">
    <cfRule type="expression" dxfId="2519" priority="4377">
      <formula>IF(RIGHT(TEXT(AE460,"0.#"),1)=".",FALSE,TRUE)</formula>
    </cfRule>
    <cfRule type="expression" dxfId="2518" priority="4378">
      <formula>IF(RIGHT(TEXT(AE460,"0.#"),1)=".",TRUE,FALSE)</formula>
    </cfRule>
  </conditionalFormatting>
  <conditionalFormatting sqref="AM458">
    <cfRule type="expression" dxfId="2517" priority="4375">
      <formula>IF(RIGHT(TEXT(AM458,"0.#"),1)=".",FALSE,TRUE)</formula>
    </cfRule>
    <cfRule type="expression" dxfId="2516" priority="4376">
      <formula>IF(RIGHT(TEXT(AM458,"0.#"),1)=".",TRUE,FALSE)</formula>
    </cfRule>
  </conditionalFormatting>
  <conditionalFormatting sqref="AM459">
    <cfRule type="expression" dxfId="2515" priority="4373">
      <formula>IF(RIGHT(TEXT(AM459,"0.#"),1)=".",FALSE,TRUE)</formula>
    </cfRule>
    <cfRule type="expression" dxfId="2514" priority="4374">
      <formula>IF(RIGHT(TEXT(AM459,"0.#"),1)=".",TRUE,FALSE)</formula>
    </cfRule>
  </conditionalFormatting>
  <conditionalFormatting sqref="AU458">
    <cfRule type="expression" dxfId="2513" priority="4369">
      <formula>IF(RIGHT(TEXT(AU458,"0.#"),1)=".",FALSE,TRUE)</formula>
    </cfRule>
    <cfRule type="expression" dxfId="2512" priority="4370">
      <formula>IF(RIGHT(TEXT(AU458,"0.#"),1)=".",TRUE,FALSE)</formula>
    </cfRule>
  </conditionalFormatting>
  <conditionalFormatting sqref="AU459">
    <cfRule type="expression" dxfId="2511" priority="4367">
      <formula>IF(RIGHT(TEXT(AU459,"0.#"),1)=".",FALSE,TRUE)</formula>
    </cfRule>
    <cfRule type="expression" dxfId="2510" priority="4368">
      <formula>IF(RIGHT(TEXT(AU459,"0.#"),1)=".",TRUE,FALSE)</formula>
    </cfRule>
  </conditionalFormatting>
  <conditionalFormatting sqref="AU460">
    <cfRule type="expression" dxfId="2509" priority="4365">
      <formula>IF(RIGHT(TEXT(AU460,"0.#"),1)=".",FALSE,TRUE)</formula>
    </cfRule>
    <cfRule type="expression" dxfId="2508" priority="4366">
      <formula>IF(RIGHT(TEXT(AU460,"0.#"),1)=".",TRUE,FALSE)</formula>
    </cfRule>
  </conditionalFormatting>
  <conditionalFormatting sqref="AI460">
    <cfRule type="expression" dxfId="2507" priority="4359">
      <formula>IF(RIGHT(TEXT(AI460,"0.#"),1)=".",FALSE,TRUE)</formula>
    </cfRule>
    <cfRule type="expression" dxfId="2506" priority="4360">
      <formula>IF(RIGHT(TEXT(AI460,"0.#"),1)=".",TRUE,FALSE)</formula>
    </cfRule>
  </conditionalFormatting>
  <conditionalFormatting sqref="AI458">
    <cfRule type="expression" dxfId="2505" priority="4363">
      <formula>IF(RIGHT(TEXT(AI458,"0.#"),1)=".",FALSE,TRUE)</formula>
    </cfRule>
    <cfRule type="expression" dxfId="2504" priority="4364">
      <formula>IF(RIGHT(TEXT(AI458,"0.#"),1)=".",TRUE,FALSE)</formula>
    </cfRule>
  </conditionalFormatting>
  <conditionalFormatting sqref="AI459">
    <cfRule type="expression" dxfId="2503" priority="4361">
      <formula>IF(RIGHT(TEXT(AI459,"0.#"),1)=".",FALSE,TRUE)</formula>
    </cfRule>
    <cfRule type="expression" dxfId="2502" priority="4362">
      <formula>IF(RIGHT(TEXT(AI459,"0.#"),1)=".",TRUE,FALSE)</formula>
    </cfRule>
  </conditionalFormatting>
  <conditionalFormatting sqref="AQ459">
    <cfRule type="expression" dxfId="2501" priority="4357">
      <formula>IF(RIGHT(TEXT(AQ459,"0.#"),1)=".",FALSE,TRUE)</formula>
    </cfRule>
    <cfRule type="expression" dxfId="2500" priority="4358">
      <formula>IF(RIGHT(TEXT(AQ459,"0.#"),1)=".",TRUE,FALSE)</formula>
    </cfRule>
  </conditionalFormatting>
  <conditionalFormatting sqref="AQ460">
    <cfRule type="expression" dxfId="2499" priority="4355">
      <formula>IF(RIGHT(TEXT(AQ460,"0.#"),1)=".",FALSE,TRUE)</formula>
    </cfRule>
    <cfRule type="expression" dxfId="2498" priority="4356">
      <formula>IF(RIGHT(TEXT(AQ460,"0.#"),1)=".",TRUE,FALSE)</formula>
    </cfRule>
  </conditionalFormatting>
  <conditionalFormatting sqref="AQ458">
    <cfRule type="expression" dxfId="2497" priority="4353">
      <formula>IF(RIGHT(TEXT(AQ458,"0.#"),1)=".",FALSE,TRUE)</formula>
    </cfRule>
    <cfRule type="expression" dxfId="2496" priority="4354">
      <formula>IF(RIGHT(TEXT(AQ458,"0.#"),1)=".",TRUE,FALSE)</formula>
    </cfRule>
  </conditionalFormatting>
  <conditionalFormatting sqref="AE120 AM120">
    <cfRule type="expression" dxfId="2495" priority="3031">
      <formula>IF(RIGHT(TEXT(AE120,"0.#"),1)=".",FALSE,TRUE)</formula>
    </cfRule>
    <cfRule type="expression" dxfId="2494" priority="3032">
      <formula>IF(RIGHT(TEXT(AE120,"0.#"),1)=".",TRUE,FALSE)</formula>
    </cfRule>
  </conditionalFormatting>
  <conditionalFormatting sqref="AI126">
    <cfRule type="expression" dxfId="2493" priority="3021">
      <formula>IF(RIGHT(TEXT(AI126,"0.#"),1)=".",FALSE,TRUE)</formula>
    </cfRule>
    <cfRule type="expression" dxfId="2492" priority="3022">
      <formula>IF(RIGHT(TEXT(AI126,"0.#"),1)=".",TRUE,FALSE)</formula>
    </cfRule>
  </conditionalFormatting>
  <conditionalFormatting sqref="AI120">
    <cfRule type="expression" dxfId="2491" priority="3029">
      <formula>IF(RIGHT(TEXT(AI120,"0.#"),1)=".",FALSE,TRUE)</formula>
    </cfRule>
    <cfRule type="expression" dxfId="2490" priority="3030">
      <formula>IF(RIGHT(TEXT(AI120,"0.#"),1)=".",TRUE,FALSE)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48:Y867">
    <cfRule type="expression" dxfId="2479" priority="3015">
      <formula>IF(RIGHT(TEXT(Y848,"0.#"),1)=".",FALSE,TRUE)</formula>
    </cfRule>
    <cfRule type="expression" dxfId="2478" priority="3016">
      <formula>IF(RIGHT(TEXT(Y848,"0.#"),1)=".",TRUE,FALSE)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03:AO1132">
    <cfRule type="expression" dxfId="2449" priority="2921">
      <formula>IF(AND(AL1103&gt;=0, RIGHT(TEXT(AL1103,"0.#"),1)&lt;&gt;"."),TRUE,FALSE)</formula>
    </cfRule>
    <cfRule type="expression" dxfId="2448" priority="2922">
      <formula>IF(AND(AL1103&gt;=0, RIGHT(TEXT(AL1103,"0.#"),1)="."),TRUE,FALSE)</formula>
    </cfRule>
    <cfRule type="expression" dxfId="2447" priority="2923">
      <formula>IF(AND(AL1103&lt;0, RIGHT(TEXT(AL1103,"0.#"),1)&lt;&gt;"."),TRUE,FALSE)</formula>
    </cfRule>
    <cfRule type="expression" dxfId="2446" priority="2924">
      <formula>IF(AND(AL1103&lt;0, RIGHT(TEXT(AL1103,"0.#"),1)="."),TRUE,FALSE)</formula>
    </cfRule>
  </conditionalFormatting>
  <conditionalFormatting sqref="Y1103:Y1132">
    <cfRule type="expression" dxfId="2445" priority="2919">
      <formula>IF(RIGHT(TEXT(Y1103,"0.#"),1)=".",FALSE,TRUE)</formula>
    </cfRule>
    <cfRule type="expression" dxfId="2444" priority="2920">
      <formula>IF(RIGHT(TEXT(Y1103,"0.#"),1)=".",TRUE,FALSE)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73:Y900">
    <cfRule type="expression" dxfId="2119" priority="2131">
      <formula>IF(RIGHT(TEXT(Y873,"0.#"),1)=".",FALSE,TRUE)</formula>
    </cfRule>
    <cfRule type="expression" dxfId="2118" priority="2132">
      <formula>IF(RIGHT(TEXT(Y873,"0.#"),1)=".",TRUE,FALSE)</formula>
    </cfRule>
  </conditionalFormatting>
  <conditionalFormatting sqref="Y872">
    <cfRule type="expression" dxfId="2117" priority="2125">
      <formula>IF(RIGHT(TEXT(Y872,"0.#"),1)=".",FALSE,TRUE)</formula>
    </cfRule>
    <cfRule type="expression" dxfId="2116" priority="2126">
      <formula>IF(RIGHT(TEXT(Y872,"0.#"),1)=".",TRUE,FALSE)</formula>
    </cfRule>
  </conditionalFormatting>
  <conditionalFormatting sqref="Y906:Y933">
    <cfRule type="expression" dxfId="2115" priority="2119">
      <formula>IF(RIGHT(TEXT(Y906,"0.#"),1)=".",FALSE,TRUE)</formula>
    </cfRule>
    <cfRule type="expression" dxfId="2114" priority="2120">
      <formula>IF(RIGHT(TEXT(Y906,"0.#"),1)=".",TRUE,FALSE)</formula>
    </cfRule>
  </conditionalFormatting>
  <conditionalFormatting sqref="Y905">
    <cfRule type="expression" dxfId="2113" priority="2113">
      <formula>IF(RIGHT(TEXT(Y905,"0.#"),1)=".",FALSE,TRUE)</formula>
    </cfRule>
    <cfRule type="expression" dxfId="2112" priority="2114">
      <formula>IF(RIGHT(TEXT(Y905,"0.#"),1)=".",TRUE,FALSE)</formula>
    </cfRule>
  </conditionalFormatting>
  <conditionalFormatting sqref="Y939:Y966">
    <cfRule type="expression" dxfId="2111" priority="2107">
      <formula>IF(RIGHT(TEXT(Y939,"0.#"),1)=".",FALSE,TRUE)</formula>
    </cfRule>
    <cfRule type="expression" dxfId="2110" priority="2108">
      <formula>IF(RIGHT(TEXT(Y939,"0.#"),1)=".",TRUE,FALSE)</formula>
    </cfRule>
  </conditionalFormatting>
  <conditionalFormatting sqref="Y938">
    <cfRule type="expression" dxfId="2109" priority="2101">
      <formula>IF(RIGHT(TEXT(Y938,"0.#"),1)=".",FALSE,TRUE)</formula>
    </cfRule>
    <cfRule type="expression" dxfId="2108" priority="2102">
      <formula>IF(RIGHT(TEXT(Y938,"0.#"),1)=".",TRUE,FALSE)</formula>
    </cfRule>
  </conditionalFormatting>
  <conditionalFormatting sqref="Y972:Y999">
    <cfRule type="expression" dxfId="2107" priority="2095">
      <formula>IF(RIGHT(TEXT(Y972,"0.#"),1)=".",FALSE,TRUE)</formula>
    </cfRule>
    <cfRule type="expression" dxfId="2106" priority="2096">
      <formula>IF(RIGHT(TEXT(Y972,"0.#"),1)=".",TRUE,FALSE)</formula>
    </cfRule>
  </conditionalFormatting>
  <conditionalFormatting sqref="Y971">
    <cfRule type="expression" dxfId="2105" priority="2089">
      <formula>IF(RIGHT(TEXT(Y971,"0.#"),1)=".",FALSE,TRUE)</formula>
    </cfRule>
    <cfRule type="expression" dxfId="2104" priority="2090">
      <formula>IF(RIGHT(TEXT(Y971,"0.#"),1)=".",TRUE,FALSE)</formula>
    </cfRule>
  </conditionalFormatting>
  <conditionalFormatting sqref="Y1005:Y1032">
    <cfRule type="expression" dxfId="2103" priority="2083">
      <formula>IF(RIGHT(TEXT(Y1005,"0.#"),1)=".",FALSE,TRUE)</formula>
    </cfRule>
    <cfRule type="expression" dxfId="2102" priority="2084">
      <formula>IF(RIGHT(TEXT(Y1005,"0.#"),1)=".",TRUE,FALSE)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3:AO900">
    <cfRule type="expression" dxfId="2021" priority="2133">
      <formula>IF(AND(AL873&gt;=0, RIGHT(TEXT(AL873,"0.#"),1)&lt;&gt;"."),TRUE,FALSE)</formula>
    </cfRule>
    <cfRule type="expression" dxfId="2020" priority="2134">
      <formula>IF(AND(AL873&gt;=0, RIGHT(TEXT(AL873,"0.#"),1)="."),TRUE,FALSE)</formula>
    </cfRule>
    <cfRule type="expression" dxfId="2019" priority="2135">
      <formula>IF(AND(AL873&lt;0, RIGHT(TEXT(AL873,"0.#"),1)&lt;&gt;"."),TRUE,FALSE)</formula>
    </cfRule>
    <cfRule type="expression" dxfId="2018" priority="2136">
      <formula>IF(AND(AL873&lt;0, RIGHT(TEXT(AL873,"0.#"),1)="."),TRUE,FALSE)</formula>
    </cfRule>
  </conditionalFormatting>
  <conditionalFormatting sqref="AL872:AO872">
    <cfRule type="expression" dxfId="2017" priority="2127">
      <formula>IF(AND(AL872&gt;=0, RIGHT(TEXT(AL872,"0.#"),1)&lt;&gt;"."),TRUE,FALSE)</formula>
    </cfRule>
    <cfRule type="expression" dxfId="2016" priority="2128">
      <formula>IF(AND(AL872&gt;=0, RIGHT(TEXT(AL872,"0.#"),1)="."),TRUE,FALSE)</formula>
    </cfRule>
    <cfRule type="expression" dxfId="2015" priority="2129">
      <formula>IF(AND(AL872&lt;0, RIGHT(TEXT(AL872,"0.#"),1)&lt;&gt;"."),TRUE,FALSE)</formula>
    </cfRule>
    <cfRule type="expression" dxfId="2014" priority="2130">
      <formula>IF(AND(AL872&lt;0, RIGHT(TEXT(AL872,"0.#"),1)="."),TRUE,FALSE)</formula>
    </cfRule>
  </conditionalFormatting>
  <conditionalFormatting sqref="AL906:AO933">
    <cfRule type="expression" dxfId="2013" priority="2121">
      <formula>IF(AND(AL906&gt;=0, RIGHT(TEXT(AL906,"0.#"),1)&lt;&gt;"."),TRUE,FALSE)</formula>
    </cfRule>
    <cfRule type="expression" dxfId="2012" priority="2122">
      <formula>IF(AND(AL906&gt;=0, RIGHT(TEXT(AL906,"0.#"),1)="."),TRUE,FALSE)</formula>
    </cfRule>
    <cfRule type="expression" dxfId="2011" priority="2123">
      <formula>IF(AND(AL906&lt;0, RIGHT(TEXT(AL906,"0.#"),1)&lt;&gt;"."),TRUE,FALSE)</formula>
    </cfRule>
    <cfRule type="expression" dxfId="2010" priority="2124">
      <formula>IF(AND(AL906&lt;0, RIGHT(TEXT(AL906,"0.#"),1)="."),TRUE,FALSE)</formula>
    </cfRule>
  </conditionalFormatting>
  <conditionalFormatting sqref="AL905:AO905">
    <cfRule type="expression" dxfId="2009" priority="2115">
      <formula>IF(AND(AL905&gt;=0, RIGHT(TEXT(AL905,"0.#"),1)&lt;&gt;"."),TRUE,FALSE)</formula>
    </cfRule>
    <cfRule type="expression" dxfId="2008" priority="2116">
      <formula>IF(AND(AL905&gt;=0, RIGHT(TEXT(AL905,"0.#"),1)="."),TRUE,FALSE)</formula>
    </cfRule>
    <cfRule type="expression" dxfId="2007" priority="2117">
      <formula>IF(AND(AL905&lt;0, RIGHT(TEXT(AL905,"0.#"),1)&lt;&gt;"."),TRUE,FALSE)</formula>
    </cfRule>
    <cfRule type="expression" dxfId="2006" priority="2118">
      <formula>IF(AND(AL905&lt;0, RIGHT(TEXT(AL905,"0.#"),1)="."),TRUE,FALSE)</formula>
    </cfRule>
  </conditionalFormatting>
  <conditionalFormatting sqref="AL939:AO966">
    <cfRule type="expression" dxfId="2005" priority="2109">
      <formula>IF(AND(AL939&gt;=0, RIGHT(TEXT(AL939,"0.#"),1)&lt;&gt;"."),TRUE,FALSE)</formula>
    </cfRule>
    <cfRule type="expression" dxfId="2004" priority="2110">
      <formula>IF(AND(AL939&gt;=0, RIGHT(TEXT(AL939,"0.#"),1)="."),TRUE,FALSE)</formula>
    </cfRule>
    <cfRule type="expression" dxfId="2003" priority="2111">
      <formula>IF(AND(AL939&lt;0, RIGHT(TEXT(AL939,"0.#"),1)&lt;&gt;"."),TRUE,FALSE)</formula>
    </cfRule>
    <cfRule type="expression" dxfId="2002" priority="2112">
      <formula>IF(AND(AL939&lt;0, RIGHT(TEXT(AL939,"0.#"),1)="."),TRUE,FALSE)</formula>
    </cfRule>
  </conditionalFormatting>
  <conditionalFormatting sqref="AL938:AO938">
    <cfRule type="expression" dxfId="2001" priority="2103">
      <formula>IF(AND(AL938&gt;=0, RIGHT(TEXT(AL938,"0.#"),1)&lt;&gt;"."),TRUE,FALSE)</formula>
    </cfRule>
    <cfRule type="expression" dxfId="2000" priority="2104">
      <formula>IF(AND(AL938&gt;=0, RIGHT(TEXT(AL938,"0.#"),1)="."),TRUE,FALSE)</formula>
    </cfRule>
    <cfRule type="expression" dxfId="1999" priority="2105">
      <formula>IF(AND(AL938&lt;0, RIGHT(TEXT(AL938,"0.#"),1)&lt;&gt;"."),TRUE,FALSE)</formula>
    </cfRule>
    <cfRule type="expression" dxfId="1998" priority="2106">
      <formula>IF(AND(AL938&lt;0, RIGHT(TEXT(AL938,"0.#"),1)="."),TRUE,FALSE)</formula>
    </cfRule>
  </conditionalFormatting>
  <conditionalFormatting sqref="AL972:AO999">
    <cfRule type="expression" dxfId="1997" priority="2097">
      <formula>IF(AND(AL972&gt;=0, RIGHT(TEXT(AL972,"0.#"),1)&lt;&gt;"."),TRUE,FALSE)</formula>
    </cfRule>
    <cfRule type="expression" dxfId="1996" priority="2098">
      <formula>IF(AND(AL972&gt;=0, RIGHT(TEXT(AL972,"0.#"),1)="."),TRUE,FALSE)</formula>
    </cfRule>
    <cfRule type="expression" dxfId="1995" priority="2099">
      <formula>IF(AND(AL972&lt;0, RIGHT(TEXT(AL972,"0.#"),1)&lt;&gt;"."),TRUE,FALSE)</formula>
    </cfRule>
    <cfRule type="expression" dxfId="1994" priority="2100">
      <formula>IF(AND(AL972&lt;0, RIGHT(TEXT(AL972,"0.#"),1)="."),TRUE,FALSE)</formula>
    </cfRule>
  </conditionalFormatting>
  <conditionalFormatting sqref="AL971:AO971">
    <cfRule type="expression" dxfId="1993" priority="2091">
      <formula>IF(AND(AL971&gt;=0, RIGHT(TEXT(AL971,"0.#"),1)&lt;&gt;"."),TRUE,FALSE)</formula>
    </cfRule>
    <cfRule type="expression" dxfId="1992" priority="2092">
      <formula>IF(AND(AL971&gt;=0, RIGHT(TEXT(AL971,"0.#"),1)="."),TRUE,FALSE)</formula>
    </cfRule>
    <cfRule type="expression" dxfId="1991" priority="2093">
      <formula>IF(AND(AL971&lt;0, RIGHT(TEXT(AL971,"0.#"),1)&lt;&gt;"."),TRUE,FALSE)</formula>
    </cfRule>
    <cfRule type="expression" dxfId="1990" priority="2094">
      <formula>IF(AND(AL971&lt;0, RIGHT(TEXT(AL971,"0.#"),1)="."),TRUE,FALSE)</formula>
    </cfRule>
  </conditionalFormatting>
  <conditionalFormatting sqref="AL1005:AO1032">
    <cfRule type="expression" dxfId="1989" priority="2085">
      <formula>IF(AND(AL1005&gt;=0, RIGHT(TEXT(AL1005,"0.#"),1)&lt;&gt;"."),TRUE,FALSE)</formula>
    </cfRule>
    <cfRule type="expression" dxfId="1988" priority="2086">
      <formula>IF(AND(AL1005&gt;=0, RIGHT(TEXT(AL1005,"0.#"),1)="."),TRUE,FALSE)</formula>
    </cfRule>
    <cfRule type="expression" dxfId="1987" priority="2087">
      <formula>IF(AND(AL1005&lt;0, RIGHT(TEXT(AL1005,"0.#"),1)&lt;&gt;"."),TRUE,FALSE)</formula>
    </cfRule>
    <cfRule type="expression" dxfId="1986" priority="2088">
      <formula>IF(AND(AL1005&lt;0, RIGHT(TEXT(AL1005,"0.#"),1)="."),TRUE,FALSE)</formula>
    </cfRule>
  </conditionalFormatting>
  <conditionalFormatting sqref="AL1004:AO1004">
    <cfRule type="expression" dxfId="1985" priority="2079">
      <formula>IF(AND(AL1004&gt;=0, RIGHT(TEXT(AL1004,"0.#"),1)&lt;&gt;"."),TRUE,FALSE)</formula>
    </cfRule>
    <cfRule type="expression" dxfId="1984" priority="2080">
      <formula>IF(AND(AL1004&gt;=0, RIGHT(TEXT(AL1004,"0.#"),1)="."),TRUE,FALSE)</formula>
    </cfRule>
    <cfRule type="expression" dxfId="1983" priority="2081">
      <formula>IF(AND(AL1004&lt;0, RIGHT(TEXT(AL1004,"0.#"),1)&lt;&gt;"."),TRUE,FALSE)</formula>
    </cfRule>
    <cfRule type="expression" dxfId="1982" priority="2082">
      <formula>IF(AND(AL1004&lt;0, RIGHT(TEXT(AL1004,"0.#"),1)="."),TRUE,FALSE)</formula>
    </cfRule>
  </conditionalFormatting>
  <conditionalFormatting sqref="Y1004">
    <cfRule type="expression" dxfId="1981" priority="2077">
      <formula>IF(RIGHT(TEXT(Y1004,"0.#"),1)=".",FALSE,TRUE)</formula>
    </cfRule>
    <cfRule type="expression" dxfId="1980" priority="2078">
      <formula>IF(RIGHT(TEXT(Y1004,"0.#"),1)=".",TRUE,FALSE)</formula>
    </cfRule>
  </conditionalFormatting>
  <conditionalFormatting sqref="AL1038:AO1065">
    <cfRule type="expression" dxfId="1979" priority="2073">
      <formula>IF(AND(AL1038&gt;=0, RIGHT(TEXT(AL1038,"0.#"),1)&lt;&gt;"."),TRUE,FALSE)</formula>
    </cfRule>
    <cfRule type="expression" dxfId="1978" priority="2074">
      <formula>IF(AND(AL1038&gt;=0, RIGHT(TEXT(AL1038,"0.#"),1)="."),TRUE,FALSE)</formula>
    </cfRule>
    <cfRule type="expression" dxfId="1977" priority="2075">
      <formula>IF(AND(AL1038&lt;0, RIGHT(TEXT(AL1038,"0.#"),1)&lt;&gt;"."),TRUE,FALSE)</formula>
    </cfRule>
    <cfRule type="expression" dxfId="1976" priority="2076">
      <formula>IF(AND(AL1038&lt;0, RIGHT(TEXT(AL1038,"0.#"),1)="."),TRUE,FALSE)</formula>
    </cfRule>
  </conditionalFormatting>
  <conditionalFormatting sqref="Y1038:Y1065">
    <cfRule type="expression" dxfId="1975" priority="2071">
      <formula>IF(RIGHT(TEXT(Y1038,"0.#"),1)=".",FALSE,TRUE)</formula>
    </cfRule>
    <cfRule type="expression" dxfId="1974" priority="2072">
      <formula>IF(RIGHT(TEXT(Y1038,"0.#"),1)=".",TRUE,FALSE)</formula>
    </cfRule>
  </conditionalFormatting>
  <conditionalFormatting sqref="AL1037:AO1037">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
    <cfRule type="expression" dxfId="1969" priority="2065">
      <formula>IF(RIGHT(TEXT(Y1037,"0.#"),1)=".",FALSE,TRUE)</formula>
    </cfRule>
    <cfRule type="expression" dxfId="1968" priority="2066">
      <formula>IF(RIGHT(TEXT(Y1037,"0.#"),1)=".",TRUE,FALSE)</formula>
    </cfRule>
  </conditionalFormatting>
  <conditionalFormatting sqref="AL1071:AO1098">
    <cfRule type="expression" dxfId="1967" priority="2061">
      <formula>IF(AND(AL1071&gt;=0, RIGHT(TEXT(AL1071,"0.#"),1)&lt;&gt;"."),TRUE,FALSE)</formula>
    </cfRule>
    <cfRule type="expression" dxfId="1966" priority="2062">
      <formula>IF(AND(AL1071&gt;=0, RIGHT(TEXT(AL1071,"0.#"),1)="."),TRUE,FALSE)</formula>
    </cfRule>
    <cfRule type="expression" dxfId="1965" priority="2063">
      <formula>IF(AND(AL1071&lt;0, RIGHT(TEXT(AL1071,"0.#"),1)&lt;&gt;"."),TRUE,FALSE)</formula>
    </cfRule>
    <cfRule type="expression" dxfId="1964" priority="2064">
      <formula>IF(AND(AL1071&lt;0, RIGHT(TEXT(AL1071,"0.#"),1)="."),TRUE,FALSE)</formula>
    </cfRule>
  </conditionalFormatting>
  <conditionalFormatting sqref="Y1071:Y1098">
    <cfRule type="expression" dxfId="1963" priority="2059">
      <formula>IF(RIGHT(TEXT(Y1071,"0.#"),1)=".",FALSE,TRUE)</formula>
    </cfRule>
    <cfRule type="expression" dxfId="1962" priority="2060">
      <formula>IF(RIGHT(TEXT(Y1071,"0.#"),1)=".",TRUE,FALSE)</formula>
    </cfRule>
  </conditionalFormatting>
  <conditionalFormatting sqref="AL1069:AO1070">
    <cfRule type="expression" dxfId="1961" priority="2055">
      <formula>IF(AND(AL1069&gt;=0, RIGHT(TEXT(AL1069,"0.#"),1)&lt;&gt;"."),TRUE,FALSE)</formula>
    </cfRule>
    <cfRule type="expression" dxfId="1960" priority="2056">
      <formula>IF(AND(AL1069&gt;=0, RIGHT(TEXT(AL1069,"0.#"),1)="."),TRUE,FALSE)</formula>
    </cfRule>
    <cfRule type="expression" dxfId="1959" priority="2057">
      <formula>IF(AND(AL1069&lt;0, RIGHT(TEXT(AL1069,"0.#"),1)&lt;&gt;"."),TRUE,FALSE)</formula>
    </cfRule>
    <cfRule type="expression" dxfId="1958" priority="2058">
      <formula>IF(AND(AL1069&lt;0, RIGHT(TEXT(AL1069,"0.#"),1)="."),TRUE,FALSE)</formula>
    </cfRule>
  </conditionalFormatting>
  <conditionalFormatting sqref="Y1069:Y1070">
    <cfRule type="expression" dxfId="1957" priority="2053">
      <formula>IF(RIGHT(TEXT(Y1069,"0.#"),1)=".",FALSE,TRUE)</formula>
    </cfRule>
    <cfRule type="expression" dxfId="1956" priority="2054">
      <formula>IF(RIGHT(TEXT(Y1069,"0.#"),1)=".",TRUE,FALSE)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Y782">
    <cfRule type="expression" dxfId="761" priority="61">
      <formula>IF(RIGHT(TEXT(Y782,"0.#"),1)=".",FALSE,TRUE)</formula>
    </cfRule>
    <cfRule type="expression" dxfId="760" priority="62">
      <formula>IF(RIGHT(TEXT(Y782,"0.#"),1)=".",TRUE,FALSE)</formula>
    </cfRule>
  </conditionalFormatting>
  <conditionalFormatting sqref="AU782">
    <cfRule type="expression" dxfId="759" priority="59">
      <formula>IF(RIGHT(TEXT(AU782,"0.#"),1)=".",FALSE,TRUE)</formula>
    </cfRule>
    <cfRule type="expression" dxfId="758" priority="60">
      <formula>IF(RIGHT(TEXT(AU782,"0.#"),1)=".",TRUE,FALSE)</formula>
    </cfRule>
  </conditionalFormatting>
  <conditionalFormatting sqref="Y795">
    <cfRule type="expression" dxfId="757" priority="57">
      <formula>IF(RIGHT(TEXT(Y795,"0.#"),1)=".",FALSE,TRUE)</formula>
    </cfRule>
    <cfRule type="expression" dxfId="756" priority="58">
      <formula>IF(RIGHT(TEXT(Y795,"0.#"),1)=".",TRUE,FALSE)</formula>
    </cfRule>
  </conditionalFormatting>
  <conditionalFormatting sqref="AU795">
    <cfRule type="expression" dxfId="755" priority="55">
      <formula>IF(RIGHT(TEXT(AU795,"0.#"),1)=".",FALSE,TRUE)</formula>
    </cfRule>
    <cfRule type="expression" dxfId="754" priority="56">
      <formula>IF(RIGHT(TEXT(AU795,"0.#"),1)=".",TRUE,FALSE)</formula>
    </cfRule>
  </conditionalFormatting>
  <conditionalFormatting sqref="Y808">
    <cfRule type="expression" dxfId="753" priority="53">
      <formula>IF(RIGHT(TEXT(Y808,"0.#"),1)=".",FALSE,TRUE)</formula>
    </cfRule>
    <cfRule type="expression" dxfId="752" priority="54">
      <formula>IF(RIGHT(TEXT(Y808,"0.#"),1)=".",TRUE,FALSE)</formula>
    </cfRule>
  </conditionalFormatting>
  <conditionalFormatting sqref="AU808">
    <cfRule type="expression" dxfId="751" priority="51">
      <formula>IF(RIGHT(TEXT(AU808,"0.#"),1)=".",FALSE,TRUE)</formula>
    </cfRule>
    <cfRule type="expression" dxfId="750" priority="52">
      <formula>IF(RIGHT(TEXT(AU808,"0.#"),1)=".",TRUE,FALSE)</formula>
    </cfRule>
  </conditionalFormatting>
  <conditionalFormatting sqref="Y821">
    <cfRule type="expression" dxfId="749" priority="49">
      <formula>IF(RIGHT(TEXT(Y821,"0.#"),1)=".",FALSE,TRUE)</formula>
    </cfRule>
    <cfRule type="expression" dxfId="748" priority="50">
      <formula>IF(RIGHT(TEXT(Y821,"0.#"),1)=".",TRUE,FALSE)</formula>
    </cfRule>
  </conditionalFormatting>
  <conditionalFormatting sqref="Y840:Y847">
    <cfRule type="expression" dxfId="747" priority="47">
      <formula>IF(RIGHT(TEXT(Y840,"0.#"),1)=".",FALSE,TRUE)</formula>
    </cfRule>
    <cfRule type="expression" dxfId="746" priority="48">
      <formula>IF(RIGHT(TEXT(Y840,"0.#"),1)=".",TRUE,FALSE)</formula>
    </cfRule>
  </conditionalFormatting>
  <conditionalFormatting sqref="AL838:AO839">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Y838:Y839">
    <cfRule type="expression" dxfId="741" priority="41">
      <formula>IF(RIGHT(TEXT(Y838,"0.#"),1)=".",FALSE,TRUE)</formula>
    </cfRule>
    <cfRule type="expression" dxfId="740" priority="42">
      <formula>IF(RIGHT(TEXT(Y838,"0.#"),1)=".",TRUE,FALSE)</formula>
    </cfRule>
  </conditionalFormatting>
  <conditionalFormatting sqref="AL840:AO847">
    <cfRule type="expression" dxfId="739" priority="37">
      <formula>IF(AND(AL840&gt;=0, RIGHT(TEXT(AL840,"0.#"),1)&lt;&gt;"."),TRUE,FALSE)</formula>
    </cfRule>
    <cfRule type="expression" dxfId="738" priority="38">
      <formula>IF(AND(AL840&gt;=0, RIGHT(TEXT(AL840,"0.#"),1)="."),TRUE,FALSE)</formula>
    </cfRule>
    <cfRule type="expression" dxfId="737" priority="39">
      <formula>IF(AND(AL840&lt;0, RIGHT(TEXT(AL840,"0.#"),1)&lt;&gt;"."),TRUE,FALSE)</formula>
    </cfRule>
    <cfRule type="expression" dxfId="736" priority="40">
      <formula>IF(AND(AL840&lt;0, RIGHT(TEXT(AL840,"0.#"),1)="."),TRUE,FALSE)</formula>
    </cfRule>
  </conditionalFormatting>
  <conditionalFormatting sqref="Y871">
    <cfRule type="expression" dxfId="735" priority="31">
      <formula>IF(RIGHT(TEXT(Y871,"0.#"),1)=".",FALSE,TRUE)</formula>
    </cfRule>
    <cfRule type="expression" dxfId="734" priority="32">
      <formula>IF(RIGHT(TEXT(Y871,"0.#"),1)=".",TRUE,FALSE)</formula>
    </cfRule>
  </conditionalFormatting>
  <conditionalFormatting sqref="AL871:AO871">
    <cfRule type="expression" dxfId="733" priority="33">
      <formula>IF(AND(AL871&gt;=0, RIGHT(TEXT(AL871,"0.#"),1)&lt;&gt;"."),TRUE,FALSE)</formula>
    </cfRule>
    <cfRule type="expression" dxfId="732" priority="34">
      <formula>IF(AND(AL871&gt;=0, RIGHT(TEXT(AL871,"0.#"),1)="."),TRUE,FALSE)</formula>
    </cfRule>
    <cfRule type="expression" dxfId="731" priority="35">
      <formula>IF(AND(AL871&lt;0, RIGHT(TEXT(AL871,"0.#"),1)&lt;&gt;"."),TRUE,FALSE)</formula>
    </cfRule>
    <cfRule type="expression" dxfId="730" priority="36">
      <formula>IF(AND(AL871&lt;0, RIGHT(TEXT(AL871,"0.#"),1)="."),TRUE,FALSE)</formula>
    </cfRule>
  </conditionalFormatting>
  <conditionalFormatting sqref="Y904">
    <cfRule type="expression" dxfId="729" priority="25">
      <formula>IF(RIGHT(TEXT(Y904,"0.#"),1)=".",FALSE,TRUE)</formula>
    </cfRule>
    <cfRule type="expression" dxfId="728" priority="26">
      <formula>IF(RIGHT(TEXT(Y904,"0.#"),1)=".",TRUE,FALSE)</formula>
    </cfRule>
  </conditionalFormatting>
  <conditionalFormatting sqref="AL904:AO904">
    <cfRule type="expression" dxfId="727" priority="27">
      <formula>IF(AND(AL904&gt;=0, RIGHT(TEXT(AL904,"0.#"),1)&lt;&gt;"."),TRUE,FALSE)</formula>
    </cfRule>
    <cfRule type="expression" dxfId="726" priority="28">
      <formula>IF(AND(AL904&gt;=0, RIGHT(TEXT(AL904,"0.#"),1)="."),TRUE,FALSE)</formula>
    </cfRule>
    <cfRule type="expression" dxfId="725" priority="29">
      <formula>IF(AND(AL904&lt;0, RIGHT(TEXT(AL904,"0.#"),1)&lt;&gt;"."),TRUE,FALSE)</formula>
    </cfRule>
    <cfRule type="expression" dxfId="724" priority="30">
      <formula>IF(AND(AL904&lt;0, RIGHT(TEXT(AL904,"0.#"),1)="."),TRUE,FALSE)</formula>
    </cfRule>
  </conditionalFormatting>
  <conditionalFormatting sqref="Y937">
    <cfRule type="expression" dxfId="723" priority="19">
      <formula>IF(RIGHT(TEXT(Y937,"0.#"),1)=".",FALSE,TRUE)</formula>
    </cfRule>
    <cfRule type="expression" dxfId="722" priority="20">
      <formula>IF(RIGHT(TEXT(Y937,"0.#"),1)=".",TRUE,FALSE)</formula>
    </cfRule>
  </conditionalFormatting>
  <conditionalFormatting sqref="AL937:AO937">
    <cfRule type="expression" dxfId="721" priority="21">
      <formula>IF(AND(AL937&gt;=0, RIGHT(TEXT(AL937,"0.#"),1)&lt;&gt;"."),TRUE,FALSE)</formula>
    </cfRule>
    <cfRule type="expression" dxfId="720" priority="22">
      <formula>IF(AND(AL937&gt;=0, RIGHT(TEXT(AL937,"0.#"),1)="."),TRUE,FALSE)</formula>
    </cfRule>
    <cfRule type="expression" dxfId="719" priority="23">
      <formula>IF(AND(AL937&lt;0, RIGHT(TEXT(AL937,"0.#"),1)&lt;&gt;"."),TRUE,FALSE)</formula>
    </cfRule>
    <cfRule type="expression" dxfId="718" priority="24">
      <formula>IF(AND(AL937&lt;0, RIGHT(TEXT(AL937,"0.#"),1)="."),TRUE,FALSE)</formula>
    </cfRule>
  </conditionalFormatting>
  <conditionalFormatting sqref="Y970">
    <cfRule type="expression" dxfId="717" priority="13">
      <formula>IF(RIGHT(TEXT(Y970,"0.#"),1)=".",FALSE,TRUE)</formula>
    </cfRule>
    <cfRule type="expression" dxfId="716" priority="14">
      <formula>IF(RIGHT(TEXT(Y970,"0.#"),1)=".",TRUE,FALSE)</formula>
    </cfRule>
  </conditionalFormatting>
  <conditionalFormatting sqref="AL970:AO970">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AL1003:AO1003">
    <cfRule type="expression" dxfId="711" priority="9">
      <formula>IF(AND(AL1003&gt;=0, RIGHT(TEXT(AL1003,"0.#"),1)&lt;&gt;"."),TRUE,FALSE)</formula>
    </cfRule>
    <cfRule type="expression" dxfId="710" priority="10">
      <formula>IF(AND(AL1003&gt;=0, RIGHT(TEXT(AL1003,"0.#"),1)="."),TRUE,FALSE)</formula>
    </cfRule>
    <cfRule type="expression" dxfId="709" priority="11">
      <formula>IF(AND(AL1003&lt;0, RIGHT(TEXT(AL1003,"0.#"),1)&lt;&gt;"."),TRUE,FALSE)</formula>
    </cfRule>
    <cfRule type="expression" dxfId="708" priority="12">
      <formula>IF(AND(AL1003&lt;0, RIGHT(TEXT(AL1003,"0.#"),1)="."),TRUE,FALSE)</formula>
    </cfRule>
  </conditionalFormatting>
  <conditionalFormatting sqref="Y1003">
    <cfRule type="expression" dxfId="707" priority="7">
      <formula>IF(RIGHT(TEXT(Y1003,"0.#"),1)=".",FALSE,TRUE)</formula>
    </cfRule>
    <cfRule type="expression" dxfId="706" priority="8">
      <formula>IF(RIGHT(TEXT(Y1003,"0.#"),1)=".",TRUE,FALSE)</formula>
    </cfRule>
  </conditionalFormatting>
  <conditionalFormatting sqref="AL1036:AO1036">
    <cfRule type="expression" dxfId="705" priority="3">
      <formula>IF(AND(AL1036&gt;=0, RIGHT(TEXT(AL1036,"0.#"),1)&lt;&gt;"."),TRUE,FALSE)</formula>
    </cfRule>
    <cfRule type="expression" dxfId="704" priority="4">
      <formula>IF(AND(AL1036&gt;=0, RIGHT(TEXT(AL1036,"0.#"),1)="."),TRUE,FALSE)</formula>
    </cfRule>
    <cfRule type="expression" dxfId="703" priority="5">
      <formula>IF(AND(AL1036&lt;0, RIGHT(TEXT(AL1036,"0.#"),1)&lt;&gt;"."),TRUE,FALSE)</formula>
    </cfRule>
    <cfRule type="expression" dxfId="702" priority="6">
      <formula>IF(AND(AL1036&lt;0, RIGHT(TEXT(AL1036,"0.#"),1)="."),TRUE,FALSE)</formula>
    </cfRule>
  </conditionalFormatting>
  <conditionalFormatting sqref="Y1036">
    <cfRule type="expression" dxfId="701" priority="1">
      <formula>IF(RIGHT(TEXT(Y1036,"0.#"),1)=".",FALSE,TRUE)</formula>
    </cfRule>
    <cfRule type="expression" dxfId="70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79" max="49" man="1"/>
    <brk id="117" max="49" man="1"/>
    <brk id="129" max="49" man="1"/>
    <brk id="172" max="49" man="1"/>
    <brk id="232" max="49" man="1"/>
    <brk id="352" max="49" man="1"/>
    <brk id="553" max="49" man="1"/>
    <brk id="699" max="49" man="1"/>
    <brk id="733" max="49" man="1"/>
    <brk id="779"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351</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9"/>
      <c r="AA2" s="420"/>
      <c r="AB2" s="1016" t="s">
        <v>11</v>
      </c>
      <c r="AC2" s="1017"/>
      <c r="AD2" s="1018"/>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c r="A3" s="513"/>
      <c r="B3" s="514"/>
      <c r="C3" s="514"/>
      <c r="D3" s="514"/>
      <c r="E3" s="514"/>
      <c r="F3" s="515"/>
      <c r="G3" s="568"/>
      <c r="H3" s="386"/>
      <c r="I3" s="386"/>
      <c r="J3" s="386"/>
      <c r="K3" s="386"/>
      <c r="L3" s="386"/>
      <c r="M3" s="386"/>
      <c r="N3" s="386"/>
      <c r="O3" s="569"/>
      <c r="P3" s="581"/>
      <c r="Q3" s="386"/>
      <c r="R3" s="386"/>
      <c r="S3" s="386"/>
      <c r="T3" s="386"/>
      <c r="U3" s="386"/>
      <c r="V3" s="386"/>
      <c r="W3" s="386"/>
      <c r="X3" s="569"/>
      <c r="Y3" s="1013"/>
      <c r="Z3" s="1014"/>
      <c r="AA3" s="1015"/>
      <c r="AB3" s="1019"/>
      <c r="AC3" s="1020"/>
      <c r="AD3" s="1021"/>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c r="A7" s="905" t="s">
        <v>383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3" t="s">
        <v>351</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9"/>
      <c r="AA9" s="420"/>
      <c r="AB9" s="1016" t="s">
        <v>11</v>
      </c>
      <c r="AC9" s="1017"/>
      <c r="AD9" s="1018"/>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c r="A10" s="513"/>
      <c r="B10" s="514"/>
      <c r="C10" s="514"/>
      <c r="D10" s="514"/>
      <c r="E10" s="514"/>
      <c r="F10" s="515"/>
      <c r="G10" s="568"/>
      <c r="H10" s="386"/>
      <c r="I10" s="386"/>
      <c r="J10" s="386"/>
      <c r="K10" s="386"/>
      <c r="L10" s="386"/>
      <c r="M10" s="386"/>
      <c r="N10" s="386"/>
      <c r="O10" s="569"/>
      <c r="P10" s="581"/>
      <c r="Q10" s="386"/>
      <c r="R10" s="386"/>
      <c r="S10" s="386"/>
      <c r="T10" s="386"/>
      <c r="U10" s="386"/>
      <c r="V10" s="386"/>
      <c r="W10" s="386"/>
      <c r="X10" s="569"/>
      <c r="Y10" s="1013"/>
      <c r="Z10" s="1014"/>
      <c r="AA10" s="1015"/>
      <c r="AB10" s="1019"/>
      <c r="AC10" s="1020"/>
      <c r="AD10" s="1021"/>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c r="A14" s="905" t="s">
        <v>383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3" t="s">
        <v>351</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9"/>
      <c r="AA16" s="420"/>
      <c r="AB16" s="1016" t="s">
        <v>11</v>
      </c>
      <c r="AC16" s="1017"/>
      <c r="AD16" s="1018"/>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c r="A17" s="513"/>
      <c r="B17" s="514"/>
      <c r="C17" s="514"/>
      <c r="D17" s="514"/>
      <c r="E17" s="514"/>
      <c r="F17" s="515"/>
      <c r="G17" s="568"/>
      <c r="H17" s="386"/>
      <c r="I17" s="386"/>
      <c r="J17" s="386"/>
      <c r="K17" s="386"/>
      <c r="L17" s="386"/>
      <c r="M17" s="386"/>
      <c r="N17" s="386"/>
      <c r="O17" s="569"/>
      <c r="P17" s="581"/>
      <c r="Q17" s="386"/>
      <c r="R17" s="386"/>
      <c r="S17" s="386"/>
      <c r="T17" s="386"/>
      <c r="U17" s="386"/>
      <c r="V17" s="386"/>
      <c r="W17" s="386"/>
      <c r="X17" s="569"/>
      <c r="Y17" s="1013"/>
      <c r="Z17" s="1014"/>
      <c r="AA17" s="1015"/>
      <c r="AB17" s="1019"/>
      <c r="AC17" s="1020"/>
      <c r="AD17" s="1021"/>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c r="A21" s="905" t="s">
        <v>383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3" t="s">
        <v>351</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9"/>
      <c r="AA23" s="420"/>
      <c r="AB23" s="1016" t="s">
        <v>11</v>
      </c>
      <c r="AC23" s="1017"/>
      <c r="AD23" s="1018"/>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c r="A24" s="513"/>
      <c r="B24" s="514"/>
      <c r="C24" s="514"/>
      <c r="D24" s="514"/>
      <c r="E24" s="514"/>
      <c r="F24" s="515"/>
      <c r="G24" s="568"/>
      <c r="H24" s="386"/>
      <c r="I24" s="386"/>
      <c r="J24" s="386"/>
      <c r="K24" s="386"/>
      <c r="L24" s="386"/>
      <c r="M24" s="386"/>
      <c r="N24" s="386"/>
      <c r="O24" s="569"/>
      <c r="P24" s="581"/>
      <c r="Q24" s="386"/>
      <c r="R24" s="386"/>
      <c r="S24" s="386"/>
      <c r="T24" s="386"/>
      <c r="U24" s="386"/>
      <c r="V24" s="386"/>
      <c r="W24" s="386"/>
      <c r="X24" s="569"/>
      <c r="Y24" s="1013"/>
      <c r="Z24" s="1014"/>
      <c r="AA24" s="1015"/>
      <c r="AB24" s="1019"/>
      <c r="AC24" s="1020"/>
      <c r="AD24" s="1021"/>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c r="A28" s="905" t="s">
        <v>383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3" t="s">
        <v>351</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9"/>
      <c r="AA30" s="420"/>
      <c r="AB30" s="1016" t="s">
        <v>11</v>
      </c>
      <c r="AC30" s="1017"/>
      <c r="AD30" s="1018"/>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1013"/>
      <c r="Z31" s="1014"/>
      <c r="AA31" s="1015"/>
      <c r="AB31" s="1019"/>
      <c r="AC31" s="1020"/>
      <c r="AD31" s="1021"/>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c r="A35" s="905" t="s">
        <v>383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3" t="s">
        <v>351</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9"/>
      <c r="AA37" s="420"/>
      <c r="AB37" s="1016" t="s">
        <v>11</v>
      </c>
      <c r="AC37" s="1017"/>
      <c r="AD37" s="1018"/>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1013"/>
      <c r="Z38" s="1014"/>
      <c r="AA38" s="1015"/>
      <c r="AB38" s="1019"/>
      <c r="AC38" s="1020"/>
      <c r="AD38" s="1021"/>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3" t="s">
        <v>351</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9"/>
      <c r="AA44" s="420"/>
      <c r="AB44" s="1016" t="s">
        <v>11</v>
      </c>
      <c r="AC44" s="1017"/>
      <c r="AD44" s="1018"/>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1013"/>
      <c r="Z45" s="1014"/>
      <c r="AA45" s="1015"/>
      <c r="AB45" s="1019"/>
      <c r="AC45" s="1020"/>
      <c r="AD45" s="1021"/>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3" t="s">
        <v>351</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9"/>
      <c r="AA51" s="420"/>
      <c r="AB51" s="375" t="s">
        <v>11</v>
      </c>
      <c r="AC51" s="1017"/>
      <c r="AD51" s="1018"/>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1013"/>
      <c r="Z52" s="1014"/>
      <c r="AA52" s="1015"/>
      <c r="AB52" s="1019"/>
      <c r="AC52" s="1020"/>
      <c r="AD52" s="1021"/>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3" t="s">
        <v>351</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9"/>
      <c r="AA58" s="420"/>
      <c r="AB58" s="1016" t="s">
        <v>11</v>
      </c>
      <c r="AC58" s="1017"/>
      <c r="AD58" s="1018"/>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1013"/>
      <c r="Z59" s="1014"/>
      <c r="AA59" s="1015"/>
      <c r="AB59" s="1019"/>
      <c r="AC59" s="1020"/>
      <c r="AD59" s="1021"/>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3" t="s">
        <v>351</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9"/>
      <c r="AA65" s="420"/>
      <c r="AB65" s="1016" t="s">
        <v>11</v>
      </c>
      <c r="AC65" s="1017"/>
      <c r="AD65" s="1018"/>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c r="A66" s="513"/>
      <c r="B66" s="514"/>
      <c r="C66" s="514"/>
      <c r="D66" s="514"/>
      <c r="E66" s="514"/>
      <c r="F66" s="515"/>
      <c r="G66" s="568"/>
      <c r="H66" s="386"/>
      <c r="I66" s="386"/>
      <c r="J66" s="386"/>
      <c r="K66" s="386"/>
      <c r="L66" s="386"/>
      <c r="M66" s="386"/>
      <c r="N66" s="386"/>
      <c r="O66" s="569"/>
      <c r="P66" s="581"/>
      <c r="Q66" s="386"/>
      <c r="R66" s="386"/>
      <c r="S66" s="386"/>
      <c r="T66" s="386"/>
      <c r="U66" s="386"/>
      <c r="V66" s="386"/>
      <c r="W66" s="386"/>
      <c r="X66" s="569"/>
      <c r="Y66" s="1013"/>
      <c r="Z66" s="1014"/>
      <c r="AA66" s="1015"/>
      <c r="AB66" s="1019"/>
      <c r="AC66" s="1020"/>
      <c r="AD66" s="1021"/>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c r="A70" s="905" t="s">
        <v>383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4"/>
      <c r="B15" s="1045"/>
      <c r="C15" s="1045"/>
      <c r="D15" s="1045"/>
      <c r="E15" s="1045"/>
      <c r="F15" s="1046"/>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4"/>
      <c r="B28" s="1045"/>
      <c r="C28" s="1045"/>
      <c r="D28" s="1045"/>
      <c r="E28" s="1045"/>
      <c r="F28" s="1046"/>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4"/>
      <c r="B41" s="1045"/>
      <c r="C41" s="1045"/>
      <c r="D41" s="1045"/>
      <c r="E41" s="1045"/>
      <c r="F41" s="1046"/>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4"/>
      <c r="B68" s="1045"/>
      <c r="C68" s="1045"/>
      <c r="D68" s="1045"/>
      <c r="E68" s="1045"/>
      <c r="F68" s="1046"/>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4"/>
      <c r="B81" s="1045"/>
      <c r="C81" s="1045"/>
      <c r="D81" s="1045"/>
      <c r="E81" s="1045"/>
      <c r="F81" s="1046"/>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4"/>
      <c r="B94" s="1045"/>
      <c r="C94" s="1045"/>
      <c r="D94" s="1045"/>
      <c r="E94" s="1045"/>
      <c r="F94" s="1046"/>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4"/>
      <c r="B121" s="1045"/>
      <c r="C121" s="1045"/>
      <c r="D121" s="1045"/>
      <c r="E121" s="1045"/>
      <c r="F121" s="1046"/>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4"/>
      <c r="B134" s="1045"/>
      <c r="C134" s="1045"/>
      <c r="D134" s="1045"/>
      <c r="E134" s="1045"/>
      <c r="F134" s="1046"/>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4"/>
      <c r="B147" s="1045"/>
      <c r="C147" s="1045"/>
      <c r="D147" s="1045"/>
      <c r="E147" s="1045"/>
      <c r="F147" s="1046"/>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4"/>
      <c r="B174" s="1045"/>
      <c r="C174" s="1045"/>
      <c r="D174" s="1045"/>
      <c r="E174" s="1045"/>
      <c r="F174" s="1046"/>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4"/>
      <c r="B187" s="1045"/>
      <c r="C187" s="1045"/>
      <c r="D187" s="1045"/>
      <c r="E187" s="1045"/>
      <c r="F187" s="1046"/>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4"/>
      <c r="B200" s="1045"/>
      <c r="C200" s="1045"/>
      <c r="D200" s="1045"/>
      <c r="E200" s="1045"/>
      <c r="F200" s="1046"/>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4"/>
      <c r="B227" s="1045"/>
      <c r="C227" s="1045"/>
      <c r="D227" s="1045"/>
      <c r="E227" s="1045"/>
      <c r="F227" s="1046"/>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4"/>
      <c r="B240" s="1045"/>
      <c r="C240" s="1045"/>
      <c r="D240" s="1045"/>
      <c r="E240" s="1045"/>
      <c r="F240" s="1046"/>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4"/>
      <c r="B253" s="1045"/>
      <c r="C253" s="1045"/>
      <c r="D253" s="1045"/>
      <c r="E253" s="1045"/>
      <c r="F253" s="1046"/>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1" t="s">
        <v>299</v>
      </c>
      <c r="K3" s="109"/>
      <c r="L3" s="109"/>
      <c r="M3" s="109"/>
      <c r="N3" s="109"/>
      <c r="O3" s="109"/>
      <c r="P3" s="354" t="s">
        <v>27</v>
      </c>
      <c r="Q3" s="354"/>
      <c r="R3" s="354"/>
      <c r="S3" s="354"/>
      <c r="T3" s="354"/>
      <c r="U3" s="354"/>
      <c r="V3" s="354"/>
      <c r="W3" s="354"/>
      <c r="X3" s="354"/>
      <c r="Y3" s="351" t="s">
        <v>355</v>
      </c>
      <c r="Z3" s="352"/>
      <c r="AA3" s="352"/>
      <c r="AB3" s="352"/>
      <c r="AC3" s="281" t="s">
        <v>340</v>
      </c>
      <c r="AD3" s="281"/>
      <c r="AE3" s="281"/>
      <c r="AF3" s="281"/>
      <c r="AG3" s="281"/>
      <c r="AH3" s="351" t="s">
        <v>261</v>
      </c>
      <c r="AI3" s="353"/>
      <c r="AJ3" s="353"/>
      <c r="AK3" s="353"/>
      <c r="AL3" s="353" t="s">
        <v>21</v>
      </c>
      <c r="AM3" s="353"/>
      <c r="AN3" s="353"/>
      <c r="AO3" s="430"/>
      <c r="AP3" s="431" t="s">
        <v>300</v>
      </c>
      <c r="AQ3" s="431"/>
      <c r="AR3" s="431"/>
      <c r="AS3" s="431"/>
      <c r="AT3" s="431"/>
      <c r="AU3" s="431"/>
      <c r="AV3" s="431"/>
      <c r="AW3" s="431"/>
      <c r="AX3" s="431"/>
    </row>
    <row r="4" spans="1:50" ht="26.25" customHeight="1">
      <c r="A4" s="1064">
        <v>1</v>
      </c>
      <c r="B4" s="1064">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4">
        <v>2</v>
      </c>
      <c r="B5" s="1064">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4">
        <v>3</v>
      </c>
      <c r="B6" s="1064">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4">
        <v>4</v>
      </c>
      <c r="B7" s="1064">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4">
        <v>5</v>
      </c>
      <c r="B8" s="1064">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4">
        <v>6</v>
      </c>
      <c r="B9" s="1064">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4">
        <v>7</v>
      </c>
      <c r="B10" s="1064">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4">
        <v>8</v>
      </c>
      <c r="B11" s="1064">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4">
        <v>9</v>
      </c>
      <c r="B12" s="1064">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4">
        <v>10</v>
      </c>
      <c r="B13" s="1064">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4">
        <v>11</v>
      </c>
      <c r="B14" s="1064">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4">
        <v>12</v>
      </c>
      <c r="B15" s="1064">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4">
        <v>13</v>
      </c>
      <c r="B16" s="1064">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4">
        <v>14</v>
      </c>
      <c r="B17" s="1064">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4">
        <v>15</v>
      </c>
      <c r="B18" s="1064">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4">
        <v>16</v>
      </c>
      <c r="B19" s="1064">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4">
        <v>17</v>
      </c>
      <c r="B20" s="1064">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4">
        <v>18</v>
      </c>
      <c r="B21" s="1064">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4">
        <v>19</v>
      </c>
      <c r="B22" s="1064">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4">
        <v>20</v>
      </c>
      <c r="B23" s="1064">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4">
        <v>21</v>
      </c>
      <c r="B24" s="1064">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4">
        <v>22</v>
      </c>
      <c r="B25" s="1064">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4">
        <v>23</v>
      </c>
      <c r="B26" s="1064">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4">
        <v>24</v>
      </c>
      <c r="B27" s="1064">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4">
        <v>25</v>
      </c>
      <c r="B28" s="1064">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4">
        <v>26</v>
      </c>
      <c r="B29" s="1064">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4">
        <v>27</v>
      </c>
      <c r="B30" s="1064">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4">
        <v>28</v>
      </c>
      <c r="B31" s="1064">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4">
        <v>29</v>
      </c>
      <c r="B32" s="1064">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4">
        <v>30</v>
      </c>
      <c r="B33" s="1064">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1" t="s">
        <v>299</v>
      </c>
      <c r="K36" s="109"/>
      <c r="L36" s="109"/>
      <c r="M36" s="109"/>
      <c r="N36" s="109"/>
      <c r="O36" s="109"/>
      <c r="P36" s="354" t="s">
        <v>27</v>
      </c>
      <c r="Q36" s="354"/>
      <c r="R36" s="354"/>
      <c r="S36" s="354"/>
      <c r="T36" s="354"/>
      <c r="U36" s="354"/>
      <c r="V36" s="354"/>
      <c r="W36" s="354"/>
      <c r="X36" s="354"/>
      <c r="Y36" s="351" t="s">
        <v>355</v>
      </c>
      <c r="Z36" s="352"/>
      <c r="AA36" s="352"/>
      <c r="AB36" s="352"/>
      <c r="AC36" s="281" t="s">
        <v>340</v>
      </c>
      <c r="AD36" s="281"/>
      <c r="AE36" s="281"/>
      <c r="AF36" s="281"/>
      <c r="AG36" s="281"/>
      <c r="AH36" s="351" t="s">
        <v>261</v>
      </c>
      <c r="AI36" s="353"/>
      <c r="AJ36" s="353"/>
      <c r="AK36" s="353"/>
      <c r="AL36" s="353" t="s">
        <v>21</v>
      </c>
      <c r="AM36" s="353"/>
      <c r="AN36" s="353"/>
      <c r="AO36" s="430"/>
      <c r="AP36" s="431" t="s">
        <v>300</v>
      </c>
      <c r="AQ36" s="431"/>
      <c r="AR36" s="431"/>
      <c r="AS36" s="431"/>
      <c r="AT36" s="431"/>
      <c r="AU36" s="431"/>
      <c r="AV36" s="431"/>
      <c r="AW36" s="431"/>
      <c r="AX36" s="431"/>
    </row>
    <row r="37" spans="1:50" ht="26.25" customHeight="1">
      <c r="A37" s="1064">
        <v>1</v>
      </c>
      <c r="B37" s="1064">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4">
        <v>2</v>
      </c>
      <c r="B38" s="1064">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4">
        <v>3</v>
      </c>
      <c r="B39" s="1064">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4">
        <v>4</v>
      </c>
      <c r="B40" s="1064">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4">
        <v>5</v>
      </c>
      <c r="B41" s="1064">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4">
        <v>6</v>
      </c>
      <c r="B42" s="1064">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4">
        <v>7</v>
      </c>
      <c r="B43" s="1064">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4">
        <v>8</v>
      </c>
      <c r="B44" s="1064">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4">
        <v>9</v>
      </c>
      <c r="B45" s="1064">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4">
        <v>10</v>
      </c>
      <c r="B46" s="1064">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4">
        <v>11</v>
      </c>
      <c r="B47" s="1064">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4">
        <v>12</v>
      </c>
      <c r="B48" s="1064">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4">
        <v>13</v>
      </c>
      <c r="B49" s="1064">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4">
        <v>14</v>
      </c>
      <c r="B50" s="1064">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4">
        <v>15</v>
      </c>
      <c r="B51" s="1064">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4">
        <v>16</v>
      </c>
      <c r="B52" s="1064">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4">
        <v>17</v>
      </c>
      <c r="B53" s="1064">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4">
        <v>18</v>
      </c>
      <c r="B54" s="1064">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4">
        <v>19</v>
      </c>
      <c r="B55" s="1064">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4">
        <v>20</v>
      </c>
      <c r="B56" s="1064">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4">
        <v>21</v>
      </c>
      <c r="B57" s="1064">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4">
        <v>22</v>
      </c>
      <c r="B58" s="1064">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4">
        <v>23</v>
      </c>
      <c r="B59" s="1064">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4">
        <v>24</v>
      </c>
      <c r="B60" s="1064">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4">
        <v>25</v>
      </c>
      <c r="B61" s="1064">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4">
        <v>26</v>
      </c>
      <c r="B62" s="1064">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4">
        <v>27</v>
      </c>
      <c r="B63" s="1064">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4">
        <v>28</v>
      </c>
      <c r="B64" s="1064">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4">
        <v>29</v>
      </c>
      <c r="B65" s="1064">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4">
        <v>30</v>
      </c>
      <c r="B66" s="1064">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1" t="s">
        <v>299</v>
      </c>
      <c r="K69" s="109"/>
      <c r="L69" s="109"/>
      <c r="M69" s="109"/>
      <c r="N69" s="109"/>
      <c r="O69" s="109"/>
      <c r="P69" s="354" t="s">
        <v>27</v>
      </c>
      <c r="Q69" s="354"/>
      <c r="R69" s="354"/>
      <c r="S69" s="354"/>
      <c r="T69" s="354"/>
      <c r="U69" s="354"/>
      <c r="V69" s="354"/>
      <c r="W69" s="354"/>
      <c r="X69" s="354"/>
      <c r="Y69" s="351" t="s">
        <v>355</v>
      </c>
      <c r="Z69" s="352"/>
      <c r="AA69" s="352"/>
      <c r="AB69" s="352"/>
      <c r="AC69" s="281" t="s">
        <v>340</v>
      </c>
      <c r="AD69" s="281"/>
      <c r="AE69" s="281"/>
      <c r="AF69" s="281"/>
      <c r="AG69" s="281"/>
      <c r="AH69" s="351" t="s">
        <v>261</v>
      </c>
      <c r="AI69" s="353"/>
      <c r="AJ69" s="353"/>
      <c r="AK69" s="353"/>
      <c r="AL69" s="353" t="s">
        <v>21</v>
      </c>
      <c r="AM69" s="353"/>
      <c r="AN69" s="353"/>
      <c r="AO69" s="430"/>
      <c r="AP69" s="431" t="s">
        <v>300</v>
      </c>
      <c r="AQ69" s="431"/>
      <c r="AR69" s="431"/>
      <c r="AS69" s="431"/>
      <c r="AT69" s="431"/>
      <c r="AU69" s="431"/>
      <c r="AV69" s="431"/>
      <c r="AW69" s="431"/>
      <c r="AX69" s="431"/>
    </row>
    <row r="70" spans="1:50" ht="26.25" customHeight="1">
      <c r="A70" s="1064">
        <v>1</v>
      </c>
      <c r="B70" s="1064">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4">
        <v>2</v>
      </c>
      <c r="B71" s="1064">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4">
        <v>3</v>
      </c>
      <c r="B72" s="1064">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4">
        <v>4</v>
      </c>
      <c r="B73" s="1064">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4">
        <v>5</v>
      </c>
      <c r="B74" s="1064">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4">
        <v>6</v>
      </c>
      <c r="B75" s="1064">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4">
        <v>7</v>
      </c>
      <c r="B76" s="1064">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4">
        <v>8</v>
      </c>
      <c r="B77" s="1064">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4">
        <v>9</v>
      </c>
      <c r="B78" s="1064">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4">
        <v>10</v>
      </c>
      <c r="B79" s="1064">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4">
        <v>11</v>
      </c>
      <c r="B80" s="1064">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4">
        <v>12</v>
      </c>
      <c r="B81" s="1064">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4">
        <v>13</v>
      </c>
      <c r="B82" s="1064">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4">
        <v>14</v>
      </c>
      <c r="B83" s="1064">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4">
        <v>15</v>
      </c>
      <c r="B84" s="1064">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4">
        <v>16</v>
      </c>
      <c r="B85" s="1064">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4">
        <v>17</v>
      </c>
      <c r="B86" s="1064">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4">
        <v>18</v>
      </c>
      <c r="B87" s="1064">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4">
        <v>19</v>
      </c>
      <c r="B88" s="1064">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4">
        <v>20</v>
      </c>
      <c r="B89" s="1064">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4">
        <v>21</v>
      </c>
      <c r="B90" s="1064">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4">
        <v>22</v>
      </c>
      <c r="B91" s="1064">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4">
        <v>23</v>
      </c>
      <c r="B92" s="1064">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4">
        <v>24</v>
      </c>
      <c r="B93" s="1064">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4">
        <v>25</v>
      </c>
      <c r="B94" s="1064">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4">
        <v>26</v>
      </c>
      <c r="B95" s="1064">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4">
        <v>27</v>
      </c>
      <c r="B96" s="1064">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4">
        <v>28</v>
      </c>
      <c r="B97" s="1064">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4">
        <v>29</v>
      </c>
      <c r="B98" s="1064">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4">
        <v>30</v>
      </c>
      <c r="B99" s="1064">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1" t="s">
        <v>299</v>
      </c>
      <c r="K102" s="109"/>
      <c r="L102" s="109"/>
      <c r="M102" s="109"/>
      <c r="N102" s="109"/>
      <c r="O102" s="109"/>
      <c r="P102" s="354" t="s">
        <v>27</v>
      </c>
      <c r="Q102" s="354"/>
      <c r="R102" s="354"/>
      <c r="S102" s="354"/>
      <c r="T102" s="354"/>
      <c r="U102" s="354"/>
      <c r="V102" s="354"/>
      <c r="W102" s="354"/>
      <c r="X102" s="354"/>
      <c r="Y102" s="351" t="s">
        <v>355</v>
      </c>
      <c r="Z102" s="352"/>
      <c r="AA102" s="352"/>
      <c r="AB102" s="352"/>
      <c r="AC102" s="281" t="s">
        <v>340</v>
      </c>
      <c r="AD102" s="281"/>
      <c r="AE102" s="281"/>
      <c r="AF102" s="281"/>
      <c r="AG102" s="281"/>
      <c r="AH102" s="351" t="s">
        <v>261</v>
      </c>
      <c r="AI102" s="353"/>
      <c r="AJ102" s="353"/>
      <c r="AK102" s="353"/>
      <c r="AL102" s="353" t="s">
        <v>21</v>
      </c>
      <c r="AM102" s="353"/>
      <c r="AN102" s="353"/>
      <c r="AO102" s="430"/>
      <c r="AP102" s="431" t="s">
        <v>300</v>
      </c>
      <c r="AQ102" s="431"/>
      <c r="AR102" s="431"/>
      <c r="AS102" s="431"/>
      <c r="AT102" s="431"/>
      <c r="AU102" s="431"/>
      <c r="AV102" s="431"/>
      <c r="AW102" s="431"/>
      <c r="AX102" s="431"/>
    </row>
    <row r="103" spans="1:50" ht="26.25" customHeight="1">
      <c r="A103" s="1064">
        <v>1</v>
      </c>
      <c r="B103" s="1064">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4">
        <v>2</v>
      </c>
      <c r="B104" s="1064">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4">
        <v>3</v>
      </c>
      <c r="B105" s="1064">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4">
        <v>4</v>
      </c>
      <c r="B106" s="1064">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4">
        <v>5</v>
      </c>
      <c r="B107" s="1064">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4">
        <v>6</v>
      </c>
      <c r="B108" s="1064">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4">
        <v>7</v>
      </c>
      <c r="B109" s="1064">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4">
        <v>8</v>
      </c>
      <c r="B110" s="1064">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4">
        <v>9</v>
      </c>
      <c r="B111" s="1064">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4">
        <v>10</v>
      </c>
      <c r="B112" s="1064">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4">
        <v>11</v>
      </c>
      <c r="B113" s="1064">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4">
        <v>12</v>
      </c>
      <c r="B114" s="1064">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4">
        <v>13</v>
      </c>
      <c r="B115" s="1064">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4">
        <v>14</v>
      </c>
      <c r="B116" s="1064">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4">
        <v>15</v>
      </c>
      <c r="B117" s="1064">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4">
        <v>16</v>
      </c>
      <c r="B118" s="1064">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4">
        <v>17</v>
      </c>
      <c r="B119" s="1064">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4">
        <v>18</v>
      </c>
      <c r="B120" s="1064">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4">
        <v>19</v>
      </c>
      <c r="B121" s="1064">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4">
        <v>20</v>
      </c>
      <c r="B122" s="1064">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4">
        <v>21</v>
      </c>
      <c r="B123" s="1064">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4">
        <v>22</v>
      </c>
      <c r="B124" s="1064">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4">
        <v>23</v>
      </c>
      <c r="B125" s="1064">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4">
        <v>24</v>
      </c>
      <c r="B126" s="1064">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4">
        <v>25</v>
      </c>
      <c r="B127" s="1064">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4">
        <v>26</v>
      </c>
      <c r="B128" s="1064">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4">
        <v>27</v>
      </c>
      <c r="B129" s="1064">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4">
        <v>28</v>
      </c>
      <c r="B130" s="1064">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4">
        <v>29</v>
      </c>
      <c r="B131" s="1064">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4">
        <v>30</v>
      </c>
      <c r="B132" s="1064">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1" t="s">
        <v>299</v>
      </c>
      <c r="K135" s="109"/>
      <c r="L135" s="109"/>
      <c r="M135" s="109"/>
      <c r="N135" s="109"/>
      <c r="O135" s="109"/>
      <c r="P135" s="354" t="s">
        <v>27</v>
      </c>
      <c r="Q135" s="354"/>
      <c r="R135" s="354"/>
      <c r="S135" s="354"/>
      <c r="T135" s="354"/>
      <c r="U135" s="354"/>
      <c r="V135" s="354"/>
      <c r="W135" s="354"/>
      <c r="X135" s="354"/>
      <c r="Y135" s="351" t="s">
        <v>355</v>
      </c>
      <c r="Z135" s="352"/>
      <c r="AA135" s="352"/>
      <c r="AB135" s="352"/>
      <c r="AC135" s="281" t="s">
        <v>340</v>
      </c>
      <c r="AD135" s="281"/>
      <c r="AE135" s="281"/>
      <c r="AF135" s="281"/>
      <c r="AG135" s="281"/>
      <c r="AH135" s="351" t="s">
        <v>261</v>
      </c>
      <c r="AI135" s="353"/>
      <c r="AJ135" s="353"/>
      <c r="AK135" s="353"/>
      <c r="AL135" s="353" t="s">
        <v>21</v>
      </c>
      <c r="AM135" s="353"/>
      <c r="AN135" s="353"/>
      <c r="AO135" s="430"/>
      <c r="AP135" s="431" t="s">
        <v>300</v>
      </c>
      <c r="AQ135" s="431"/>
      <c r="AR135" s="431"/>
      <c r="AS135" s="431"/>
      <c r="AT135" s="431"/>
      <c r="AU135" s="431"/>
      <c r="AV135" s="431"/>
      <c r="AW135" s="431"/>
      <c r="AX135" s="431"/>
    </row>
    <row r="136" spans="1:50" ht="26.25" customHeight="1">
      <c r="A136" s="1064">
        <v>1</v>
      </c>
      <c r="B136" s="1064">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4">
        <v>2</v>
      </c>
      <c r="B137" s="1064">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4">
        <v>3</v>
      </c>
      <c r="B138" s="1064">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4">
        <v>4</v>
      </c>
      <c r="B139" s="1064">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4">
        <v>5</v>
      </c>
      <c r="B140" s="1064">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4">
        <v>6</v>
      </c>
      <c r="B141" s="1064">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4">
        <v>7</v>
      </c>
      <c r="B142" s="1064">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4">
        <v>8</v>
      </c>
      <c r="B143" s="1064">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4">
        <v>9</v>
      </c>
      <c r="B144" s="1064">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4">
        <v>10</v>
      </c>
      <c r="B145" s="1064">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4">
        <v>11</v>
      </c>
      <c r="B146" s="1064">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4">
        <v>12</v>
      </c>
      <c r="B147" s="1064">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4">
        <v>13</v>
      </c>
      <c r="B148" s="1064">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4">
        <v>14</v>
      </c>
      <c r="B149" s="1064">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4">
        <v>15</v>
      </c>
      <c r="B150" s="1064">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4">
        <v>16</v>
      </c>
      <c r="B151" s="1064">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4">
        <v>17</v>
      </c>
      <c r="B152" s="1064">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4">
        <v>18</v>
      </c>
      <c r="B153" s="1064">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4">
        <v>19</v>
      </c>
      <c r="B154" s="1064">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4">
        <v>20</v>
      </c>
      <c r="B155" s="1064">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4">
        <v>21</v>
      </c>
      <c r="B156" s="1064">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4">
        <v>22</v>
      </c>
      <c r="B157" s="1064">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4">
        <v>23</v>
      </c>
      <c r="B158" s="1064">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4">
        <v>24</v>
      </c>
      <c r="B159" s="1064">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4">
        <v>25</v>
      </c>
      <c r="B160" s="1064">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4">
        <v>26</v>
      </c>
      <c r="B161" s="1064">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4">
        <v>27</v>
      </c>
      <c r="B162" s="1064">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4">
        <v>28</v>
      </c>
      <c r="B163" s="1064">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4">
        <v>29</v>
      </c>
      <c r="B164" s="1064">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4">
        <v>30</v>
      </c>
      <c r="B165" s="1064">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1" t="s">
        <v>299</v>
      </c>
      <c r="K168" s="109"/>
      <c r="L168" s="109"/>
      <c r="M168" s="109"/>
      <c r="N168" s="109"/>
      <c r="O168" s="109"/>
      <c r="P168" s="354" t="s">
        <v>27</v>
      </c>
      <c r="Q168" s="354"/>
      <c r="R168" s="354"/>
      <c r="S168" s="354"/>
      <c r="T168" s="354"/>
      <c r="U168" s="354"/>
      <c r="V168" s="354"/>
      <c r="W168" s="354"/>
      <c r="X168" s="354"/>
      <c r="Y168" s="351" t="s">
        <v>355</v>
      </c>
      <c r="Z168" s="352"/>
      <c r="AA168" s="352"/>
      <c r="AB168" s="352"/>
      <c r="AC168" s="281" t="s">
        <v>340</v>
      </c>
      <c r="AD168" s="281"/>
      <c r="AE168" s="281"/>
      <c r="AF168" s="281"/>
      <c r="AG168" s="281"/>
      <c r="AH168" s="351" t="s">
        <v>261</v>
      </c>
      <c r="AI168" s="353"/>
      <c r="AJ168" s="353"/>
      <c r="AK168" s="353"/>
      <c r="AL168" s="353" t="s">
        <v>21</v>
      </c>
      <c r="AM168" s="353"/>
      <c r="AN168" s="353"/>
      <c r="AO168" s="430"/>
      <c r="AP168" s="431" t="s">
        <v>300</v>
      </c>
      <c r="AQ168" s="431"/>
      <c r="AR168" s="431"/>
      <c r="AS168" s="431"/>
      <c r="AT168" s="431"/>
      <c r="AU168" s="431"/>
      <c r="AV168" s="431"/>
      <c r="AW168" s="431"/>
      <c r="AX168" s="431"/>
    </row>
    <row r="169" spans="1:50" ht="26.25" customHeight="1">
      <c r="A169" s="1064">
        <v>1</v>
      </c>
      <c r="B169" s="1064">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4">
        <v>2</v>
      </c>
      <c r="B170" s="1064">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4">
        <v>3</v>
      </c>
      <c r="B171" s="1064">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4">
        <v>4</v>
      </c>
      <c r="B172" s="1064">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4">
        <v>5</v>
      </c>
      <c r="B173" s="1064">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4">
        <v>6</v>
      </c>
      <c r="B174" s="1064">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4">
        <v>7</v>
      </c>
      <c r="B175" s="1064">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4">
        <v>8</v>
      </c>
      <c r="B176" s="1064">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4">
        <v>9</v>
      </c>
      <c r="B177" s="1064">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4">
        <v>10</v>
      </c>
      <c r="B178" s="1064">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4">
        <v>11</v>
      </c>
      <c r="B179" s="1064">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4">
        <v>12</v>
      </c>
      <c r="B180" s="1064">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4">
        <v>13</v>
      </c>
      <c r="B181" s="1064">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4">
        <v>14</v>
      </c>
      <c r="B182" s="1064">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4">
        <v>15</v>
      </c>
      <c r="B183" s="1064">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4">
        <v>16</v>
      </c>
      <c r="B184" s="1064">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4">
        <v>17</v>
      </c>
      <c r="B185" s="1064">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4">
        <v>18</v>
      </c>
      <c r="B186" s="1064">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4">
        <v>19</v>
      </c>
      <c r="B187" s="1064">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4">
        <v>20</v>
      </c>
      <c r="B188" s="1064">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4">
        <v>21</v>
      </c>
      <c r="B189" s="1064">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4">
        <v>22</v>
      </c>
      <c r="B190" s="1064">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4">
        <v>23</v>
      </c>
      <c r="B191" s="1064">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4">
        <v>24</v>
      </c>
      <c r="B192" s="1064">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4">
        <v>25</v>
      </c>
      <c r="B193" s="1064">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4">
        <v>26</v>
      </c>
      <c r="B194" s="1064">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4">
        <v>27</v>
      </c>
      <c r="B195" s="1064">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4">
        <v>28</v>
      </c>
      <c r="B196" s="1064">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4">
        <v>29</v>
      </c>
      <c r="B197" s="1064">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4">
        <v>30</v>
      </c>
      <c r="B198" s="1064">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1" t="s">
        <v>299</v>
      </c>
      <c r="K201" s="109"/>
      <c r="L201" s="109"/>
      <c r="M201" s="109"/>
      <c r="N201" s="109"/>
      <c r="O201" s="109"/>
      <c r="P201" s="354" t="s">
        <v>27</v>
      </c>
      <c r="Q201" s="354"/>
      <c r="R201" s="354"/>
      <c r="S201" s="354"/>
      <c r="T201" s="354"/>
      <c r="U201" s="354"/>
      <c r="V201" s="354"/>
      <c r="W201" s="354"/>
      <c r="X201" s="354"/>
      <c r="Y201" s="351" t="s">
        <v>355</v>
      </c>
      <c r="Z201" s="352"/>
      <c r="AA201" s="352"/>
      <c r="AB201" s="352"/>
      <c r="AC201" s="281" t="s">
        <v>340</v>
      </c>
      <c r="AD201" s="281"/>
      <c r="AE201" s="281"/>
      <c r="AF201" s="281"/>
      <c r="AG201" s="281"/>
      <c r="AH201" s="351" t="s">
        <v>261</v>
      </c>
      <c r="AI201" s="353"/>
      <c r="AJ201" s="353"/>
      <c r="AK201" s="353"/>
      <c r="AL201" s="353" t="s">
        <v>21</v>
      </c>
      <c r="AM201" s="353"/>
      <c r="AN201" s="353"/>
      <c r="AO201" s="430"/>
      <c r="AP201" s="431" t="s">
        <v>300</v>
      </c>
      <c r="AQ201" s="431"/>
      <c r="AR201" s="431"/>
      <c r="AS201" s="431"/>
      <c r="AT201" s="431"/>
      <c r="AU201" s="431"/>
      <c r="AV201" s="431"/>
      <c r="AW201" s="431"/>
      <c r="AX201" s="431"/>
    </row>
    <row r="202" spans="1:50" ht="26.25" customHeight="1">
      <c r="A202" s="1064">
        <v>1</v>
      </c>
      <c r="B202" s="1064">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4">
        <v>2</v>
      </c>
      <c r="B203" s="1064">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4">
        <v>3</v>
      </c>
      <c r="B204" s="1064">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4">
        <v>4</v>
      </c>
      <c r="B205" s="1064">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4">
        <v>5</v>
      </c>
      <c r="B206" s="1064">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4">
        <v>6</v>
      </c>
      <c r="B207" s="1064">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4">
        <v>7</v>
      </c>
      <c r="B208" s="1064">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4">
        <v>8</v>
      </c>
      <c r="B209" s="1064">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4">
        <v>9</v>
      </c>
      <c r="B210" s="1064">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4">
        <v>10</v>
      </c>
      <c r="B211" s="1064">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4">
        <v>11</v>
      </c>
      <c r="B212" s="1064">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4">
        <v>12</v>
      </c>
      <c r="B213" s="1064">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4">
        <v>13</v>
      </c>
      <c r="B214" s="1064">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4">
        <v>14</v>
      </c>
      <c r="B215" s="1064">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4">
        <v>15</v>
      </c>
      <c r="B216" s="1064">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4">
        <v>16</v>
      </c>
      <c r="B217" s="1064">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4">
        <v>17</v>
      </c>
      <c r="B218" s="1064">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4">
        <v>18</v>
      </c>
      <c r="B219" s="1064">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4">
        <v>19</v>
      </c>
      <c r="B220" s="1064">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4">
        <v>20</v>
      </c>
      <c r="B221" s="1064">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4">
        <v>21</v>
      </c>
      <c r="B222" s="1064">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4">
        <v>22</v>
      </c>
      <c r="B223" s="1064">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4">
        <v>23</v>
      </c>
      <c r="B224" s="1064">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4">
        <v>24</v>
      </c>
      <c r="B225" s="1064">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4">
        <v>25</v>
      </c>
      <c r="B226" s="1064">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4">
        <v>26</v>
      </c>
      <c r="B227" s="1064">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4">
        <v>27</v>
      </c>
      <c r="B228" s="1064">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4">
        <v>28</v>
      </c>
      <c r="B229" s="1064">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4">
        <v>29</v>
      </c>
      <c r="B230" s="1064">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4">
        <v>30</v>
      </c>
      <c r="B231" s="1064">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1" t="s">
        <v>299</v>
      </c>
      <c r="K234" s="109"/>
      <c r="L234" s="109"/>
      <c r="M234" s="109"/>
      <c r="N234" s="109"/>
      <c r="O234" s="109"/>
      <c r="P234" s="354" t="s">
        <v>27</v>
      </c>
      <c r="Q234" s="354"/>
      <c r="R234" s="354"/>
      <c r="S234" s="354"/>
      <c r="T234" s="354"/>
      <c r="U234" s="354"/>
      <c r="V234" s="354"/>
      <c r="W234" s="354"/>
      <c r="X234" s="354"/>
      <c r="Y234" s="351" t="s">
        <v>355</v>
      </c>
      <c r="Z234" s="352"/>
      <c r="AA234" s="352"/>
      <c r="AB234" s="352"/>
      <c r="AC234" s="281" t="s">
        <v>340</v>
      </c>
      <c r="AD234" s="281"/>
      <c r="AE234" s="281"/>
      <c r="AF234" s="281"/>
      <c r="AG234" s="281"/>
      <c r="AH234" s="351" t="s">
        <v>261</v>
      </c>
      <c r="AI234" s="353"/>
      <c r="AJ234" s="353"/>
      <c r="AK234" s="353"/>
      <c r="AL234" s="353" t="s">
        <v>21</v>
      </c>
      <c r="AM234" s="353"/>
      <c r="AN234" s="353"/>
      <c r="AO234" s="430"/>
      <c r="AP234" s="431" t="s">
        <v>300</v>
      </c>
      <c r="AQ234" s="431"/>
      <c r="AR234" s="431"/>
      <c r="AS234" s="431"/>
      <c r="AT234" s="431"/>
      <c r="AU234" s="431"/>
      <c r="AV234" s="431"/>
      <c r="AW234" s="431"/>
      <c r="AX234" s="431"/>
    </row>
    <row r="235" spans="1:50" ht="26.25" customHeight="1">
      <c r="A235" s="1064">
        <v>1</v>
      </c>
      <c r="B235" s="1064">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4">
        <v>2</v>
      </c>
      <c r="B236" s="1064">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4">
        <v>3</v>
      </c>
      <c r="B237" s="1064">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4">
        <v>4</v>
      </c>
      <c r="B238" s="1064">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4">
        <v>5</v>
      </c>
      <c r="B239" s="1064">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4">
        <v>6</v>
      </c>
      <c r="B240" s="1064">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4">
        <v>7</v>
      </c>
      <c r="B241" s="1064">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4">
        <v>8</v>
      </c>
      <c r="B242" s="1064">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4">
        <v>9</v>
      </c>
      <c r="B243" s="1064">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4">
        <v>10</v>
      </c>
      <c r="B244" s="1064">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4">
        <v>11</v>
      </c>
      <c r="B245" s="1064">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4">
        <v>12</v>
      </c>
      <c r="B246" s="1064">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4">
        <v>13</v>
      </c>
      <c r="B247" s="1064">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4">
        <v>14</v>
      </c>
      <c r="B248" s="1064">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4">
        <v>15</v>
      </c>
      <c r="B249" s="1064">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4">
        <v>16</v>
      </c>
      <c r="B250" s="1064">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4">
        <v>17</v>
      </c>
      <c r="B251" s="1064">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4">
        <v>18</v>
      </c>
      <c r="B252" s="1064">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4">
        <v>19</v>
      </c>
      <c r="B253" s="1064">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4">
        <v>20</v>
      </c>
      <c r="B254" s="1064">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4">
        <v>21</v>
      </c>
      <c r="B255" s="1064">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4">
        <v>22</v>
      </c>
      <c r="B256" s="1064">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4">
        <v>23</v>
      </c>
      <c r="B257" s="1064">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4">
        <v>24</v>
      </c>
      <c r="B258" s="1064">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4">
        <v>25</v>
      </c>
      <c r="B259" s="1064">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4">
        <v>26</v>
      </c>
      <c r="B260" s="1064">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4">
        <v>27</v>
      </c>
      <c r="B261" s="1064">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4">
        <v>28</v>
      </c>
      <c r="B262" s="1064">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4">
        <v>29</v>
      </c>
      <c r="B263" s="1064">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4">
        <v>30</v>
      </c>
      <c r="B264" s="1064">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1" t="s">
        <v>299</v>
      </c>
      <c r="K267" s="109"/>
      <c r="L267" s="109"/>
      <c r="M267" s="109"/>
      <c r="N267" s="109"/>
      <c r="O267" s="109"/>
      <c r="P267" s="354" t="s">
        <v>27</v>
      </c>
      <c r="Q267" s="354"/>
      <c r="R267" s="354"/>
      <c r="S267" s="354"/>
      <c r="T267" s="354"/>
      <c r="U267" s="354"/>
      <c r="V267" s="354"/>
      <c r="W267" s="354"/>
      <c r="X267" s="354"/>
      <c r="Y267" s="351" t="s">
        <v>355</v>
      </c>
      <c r="Z267" s="352"/>
      <c r="AA267" s="352"/>
      <c r="AB267" s="352"/>
      <c r="AC267" s="281" t="s">
        <v>340</v>
      </c>
      <c r="AD267" s="281"/>
      <c r="AE267" s="281"/>
      <c r="AF267" s="281"/>
      <c r="AG267" s="281"/>
      <c r="AH267" s="351" t="s">
        <v>261</v>
      </c>
      <c r="AI267" s="353"/>
      <c r="AJ267" s="353"/>
      <c r="AK267" s="353"/>
      <c r="AL267" s="353" t="s">
        <v>21</v>
      </c>
      <c r="AM267" s="353"/>
      <c r="AN267" s="353"/>
      <c r="AO267" s="430"/>
      <c r="AP267" s="431" t="s">
        <v>300</v>
      </c>
      <c r="AQ267" s="431"/>
      <c r="AR267" s="431"/>
      <c r="AS267" s="431"/>
      <c r="AT267" s="431"/>
      <c r="AU267" s="431"/>
      <c r="AV267" s="431"/>
      <c r="AW267" s="431"/>
      <c r="AX267" s="431"/>
    </row>
    <row r="268" spans="1:50" ht="26.25" customHeight="1">
      <c r="A268" s="1064">
        <v>1</v>
      </c>
      <c r="B268" s="1064">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4">
        <v>2</v>
      </c>
      <c r="B269" s="1064">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4">
        <v>3</v>
      </c>
      <c r="B270" s="1064">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4">
        <v>4</v>
      </c>
      <c r="B271" s="1064">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4">
        <v>5</v>
      </c>
      <c r="B272" s="1064">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4">
        <v>6</v>
      </c>
      <c r="B273" s="1064">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4">
        <v>7</v>
      </c>
      <c r="B274" s="1064">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4">
        <v>8</v>
      </c>
      <c r="B275" s="1064">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4">
        <v>9</v>
      </c>
      <c r="B276" s="1064">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4">
        <v>10</v>
      </c>
      <c r="B277" s="1064">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4">
        <v>11</v>
      </c>
      <c r="B278" s="1064">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4">
        <v>12</v>
      </c>
      <c r="B279" s="1064">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4">
        <v>13</v>
      </c>
      <c r="B280" s="1064">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4">
        <v>14</v>
      </c>
      <c r="B281" s="1064">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4">
        <v>15</v>
      </c>
      <c r="B282" s="1064">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4">
        <v>16</v>
      </c>
      <c r="B283" s="1064">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4">
        <v>17</v>
      </c>
      <c r="B284" s="1064">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4">
        <v>18</v>
      </c>
      <c r="B285" s="1064">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4">
        <v>19</v>
      </c>
      <c r="B286" s="1064">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4">
        <v>20</v>
      </c>
      <c r="B287" s="1064">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4">
        <v>21</v>
      </c>
      <c r="B288" s="1064">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4">
        <v>22</v>
      </c>
      <c r="B289" s="1064">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4">
        <v>23</v>
      </c>
      <c r="B290" s="1064">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4">
        <v>24</v>
      </c>
      <c r="B291" s="1064">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4">
        <v>25</v>
      </c>
      <c r="B292" s="1064">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4">
        <v>26</v>
      </c>
      <c r="B293" s="1064">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4">
        <v>27</v>
      </c>
      <c r="B294" s="1064">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4">
        <v>28</v>
      </c>
      <c r="B295" s="1064">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4">
        <v>29</v>
      </c>
      <c r="B296" s="1064">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4">
        <v>30</v>
      </c>
      <c r="B297" s="1064">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1" t="s">
        <v>299</v>
      </c>
      <c r="K300" s="109"/>
      <c r="L300" s="109"/>
      <c r="M300" s="109"/>
      <c r="N300" s="109"/>
      <c r="O300" s="109"/>
      <c r="P300" s="354" t="s">
        <v>27</v>
      </c>
      <c r="Q300" s="354"/>
      <c r="R300" s="354"/>
      <c r="S300" s="354"/>
      <c r="T300" s="354"/>
      <c r="U300" s="354"/>
      <c r="V300" s="354"/>
      <c r="W300" s="354"/>
      <c r="X300" s="354"/>
      <c r="Y300" s="351" t="s">
        <v>355</v>
      </c>
      <c r="Z300" s="352"/>
      <c r="AA300" s="352"/>
      <c r="AB300" s="352"/>
      <c r="AC300" s="281" t="s">
        <v>340</v>
      </c>
      <c r="AD300" s="281"/>
      <c r="AE300" s="281"/>
      <c r="AF300" s="281"/>
      <c r="AG300" s="281"/>
      <c r="AH300" s="351" t="s">
        <v>261</v>
      </c>
      <c r="AI300" s="353"/>
      <c r="AJ300" s="353"/>
      <c r="AK300" s="353"/>
      <c r="AL300" s="353" t="s">
        <v>21</v>
      </c>
      <c r="AM300" s="353"/>
      <c r="AN300" s="353"/>
      <c r="AO300" s="430"/>
      <c r="AP300" s="431" t="s">
        <v>300</v>
      </c>
      <c r="AQ300" s="431"/>
      <c r="AR300" s="431"/>
      <c r="AS300" s="431"/>
      <c r="AT300" s="431"/>
      <c r="AU300" s="431"/>
      <c r="AV300" s="431"/>
      <c r="AW300" s="431"/>
      <c r="AX300" s="431"/>
    </row>
    <row r="301" spans="1:50" ht="26.25" customHeight="1">
      <c r="A301" s="1064">
        <v>1</v>
      </c>
      <c r="B301" s="1064">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4">
        <v>2</v>
      </c>
      <c r="B302" s="1064">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4">
        <v>3</v>
      </c>
      <c r="B303" s="1064">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4">
        <v>4</v>
      </c>
      <c r="B304" s="1064">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4">
        <v>5</v>
      </c>
      <c r="B305" s="1064">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4">
        <v>6</v>
      </c>
      <c r="B306" s="1064">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4">
        <v>7</v>
      </c>
      <c r="B307" s="1064">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4">
        <v>8</v>
      </c>
      <c r="B308" s="1064">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4">
        <v>9</v>
      </c>
      <c r="B309" s="1064">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4">
        <v>10</v>
      </c>
      <c r="B310" s="1064">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4">
        <v>11</v>
      </c>
      <c r="B311" s="1064">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4">
        <v>12</v>
      </c>
      <c r="B312" s="1064">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4">
        <v>13</v>
      </c>
      <c r="B313" s="1064">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4">
        <v>14</v>
      </c>
      <c r="B314" s="1064">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4">
        <v>15</v>
      </c>
      <c r="B315" s="1064">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4">
        <v>16</v>
      </c>
      <c r="B316" s="1064">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4">
        <v>17</v>
      </c>
      <c r="B317" s="1064">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4">
        <v>18</v>
      </c>
      <c r="B318" s="1064">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4">
        <v>19</v>
      </c>
      <c r="B319" s="1064">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4">
        <v>20</v>
      </c>
      <c r="B320" s="1064">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4">
        <v>21</v>
      </c>
      <c r="B321" s="1064">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4">
        <v>22</v>
      </c>
      <c r="B322" s="1064">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4">
        <v>23</v>
      </c>
      <c r="B323" s="1064">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4">
        <v>24</v>
      </c>
      <c r="B324" s="1064">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4">
        <v>25</v>
      </c>
      <c r="B325" s="1064">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4">
        <v>26</v>
      </c>
      <c r="B326" s="1064">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4">
        <v>27</v>
      </c>
      <c r="B327" s="1064">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4">
        <v>28</v>
      </c>
      <c r="B328" s="1064">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4">
        <v>29</v>
      </c>
      <c r="B329" s="1064">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4">
        <v>30</v>
      </c>
      <c r="B330" s="1064">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1" t="s">
        <v>299</v>
      </c>
      <c r="K333" s="109"/>
      <c r="L333" s="109"/>
      <c r="M333" s="109"/>
      <c r="N333" s="109"/>
      <c r="O333" s="109"/>
      <c r="P333" s="354" t="s">
        <v>27</v>
      </c>
      <c r="Q333" s="354"/>
      <c r="R333" s="354"/>
      <c r="S333" s="354"/>
      <c r="T333" s="354"/>
      <c r="U333" s="354"/>
      <c r="V333" s="354"/>
      <c r="W333" s="354"/>
      <c r="X333" s="354"/>
      <c r="Y333" s="351" t="s">
        <v>355</v>
      </c>
      <c r="Z333" s="352"/>
      <c r="AA333" s="352"/>
      <c r="AB333" s="352"/>
      <c r="AC333" s="281" t="s">
        <v>340</v>
      </c>
      <c r="AD333" s="281"/>
      <c r="AE333" s="281"/>
      <c r="AF333" s="281"/>
      <c r="AG333" s="281"/>
      <c r="AH333" s="351" t="s">
        <v>261</v>
      </c>
      <c r="AI333" s="353"/>
      <c r="AJ333" s="353"/>
      <c r="AK333" s="353"/>
      <c r="AL333" s="353" t="s">
        <v>21</v>
      </c>
      <c r="AM333" s="353"/>
      <c r="AN333" s="353"/>
      <c r="AO333" s="430"/>
      <c r="AP333" s="431" t="s">
        <v>300</v>
      </c>
      <c r="AQ333" s="431"/>
      <c r="AR333" s="431"/>
      <c r="AS333" s="431"/>
      <c r="AT333" s="431"/>
      <c r="AU333" s="431"/>
      <c r="AV333" s="431"/>
      <c r="AW333" s="431"/>
      <c r="AX333" s="431"/>
    </row>
    <row r="334" spans="1:50" ht="26.25" customHeight="1">
      <c r="A334" s="1064">
        <v>1</v>
      </c>
      <c r="B334" s="1064">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4">
        <v>2</v>
      </c>
      <c r="B335" s="1064">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4">
        <v>3</v>
      </c>
      <c r="B336" s="1064">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4">
        <v>4</v>
      </c>
      <c r="B337" s="1064">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4">
        <v>5</v>
      </c>
      <c r="B338" s="1064">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4">
        <v>6</v>
      </c>
      <c r="B339" s="1064">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4">
        <v>7</v>
      </c>
      <c r="B340" s="1064">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4">
        <v>8</v>
      </c>
      <c r="B341" s="1064">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4">
        <v>9</v>
      </c>
      <c r="B342" s="1064">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4">
        <v>10</v>
      </c>
      <c r="B343" s="1064">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4">
        <v>11</v>
      </c>
      <c r="B344" s="1064">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4">
        <v>12</v>
      </c>
      <c r="B345" s="1064">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4">
        <v>13</v>
      </c>
      <c r="B346" s="1064">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4">
        <v>14</v>
      </c>
      <c r="B347" s="1064">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4">
        <v>15</v>
      </c>
      <c r="B348" s="1064">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4">
        <v>16</v>
      </c>
      <c r="B349" s="1064">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4">
        <v>17</v>
      </c>
      <c r="B350" s="1064">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4">
        <v>18</v>
      </c>
      <c r="B351" s="1064">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4">
        <v>19</v>
      </c>
      <c r="B352" s="1064">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4">
        <v>20</v>
      </c>
      <c r="B353" s="1064">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4">
        <v>21</v>
      </c>
      <c r="B354" s="1064">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4">
        <v>22</v>
      </c>
      <c r="B355" s="1064">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4">
        <v>23</v>
      </c>
      <c r="B356" s="1064">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4">
        <v>24</v>
      </c>
      <c r="B357" s="1064">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4">
        <v>25</v>
      </c>
      <c r="B358" s="1064">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4">
        <v>26</v>
      </c>
      <c r="B359" s="1064">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4">
        <v>27</v>
      </c>
      <c r="B360" s="1064">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4">
        <v>28</v>
      </c>
      <c r="B361" s="1064">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4">
        <v>29</v>
      </c>
      <c r="B362" s="1064">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4">
        <v>30</v>
      </c>
      <c r="B363" s="1064">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1" t="s">
        <v>299</v>
      </c>
      <c r="K366" s="109"/>
      <c r="L366" s="109"/>
      <c r="M366" s="109"/>
      <c r="N366" s="109"/>
      <c r="O366" s="109"/>
      <c r="P366" s="354" t="s">
        <v>27</v>
      </c>
      <c r="Q366" s="354"/>
      <c r="R366" s="354"/>
      <c r="S366" s="354"/>
      <c r="T366" s="354"/>
      <c r="U366" s="354"/>
      <c r="V366" s="354"/>
      <c r="W366" s="354"/>
      <c r="X366" s="354"/>
      <c r="Y366" s="351" t="s">
        <v>355</v>
      </c>
      <c r="Z366" s="352"/>
      <c r="AA366" s="352"/>
      <c r="AB366" s="352"/>
      <c r="AC366" s="281" t="s">
        <v>340</v>
      </c>
      <c r="AD366" s="281"/>
      <c r="AE366" s="281"/>
      <c r="AF366" s="281"/>
      <c r="AG366" s="281"/>
      <c r="AH366" s="351" t="s">
        <v>261</v>
      </c>
      <c r="AI366" s="353"/>
      <c r="AJ366" s="353"/>
      <c r="AK366" s="353"/>
      <c r="AL366" s="353" t="s">
        <v>21</v>
      </c>
      <c r="AM366" s="353"/>
      <c r="AN366" s="353"/>
      <c r="AO366" s="430"/>
      <c r="AP366" s="431" t="s">
        <v>300</v>
      </c>
      <c r="AQ366" s="431"/>
      <c r="AR366" s="431"/>
      <c r="AS366" s="431"/>
      <c r="AT366" s="431"/>
      <c r="AU366" s="431"/>
      <c r="AV366" s="431"/>
      <c r="AW366" s="431"/>
      <c r="AX366" s="431"/>
    </row>
    <row r="367" spans="1:50" ht="26.25" customHeight="1">
      <c r="A367" s="1064">
        <v>1</v>
      </c>
      <c r="B367" s="1064">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4">
        <v>2</v>
      </c>
      <c r="B368" s="1064">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4">
        <v>3</v>
      </c>
      <c r="B369" s="1064">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4">
        <v>4</v>
      </c>
      <c r="B370" s="1064">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4">
        <v>5</v>
      </c>
      <c r="B371" s="1064">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4">
        <v>6</v>
      </c>
      <c r="B372" s="1064">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4">
        <v>7</v>
      </c>
      <c r="B373" s="1064">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4">
        <v>8</v>
      </c>
      <c r="B374" s="1064">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4">
        <v>9</v>
      </c>
      <c r="B375" s="1064">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4">
        <v>10</v>
      </c>
      <c r="B376" s="1064">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4">
        <v>11</v>
      </c>
      <c r="B377" s="1064">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4">
        <v>12</v>
      </c>
      <c r="B378" s="1064">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4">
        <v>13</v>
      </c>
      <c r="B379" s="1064">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4">
        <v>14</v>
      </c>
      <c r="B380" s="1064">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4">
        <v>15</v>
      </c>
      <c r="B381" s="1064">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4">
        <v>16</v>
      </c>
      <c r="B382" s="1064">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4">
        <v>17</v>
      </c>
      <c r="B383" s="1064">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4">
        <v>18</v>
      </c>
      <c r="B384" s="1064">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4">
        <v>19</v>
      </c>
      <c r="B385" s="1064">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4">
        <v>20</v>
      </c>
      <c r="B386" s="1064">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4">
        <v>21</v>
      </c>
      <c r="B387" s="1064">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4">
        <v>22</v>
      </c>
      <c r="B388" s="1064">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4">
        <v>23</v>
      </c>
      <c r="B389" s="1064">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4">
        <v>24</v>
      </c>
      <c r="B390" s="1064">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4">
        <v>25</v>
      </c>
      <c r="B391" s="1064">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4">
        <v>26</v>
      </c>
      <c r="B392" s="1064">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4">
        <v>27</v>
      </c>
      <c r="B393" s="1064">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4">
        <v>28</v>
      </c>
      <c r="B394" s="1064">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4">
        <v>29</v>
      </c>
      <c r="B395" s="1064">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4">
        <v>30</v>
      </c>
      <c r="B396" s="1064">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1" t="s">
        <v>299</v>
      </c>
      <c r="K399" s="109"/>
      <c r="L399" s="109"/>
      <c r="M399" s="109"/>
      <c r="N399" s="109"/>
      <c r="O399" s="109"/>
      <c r="P399" s="354" t="s">
        <v>27</v>
      </c>
      <c r="Q399" s="354"/>
      <c r="R399" s="354"/>
      <c r="S399" s="354"/>
      <c r="T399" s="354"/>
      <c r="U399" s="354"/>
      <c r="V399" s="354"/>
      <c r="W399" s="354"/>
      <c r="X399" s="354"/>
      <c r="Y399" s="351" t="s">
        <v>355</v>
      </c>
      <c r="Z399" s="352"/>
      <c r="AA399" s="352"/>
      <c r="AB399" s="352"/>
      <c r="AC399" s="281" t="s">
        <v>340</v>
      </c>
      <c r="AD399" s="281"/>
      <c r="AE399" s="281"/>
      <c r="AF399" s="281"/>
      <c r="AG399" s="281"/>
      <c r="AH399" s="351" t="s">
        <v>261</v>
      </c>
      <c r="AI399" s="353"/>
      <c r="AJ399" s="353"/>
      <c r="AK399" s="353"/>
      <c r="AL399" s="353" t="s">
        <v>21</v>
      </c>
      <c r="AM399" s="353"/>
      <c r="AN399" s="353"/>
      <c r="AO399" s="430"/>
      <c r="AP399" s="431" t="s">
        <v>300</v>
      </c>
      <c r="AQ399" s="431"/>
      <c r="AR399" s="431"/>
      <c r="AS399" s="431"/>
      <c r="AT399" s="431"/>
      <c r="AU399" s="431"/>
      <c r="AV399" s="431"/>
      <c r="AW399" s="431"/>
      <c r="AX399" s="431"/>
    </row>
    <row r="400" spans="1:50" ht="26.25" customHeight="1">
      <c r="A400" s="1064">
        <v>1</v>
      </c>
      <c r="B400" s="1064">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4">
        <v>2</v>
      </c>
      <c r="B401" s="1064">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4">
        <v>3</v>
      </c>
      <c r="B402" s="1064">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4">
        <v>4</v>
      </c>
      <c r="B403" s="1064">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4">
        <v>5</v>
      </c>
      <c r="B404" s="1064">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4">
        <v>6</v>
      </c>
      <c r="B405" s="1064">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4">
        <v>7</v>
      </c>
      <c r="B406" s="1064">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4">
        <v>8</v>
      </c>
      <c r="B407" s="1064">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4">
        <v>9</v>
      </c>
      <c r="B408" s="1064">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4">
        <v>10</v>
      </c>
      <c r="B409" s="1064">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4">
        <v>11</v>
      </c>
      <c r="B410" s="1064">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4">
        <v>12</v>
      </c>
      <c r="B411" s="1064">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4">
        <v>13</v>
      </c>
      <c r="B412" s="1064">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4">
        <v>14</v>
      </c>
      <c r="B413" s="1064">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4">
        <v>15</v>
      </c>
      <c r="B414" s="1064">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4">
        <v>16</v>
      </c>
      <c r="B415" s="1064">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4">
        <v>17</v>
      </c>
      <c r="B416" s="1064">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4">
        <v>18</v>
      </c>
      <c r="B417" s="1064">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4">
        <v>19</v>
      </c>
      <c r="B418" s="1064">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4">
        <v>20</v>
      </c>
      <c r="B419" s="1064">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4">
        <v>21</v>
      </c>
      <c r="B420" s="1064">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4">
        <v>22</v>
      </c>
      <c r="B421" s="1064">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4">
        <v>23</v>
      </c>
      <c r="B422" s="1064">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4">
        <v>24</v>
      </c>
      <c r="B423" s="1064">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4">
        <v>25</v>
      </c>
      <c r="B424" s="1064">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4">
        <v>26</v>
      </c>
      <c r="B425" s="1064">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4">
        <v>27</v>
      </c>
      <c r="B426" s="1064">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4">
        <v>28</v>
      </c>
      <c r="B427" s="1064">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4">
        <v>29</v>
      </c>
      <c r="B428" s="1064">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4">
        <v>30</v>
      </c>
      <c r="B429" s="1064">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1" t="s">
        <v>299</v>
      </c>
      <c r="K432" s="109"/>
      <c r="L432" s="109"/>
      <c r="M432" s="109"/>
      <c r="N432" s="109"/>
      <c r="O432" s="109"/>
      <c r="P432" s="354" t="s">
        <v>27</v>
      </c>
      <c r="Q432" s="354"/>
      <c r="R432" s="354"/>
      <c r="S432" s="354"/>
      <c r="T432" s="354"/>
      <c r="U432" s="354"/>
      <c r="V432" s="354"/>
      <c r="W432" s="354"/>
      <c r="X432" s="354"/>
      <c r="Y432" s="351" t="s">
        <v>355</v>
      </c>
      <c r="Z432" s="352"/>
      <c r="AA432" s="352"/>
      <c r="AB432" s="352"/>
      <c r="AC432" s="281" t="s">
        <v>340</v>
      </c>
      <c r="AD432" s="281"/>
      <c r="AE432" s="281"/>
      <c r="AF432" s="281"/>
      <c r="AG432" s="281"/>
      <c r="AH432" s="351" t="s">
        <v>261</v>
      </c>
      <c r="AI432" s="353"/>
      <c r="AJ432" s="353"/>
      <c r="AK432" s="353"/>
      <c r="AL432" s="353" t="s">
        <v>21</v>
      </c>
      <c r="AM432" s="353"/>
      <c r="AN432" s="353"/>
      <c r="AO432" s="430"/>
      <c r="AP432" s="431" t="s">
        <v>300</v>
      </c>
      <c r="AQ432" s="431"/>
      <c r="AR432" s="431"/>
      <c r="AS432" s="431"/>
      <c r="AT432" s="431"/>
      <c r="AU432" s="431"/>
      <c r="AV432" s="431"/>
      <c r="AW432" s="431"/>
      <c r="AX432" s="431"/>
    </row>
    <row r="433" spans="1:50" ht="26.25" customHeight="1">
      <c r="A433" s="1064">
        <v>1</v>
      </c>
      <c r="B433" s="1064">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4">
        <v>2</v>
      </c>
      <c r="B434" s="1064">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4">
        <v>3</v>
      </c>
      <c r="B435" s="1064">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4">
        <v>4</v>
      </c>
      <c r="B436" s="1064">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4">
        <v>5</v>
      </c>
      <c r="B437" s="1064">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4">
        <v>6</v>
      </c>
      <c r="B438" s="1064">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4">
        <v>7</v>
      </c>
      <c r="B439" s="1064">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4">
        <v>8</v>
      </c>
      <c r="B440" s="1064">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4">
        <v>9</v>
      </c>
      <c r="B441" s="1064">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4">
        <v>10</v>
      </c>
      <c r="B442" s="1064">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4">
        <v>11</v>
      </c>
      <c r="B443" s="1064">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4">
        <v>12</v>
      </c>
      <c r="B444" s="1064">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4">
        <v>13</v>
      </c>
      <c r="B445" s="1064">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4">
        <v>14</v>
      </c>
      <c r="B446" s="1064">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4">
        <v>15</v>
      </c>
      <c r="B447" s="1064">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4">
        <v>16</v>
      </c>
      <c r="B448" s="1064">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4">
        <v>17</v>
      </c>
      <c r="B449" s="1064">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4">
        <v>18</v>
      </c>
      <c r="B450" s="1064">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4">
        <v>19</v>
      </c>
      <c r="B451" s="1064">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4">
        <v>20</v>
      </c>
      <c r="B452" s="1064">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4">
        <v>21</v>
      </c>
      <c r="B453" s="1064">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4">
        <v>22</v>
      </c>
      <c r="B454" s="1064">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4">
        <v>23</v>
      </c>
      <c r="B455" s="1064">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4">
        <v>24</v>
      </c>
      <c r="B456" s="1064">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4">
        <v>25</v>
      </c>
      <c r="B457" s="1064">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4">
        <v>26</v>
      </c>
      <c r="B458" s="1064">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4">
        <v>27</v>
      </c>
      <c r="B459" s="1064">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4">
        <v>28</v>
      </c>
      <c r="B460" s="1064">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4">
        <v>29</v>
      </c>
      <c r="B461" s="1064">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4">
        <v>30</v>
      </c>
      <c r="B462" s="1064">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1" t="s">
        <v>299</v>
      </c>
      <c r="K465" s="109"/>
      <c r="L465" s="109"/>
      <c r="M465" s="109"/>
      <c r="N465" s="109"/>
      <c r="O465" s="109"/>
      <c r="P465" s="354" t="s">
        <v>27</v>
      </c>
      <c r="Q465" s="354"/>
      <c r="R465" s="354"/>
      <c r="S465" s="354"/>
      <c r="T465" s="354"/>
      <c r="U465" s="354"/>
      <c r="V465" s="354"/>
      <c r="W465" s="354"/>
      <c r="X465" s="354"/>
      <c r="Y465" s="351" t="s">
        <v>355</v>
      </c>
      <c r="Z465" s="352"/>
      <c r="AA465" s="352"/>
      <c r="AB465" s="352"/>
      <c r="AC465" s="281" t="s">
        <v>340</v>
      </c>
      <c r="AD465" s="281"/>
      <c r="AE465" s="281"/>
      <c r="AF465" s="281"/>
      <c r="AG465" s="281"/>
      <c r="AH465" s="351" t="s">
        <v>261</v>
      </c>
      <c r="AI465" s="353"/>
      <c r="AJ465" s="353"/>
      <c r="AK465" s="353"/>
      <c r="AL465" s="353" t="s">
        <v>21</v>
      </c>
      <c r="AM465" s="353"/>
      <c r="AN465" s="353"/>
      <c r="AO465" s="430"/>
      <c r="AP465" s="431" t="s">
        <v>300</v>
      </c>
      <c r="AQ465" s="431"/>
      <c r="AR465" s="431"/>
      <c r="AS465" s="431"/>
      <c r="AT465" s="431"/>
      <c r="AU465" s="431"/>
      <c r="AV465" s="431"/>
      <c r="AW465" s="431"/>
      <c r="AX465" s="431"/>
    </row>
    <row r="466" spans="1:50" ht="26.25" customHeight="1">
      <c r="A466" s="1064">
        <v>1</v>
      </c>
      <c r="B466" s="1064">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4">
        <v>2</v>
      </c>
      <c r="B467" s="1064">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4">
        <v>3</v>
      </c>
      <c r="B468" s="1064">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4">
        <v>4</v>
      </c>
      <c r="B469" s="1064">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4">
        <v>5</v>
      </c>
      <c r="B470" s="1064">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4">
        <v>6</v>
      </c>
      <c r="B471" s="1064">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4">
        <v>7</v>
      </c>
      <c r="B472" s="1064">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4">
        <v>8</v>
      </c>
      <c r="B473" s="1064">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4">
        <v>9</v>
      </c>
      <c r="B474" s="1064">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4">
        <v>10</v>
      </c>
      <c r="B475" s="1064">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4">
        <v>11</v>
      </c>
      <c r="B476" s="1064">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4">
        <v>12</v>
      </c>
      <c r="B477" s="1064">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4">
        <v>13</v>
      </c>
      <c r="B478" s="1064">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4">
        <v>14</v>
      </c>
      <c r="B479" s="1064">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4">
        <v>15</v>
      </c>
      <c r="B480" s="1064">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4">
        <v>16</v>
      </c>
      <c r="B481" s="1064">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4">
        <v>17</v>
      </c>
      <c r="B482" s="1064">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4">
        <v>18</v>
      </c>
      <c r="B483" s="1064">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4">
        <v>19</v>
      </c>
      <c r="B484" s="1064">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4">
        <v>20</v>
      </c>
      <c r="B485" s="1064">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4">
        <v>21</v>
      </c>
      <c r="B486" s="1064">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4">
        <v>22</v>
      </c>
      <c r="B487" s="1064">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4">
        <v>23</v>
      </c>
      <c r="B488" s="1064">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4">
        <v>24</v>
      </c>
      <c r="B489" s="1064">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4">
        <v>25</v>
      </c>
      <c r="B490" s="1064">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4">
        <v>26</v>
      </c>
      <c r="B491" s="1064">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4">
        <v>27</v>
      </c>
      <c r="B492" s="1064">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4">
        <v>28</v>
      </c>
      <c r="B493" s="1064">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4">
        <v>29</v>
      </c>
      <c r="B494" s="1064">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4">
        <v>30</v>
      </c>
      <c r="B495" s="1064">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1" t="s">
        <v>299</v>
      </c>
      <c r="K498" s="109"/>
      <c r="L498" s="109"/>
      <c r="M498" s="109"/>
      <c r="N498" s="109"/>
      <c r="O498" s="109"/>
      <c r="P498" s="354" t="s">
        <v>27</v>
      </c>
      <c r="Q498" s="354"/>
      <c r="R498" s="354"/>
      <c r="S498" s="354"/>
      <c r="T498" s="354"/>
      <c r="U498" s="354"/>
      <c r="V498" s="354"/>
      <c r="W498" s="354"/>
      <c r="X498" s="354"/>
      <c r="Y498" s="351" t="s">
        <v>355</v>
      </c>
      <c r="Z498" s="352"/>
      <c r="AA498" s="352"/>
      <c r="AB498" s="352"/>
      <c r="AC498" s="281" t="s">
        <v>340</v>
      </c>
      <c r="AD498" s="281"/>
      <c r="AE498" s="281"/>
      <c r="AF498" s="281"/>
      <c r="AG498" s="281"/>
      <c r="AH498" s="351" t="s">
        <v>261</v>
      </c>
      <c r="AI498" s="353"/>
      <c r="AJ498" s="353"/>
      <c r="AK498" s="353"/>
      <c r="AL498" s="353" t="s">
        <v>21</v>
      </c>
      <c r="AM498" s="353"/>
      <c r="AN498" s="353"/>
      <c r="AO498" s="430"/>
      <c r="AP498" s="431" t="s">
        <v>300</v>
      </c>
      <c r="AQ498" s="431"/>
      <c r="AR498" s="431"/>
      <c r="AS498" s="431"/>
      <c r="AT498" s="431"/>
      <c r="AU498" s="431"/>
      <c r="AV498" s="431"/>
      <c r="AW498" s="431"/>
      <c r="AX498" s="431"/>
    </row>
    <row r="499" spans="1:50" ht="26.25" customHeight="1">
      <c r="A499" s="1064">
        <v>1</v>
      </c>
      <c r="B499" s="1064">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4">
        <v>2</v>
      </c>
      <c r="B500" s="1064">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4">
        <v>3</v>
      </c>
      <c r="B501" s="1064">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4">
        <v>4</v>
      </c>
      <c r="B502" s="1064">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4">
        <v>5</v>
      </c>
      <c r="B503" s="1064">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4">
        <v>6</v>
      </c>
      <c r="B504" s="1064">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4">
        <v>7</v>
      </c>
      <c r="B505" s="1064">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4">
        <v>8</v>
      </c>
      <c r="B506" s="1064">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4">
        <v>9</v>
      </c>
      <c r="B507" s="1064">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4">
        <v>10</v>
      </c>
      <c r="B508" s="1064">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4">
        <v>11</v>
      </c>
      <c r="B509" s="1064">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4">
        <v>12</v>
      </c>
      <c r="B510" s="1064">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4">
        <v>13</v>
      </c>
      <c r="B511" s="1064">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4">
        <v>14</v>
      </c>
      <c r="B512" s="1064">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4">
        <v>15</v>
      </c>
      <c r="B513" s="1064">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4">
        <v>16</v>
      </c>
      <c r="B514" s="1064">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4">
        <v>17</v>
      </c>
      <c r="B515" s="1064">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4">
        <v>18</v>
      </c>
      <c r="B516" s="1064">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4">
        <v>19</v>
      </c>
      <c r="B517" s="1064">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4">
        <v>20</v>
      </c>
      <c r="B518" s="1064">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4">
        <v>21</v>
      </c>
      <c r="B519" s="1064">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4">
        <v>22</v>
      </c>
      <c r="B520" s="1064">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4">
        <v>23</v>
      </c>
      <c r="B521" s="1064">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4">
        <v>24</v>
      </c>
      <c r="B522" s="1064">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4">
        <v>25</v>
      </c>
      <c r="B523" s="1064">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4">
        <v>26</v>
      </c>
      <c r="B524" s="1064">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4">
        <v>27</v>
      </c>
      <c r="B525" s="1064">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4">
        <v>28</v>
      </c>
      <c r="B526" s="1064">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4">
        <v>29</v>
      </c>
      <c r="B527" s="1064">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4">
        <v>30</v>
      </c>
      <c r="B528" s="1064">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1" t="s">
        <v>299</v>
      </c>
      <c r="K531" s="109"/>
      <c r="L531" s="109"/>
      <c r="M531" s="109"/>
      <c r="N531" s="109"/>
      <c r="O531" s="109"/>
      <c r="P531" s="354" t="s">
        <v>27</v>
      </c>
      <c r="Q531" s="354"/>
      <c r="R531" s="354"/>
      <c r="S531" s="354"/>
      <c r="T531" s="354"/>
      <c r="U531" s="354"/>
      <c r="V531" s="354"/>
      <c r="W531" s="354"/>
      <c r="X531" s="354"/>
      <c r="Y531" s="351" t="s">
        <v>355</v>
      </c>
      <c r="Z531" s="352"/>
      <c r="AA531" s="352"/>
      <c r="AB531" s="352"/>
      <c r="AC531" s="281" t="s">
        <v>340</v>
      </c>
      <c r="AD531" s="281"/>
      <c r="AE531" s="281"/>
      <c r="AF531" s="281"/>
      <c r="AG531" s="281"/>
      <c r="AH531" s="351" t="s">
        <v>261</v>
      </c>
      <c r="AI531" s="353"/>
      <c r="AJ531" s="353"/>
      <c r="AK531" s="353"/>
      <c r="AL531" s="353" t="s">
        <v>21</v>
      </c>
      <c r="AM531" s="353"/>
      <c r="AN531" s="353"/>
      <c r="AO531" s="430"/>
      <c r="AP531" s="431" t="s">
        <v>300</v>
      </c>
      <c r="AQ531" s="431"/>
      <c r="AR531" s="431"/>
      <c r="AS531" s="431"/>
      <c r="AT531" s="431"/>
      <c r="AU531" s="431"/>
      <c r="AV531" s="431"/>
      <c r="AW531" s="431"/>
      <c r="AX531" s="431"/>
    </row>
    <row r="532" spans="1:50" ht="26.25" customHeight="1">
      <c r="A532" s="1064">
        <v>1</v>
      </c>
      <c r="B532" s="1064">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4">
        <v>2</v>
      </c>
      <c r="B533" s="1064">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4">
        <v>3</v>
      </c>
      <c r="B534" s="1064">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4">
        <v>4</v>
      </c>
      <c r="B535" s="1064">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4">
        <v>5</v>
      </c>
      <c r="B536" s="1064">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4">
        <v>6</v>
      </c>
      <c r="B537" s="1064">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4">
        <v>7</v>
      </c>
      <c r="B538" s="1064">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4">
        <v>8</v>
      </c>
      <c r="B539" s="1064">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4">
        <v>9</v>
      </c>
      <c r="B540" s="1064">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4">
        <v>10</v>
      </c>
      <c r="B541" s="1064">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4">
        <v>11</v>
      </c>
      <c r="B542" s="1064">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4">
        <v>12</v>
      </c>
      <c r="B543" s="1064">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4">
        <v>13</v>
      </c>
      <c r="B544" s="1064">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4">
        <v>14</v>
      </c>
      <c r="B545" s="1064">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4">
        <v>15</v>
      </c>
      <c r="B546" s="1064">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4">
        <v>16</v>
      </c>
      <c r="B547" s="1064">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4">
        <v>17</v>
      </c>
      <c r="B548" s="1064">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4">
        <v>18</v>
      </c>
      <c r="B549" s="1064">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4">
        <v>19</v>
      </c>
      <c r="B550" s="1064">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4">
        <v>20</v>
      </c>
      <c r="B551" s="1064">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4">
        <v>21</v>
      </c>
      <c r="B552" s="1064">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4">
        <v>22</v>
      </c>
      <c r="B553" s="1064">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4">
        <v>23</v>
      </c>
      <c r="B554" s="1064">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4">
        <v>24</v>
      </c>
      <c r="B555" s="1064">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4">
        <v>25</v>
      </c>
      <c r="B556" s="1064">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4">
        <v>26</v>
      </c>
      <c r="B557" s="1064">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4">
        <v>27</v>
      </c>
      <c r="B558" s="1064">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4">
        <v>28</v>
      </c>
      <c r="B559" s="1064">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4">
        <v>29</v>
      </c>
      <c r="B560" s="1064">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4">
        <v>30</v>
      </c>
      <c r="B561" s="1064">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1" t="s">
        <v>299</v>
      </c>
      <c r="K564" s="109"/>
      <c r="L564" s="109"/>
      <c r="M564" s="109"/>
      <c r="N564" s="109"/>
      <c r="O564" s="109"/>
      <c r="P564" s="354" t="s">
        <v>27</v>
      </c>
      <c r="Q564" s="354"/>
      <c r="R564" s="354"/>
      <c r="S564" s="354"/>
      <c r="T564" s="354"/>
      <c r="U564" s="354"/>
      <c r="V564" s="354"/>
      <c r="W564" s="354"/>
      <c r="X564" s="354"/>
      <c r="Y564" s="351" t="s">
        <v>355</v>
      </c>
      <c r="Z564" s="352"/>
      <c r="AA564" s="352"/>
      <c r="AB564" s="352"/>
      <c r="AC564" s="281" t="s">
        <v>340</v>
      </c>
      <c r="AD564" s="281"/>
      <c r="AE564" s="281"/>
      <c r="AF564" s="281"/>
      <c r="AG564" s="281"/>
      <c r="AH564" s="351" t="s">
        <v>261</v>
      </c>
      <c r="AI564" s="353"/>
      <c r="AJ564" s="353"/>
      <c r="AK564" s="353"/>
      <c r="AL564" s="353" t="s">
        <v>21</v>
      </c>
      <c r="AM564" s="353"/>
      <c r="AN564" s="353"/>
      <c r="AO564" s="430"/>
      <c r="AP564" s="431" t="s">
        <v>300</v>
      </c>
      <c r="AQ564" s="431"/>
      <c r="AR564" s="431"/>
      <c r="AS564" s="431"/>
      <c r="AT564" s="431"/>
      <c r="AU564" s="431"/>
      <c r="AV564" s="431"/>
      <c r="AW564" s="431"/>
      <c r="AX564" s="431"/>
    </row>
    <row r="565" spans="1:50" ht="26.25" customHeight="1">
      <c r="A565" s="1064">
        <v>1</v>
      </c>
      <c r="B565" s="1064">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4">
        <v>2</v>
      </c>
      <c r="B566" s="1064">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4">
        <v>3</v>
      </c>
      <c r="B567" s="1064">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4">
        <v>4</v>
      </c>
      <c r="B568" s="1064">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4">
        <v>5</v>
      </c>
      <c r="B569" s="1064">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4">
        <v>6</v>
      </c>
      <c r="B570" s="1064">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4">
        <v>7</v>
      </c>
      <c r="B571" s="1064">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4">
        <v>8</v>
      </c>
      <c r="B572" s="1064">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4">
        <v>9</v>
      </c>
      <c r="B573" s="1064">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4">
        <v>10</v>
      </c>
      <c r="B574" s="1064">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4">
        <v>11</v>
      </c>
      <c r="B575" s="1064">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4">
        <v>12</v>
      </c>
      <c r="B576" s="1064">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4">
        <v>13</v>
      </c>
      <c r="B577" s="1064">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4">
        <v>14</v>
      </c>
      <c r="B578" s="1064">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4">
        <v>15</v>
      </c>
      <c r="B579" s="1064">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4">
        <v>16</v>
      </c>
      <c r="B580" s="1064">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4">
        <v>17</v>
      </c>
      <c r="B581" s="1064">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4">
        <v>18</v>
      </c>
      <c r="B582" s="1064">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4">
        <v>19</v>
      </c>
      <c r="B583" s="1064">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4">
        <v>20</v>
      </c>
      <c r="B584" s="1064">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4">
        <v>21</v>
      </c>
      <c r="B585" s="1064">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4">
        <v>22</v>
      </c>
      <c r="B586" s="1064">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4">
        <v>23</v>
      </c>
      <c r="B587" s="1064">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4">
        <v>24</v>
      </c>
      <c r="B588" s="1064">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4">
        <v>25</v>
      </c>
      <c r="B589" s="1064">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4">
        <v>26</v>
      </c>
      <c r="B590" s="1064">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4">
        <v>27</v>
      </c>
      <c r="B591" s="1064">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4">
        <v>28</v>
      </c>
      <c r="B592" s="1064">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4">
        <v>29</v>
      </c>
      <c r="B593" s="1064">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4">
        <v>30</v>
      </c>
      <c r="B594" s="1064">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1" t="s">
        <v>299</v>
      </c>
      <c r="K597" s="109"/>
      <c r="L597" s="109"/>
      <c r="M597" s="109"/>
      <c r="N597" s="109"/>
      <c r="O597" s="109"/>
      <c r="P597" s="354" t="s">
        <v>27</v>
      </c>
      <c r="Q597" s="354"/>
      <c r="R597" s="354"/>
      <c r="S597" s="354"/>
      <c r="T597" s="354"/>
      <c r="U597" s="354"/>
      <c r="V597" s="354"/>
      <c r="W597" s="354"/>
      <c r="X597" s="354"/>
      <c r="Y597" s="351" t="s">
        <v>355</v>
      </c>
      <c r="Z597" s="352"/>
      <c r="AA597" s="352"/>
      <c r="AB597" s="352"/>
      <c r="AC597" s="281" t="s">
        <v>340</v>
      </c>
      <c r="AD597" s="281"/>
      <c r="AE597" s="281"/>
      <c r="AF597" s="281"/>
      <c r="AG597" s="281"/>
      <c r="AH597" s="351" t="s">
        <v>261</v>
      </c>
      <c r="AI597" s="353"/>
      <c r="AJ597" s="353"/>
      <c r="AK597" s="353"/>
      <c r="AL597" s="353" t="s">
        <v>21</v>
      </c>
      <c r="AM597" s="353"/>
      <c r="AN597" s="353"/>
      <c r="AO597" s="430"/>
      <c r="AP597" s="431" t="s">
        <v>300</v>
      </c>
      <c r="AQ597" s="431"/>
      <c r="AR597" s="431"/>
      <c r="AS597" s="431"/>
      <c r="AT597" s="431"/>
      <c r="AU597" s="431"/>
      <c r="AV597" s="431"/>
      <c r="AW597" s="431"/>
      <c r="AX597" s="431"/>
    </row>
    <row r="598" spans="1:50" ht="26.25" customHeight="1">
      <c r="A598" s="1064">
        <v>1</v>
      </c>
      <c r="B598" s="1064">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4">
        <v>2</v>
      </c>
      <c r="B599" s="1064">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4">
        <v>3</v>
      </c>
      <c r="B600" s="1064">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4">
        <v>4</v>
      </c>
      <c r="B601" s="1064">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4">
        <v>5</v>
      </c>
      <c r="B602" s="1064">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4">
        <v>6</v>
      </c>
      <c r="B603" s="1064">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4">
        <v>7</v>
      </c>
      <c r="B604" s="1064">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4">
        <v>8</v>
      </c>
      <c r="B605" s="1064">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4">
        <v>9</v>
      </c>
      <c r="B606" s="1064">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4">
        <v>10</v>
      </c>
      <c r="B607" s="1064">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4">
        <v>11</v>
      </c>
      <c r="B608" s="1064">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4">
        <v>12</v>
      </c>
      <c r="B609" s="1064">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4">
        <v>13</v>
      </c>
      <c r="B610" s="1064">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4">
        <v>14</v>
      </c>
      <c r="B611" s="1064">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4">
        <v>15</v>
      </c>
      <c r="B612" s="1064">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4">
        <v>16</v>
      </c>
      <c r="B613" s="1064">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4">
        <v>17</v>
      </c>
      <c r="B614" s="1064">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4">
        <v>18</v>
      </c>
      <c r="B615" s="1064">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4">
        <v>19</v>
      </c>
      <c r="B616" s="1064">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4">
        <v>20</v>
      </c>
      <c r="B617" s="1064">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4">
        <v>21</v>
      </c>
      <c r="B618" s="1064">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4">
        <v>22</v>
      </c>
      <c r="B619" s="1064">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4">
        <v>23</v>
      </c>
      <c r="B620" s="1064">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4">
        <v>24</v>
      </c>
      <c r="B621" s="1064">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4">
        <v>25</v>
      </c>
      <c r="B622" s="1064">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4">
        <v>26</v>
      </c>
      <c r="B623" s="1064">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4">
        <v>27</v>
      </c>
      <c r="B624" s="1064">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4">
        <v>28</v>
      </c>
      <c r="B625" s="1064">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4">
        <v>29</v>
      </c>
      <c r="B626" s="1064">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4">
        <v>30</v>
      </c>
      <c r="B627" s="1064">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1" t="s">
        <v>299</v>
      </c>
      <c r="K630" s="109"/>
      <c r="L630" s="109"/>
      <c r="M630" s="109"/>
      <c r="N630" s="109"/>
      <c r="O630" s="109"/>
      <c r="P630" s="354" t="s">
        <v>27</v>
      </c>
      <c r="Q630" s="354"/>
      <c r="R630" s="354"/>
      <c r="S630" s="354"/>
      <c r="T630" s="354"/>
      <c r="U630" s="354"/>
      <c r="V630" s="354"/>
      <c r="W630" s="354"/>
      <c r="X630" s="354"/>
      <c r="Y630" s="351" t="s">
        <v>355</v>
      </c>
      <c r="Z630" s="352"/>
      <c r="AA630" s="352"/>
      <c r="AB630" s="352"/>
      <c r="AC630" s="281" t="s">
        <v>340</v>
      </c>
      <c r="AD630" s="281"/>
      <c r="AE630" s="281"/>
      <c r="AF630" s="281"/>
      <c r="AG630" s="281"/>
      <c r="AH630" s="351" t="s">
        <v>261</v>
      </c>
      <c r="AI630" s="353"/>
      <c r="AJ630" s="353"/>
      <c r="AK630" s="353"/>
      <c r="AL630" s="353" t="s">
        <v>21</v>
      </c>
      <c r="AM630" s="353"/>
      <c r="AN630" s="353"/>
      <c r="AO630" s="430"/>
      <c r="AP630" s="431" t="s">
        <v>300</v>
      </c>
      <c r="AQ630" s="431"/>
      <c r="AR630" s="431"/>
      <c r="AS630" s="431"/>
      <c r="AT630" s="431"/>
      <c r="AU630" s="431"/>
      <c r="AV630" s="431"/>
      <c r="AW630" s="431"/>
      <c r="AX630" s="431"/>
    </row>
    <row r="631" spans="1:50" ht="26.25" customHeight="1">
      <c r="A631" s="1064">
        <v>1</v>
      </c>
      <c r="B631" s="1064">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4">
        <v>2</v>
      </c>
      <c r="B632" s="1064">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4">
        <v>3</v>
      </c>
      <c r="B633" s="1064">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4">
        <v>4</v>
      </c>
      <c r="B634" s="1064">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4">
        <v>5</v>
      </c>
      <c r="B635" s="1064">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4">
        <v>6</v>
      </c>
      <c r="B636" s="1064">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4">
        <v>7</v>
      </c>
      <c r="B637" s="1064">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4">
        <v>8</v>
      </c>
      <c r="B638" s="1064">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4">
        <v>9</v>
      </c>
      <c r="B639" s="1064">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4">
        <v>10</v>
      </c>
      <c r="B640" s="1064">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4">
        <v>11</v>
      </c>
      <c r="B641" s="1064">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4">
        <v>12</v>
      </c>
      <c r="B642" s="1064">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4">
        <v>13</v>
      </c>
      <c r="B643" s="1064">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4">
        <v>14</v>
      </c>
      <c r="B644" s="1064">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4">
        <v>15</v>
      </c>
      <c r="B645" s="1064">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4">
        <v>16</v>
      </c>
      <c r="B646" s="1064">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4">
        <v>17</v>
      </c>
      <c r="B647" s="1064">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4">
        <v>18</v>
      </c>
      <c r="B648" s="1064">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4">
        <v>19</v>
      </c>
      <c r="B649" s="1064">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4">
        <v>20</v>
      </c>
      <c r="B650" s="1064">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4">
        <v>21</v>
      </c>
      <c r="B651" s="1064">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4">
        <v>22</v>
      </c>
      <c r="B652" s="1064">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4">
        <v>23</v>
      </c>
      <c r="B653" s="1064">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4">
        <v>24</v>
      </c>
      <c r="B654" s="1064">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4">
        <v>25</v>
      </c>
      <c r="B655" s="1064">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4">
        <v>26</v>
      </c>
      <c r="B656" s="1064">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4">
        <v>27</v>
      </c>
      <c r="B657" s="1064">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4">
        <v>28</v>
      </c>
      <c r="B658" s="1064">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4">
        <v>29</v>
      </c>
      <c r="B659" s="1064">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4">
        <v>30</v>
      </c>
      <c r="B660" s="1064">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1" t="s">
        <v>299</v>
      </c>
      <c r="K663" s="109"/>
      <c r="L663" s="109"/>
      <c r="M663" s="109"/>
      <c r="N663" s="109"/>
      <c r="O663" s="109"/>
      <c r="P663" s="354" t="s">
        <v>27</v>
      </c>
      <c r="Q663" s="354"/>
      <c r="R663" s="354"/>
      <c r="S663" s="354"/>
      <c r="T663" s="354"/>
      <c r="U663" s="354"/>
      <c r="V663" s="354"/>
      <c r="W663" s="354"/>
      <c r="X663" s="354"/>
      <c r="Y663" s="351" t="s">
        <v>355</v>
      </c>
      <c r="Z663" s="352"/>
      <c r="AA663" s="352"/>
      <c r="AB663" s="352"/>
      <c r="AC663" s="281" t="s">
        <v>340</v>
      </c>
      <c r="AD663" s="281"/>
      <c r="AE663" s="281"/>
      <c r="AF663" s="281"/>
      <c r="AG663" s="281"/>
      <c r="AH663" s="351" t="s">
        <v>261</v>
      </c>
      <c r="AI663" s="353"/>
      <c r="AJ663" s="353"/>
      <c r="AK663" s="353"/>
      <c r="AL663" s="353" t="s">
        <v>21</v>
      </c>
      <c r="AM663" s="353"/>
      <c r="AN663" s="353"/>
      <c r="AO663" s="430"/>
      <c r="AP663" s="431" t="s">
        <v>300</v>
      </c>
      <c r="AQ663" s="431"/>
      <c r="AR663" s="431"/>
      <c r="AS663" s="431"/>
      <c r="AT663" s="431"/>
      <c r="AU663" s="431"/>
      <c r="AV663" s="431"/>
      <c r="AW663" s="431"/>
      <c r="AX663" s="431"/>
    </row>
    <row r="664" spans="1:50" ht="26.25" customHeight="1">
      <c r="A664" s="1064">
        <v>1</v>
      </c>
      <c r="B664" s="1064">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4">
        <v>2</v>
      </c>
      <c r="B665" s="1064">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4">
        <v>3</v>
      </c>
      <c r="B666" s="1064">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4">
        <v>4</v>
      </c>
      <c r="B667" s="1064">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4">
        <v>5</v>
      </c>
      <c r="B668" s="1064">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4">
        <v>6</v>
      </c>
      <c r="B669" s="1064">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4">
        <v>7</v>
      </c>
      <c r="B670" s="1064">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4">
        <v>8</v>
      </c>
      <c r="B671" s="1064">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4">
        <v>9</v>
      </c>
      <c r="B672" s="1064">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4">
        <v>10</v>
      </c>
      <c r="B673" s="1064">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4">
        <v>11</v>
      </c>
      <c r="B674" s="1064">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4">
        <v>12</v>
      </c>
      <c r="B675" s="1064">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4">
        <v>13</v>
      </c>
      <c r="B676" s="1064">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4">
        <v>14</v>
      </c>
      <c r="B677" s="1064">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4">
        <v>15</v>
      </c>
      <c r="B678" s="1064">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4">
        <v>16</v>
      </c>
      <c r="B679" s="1064">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4">
        <v>17</v>
      </c>
      <c r="B680" s="1064">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4">
        <v>18</v>
      </c>
      <c r="B681" s="1064">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4">
        <v>19</v>
      </c>
      <c r="B682" s="1064">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4">
        <v>20</v>
      </c>
      <c r="B683" s="1064">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4">
        <v>21</v>
      </c>
      <c r="B684" s="1064">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4">
        <v>22</v>
      </c>
      <c r="B685" s="1064">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4">
        <v>23</v>
      </c>
      <c r="B686" s="1064">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4">
        <v>24</v>
      </c>
      <c r="B687" s="1064">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4">
        <v>25</v>
      </c>
      <c r="B688" s="1064">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4">
        <v>26</v>
      </c>
      <c r="B689" s="1064">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4">
        <v>27</v>
      </c>
      <c r="B690" s="1064">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4">
        <v>28</v>
      </c>
      <c r="B691" s="1064">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4">
        <v>29</v>
      </c>
      <c r="B692" s="1064">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4">
        <v>30</v>
      </c>
      <c r="B693" s="1064">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1" t="s">
        <v>299</v>
      </c>
      <c r="K696" s="109"/>
      <c r="L696" s="109"/>
      <c r="M696" s="109"/>
      <c r="N696" s="109"/>
      <c r="O696" s="109"/>
      <c r="P696" s="354" t="s">
        <v>27</v>
      </c>
      <c r="Q696" s="354"/>
      <c r="R696" s="354"/>
      <c r="S696" s="354"/>
      <c r="T696" s="354"/>
      <c r="U696" s="354"/>
      <c r="V696" s="354"/>
      <c r="W696" s="354"/>
      <c r="X696" s="354"/>
      <c r="Y696" s="351" t="s">
        <v>355</v>
      </c>
      <c r="Z696" s="352"/>
      <c r="AA696" s="352"/>
      <c r="AB696" s="352"/>
      <c r="AC696" s="281" t="s">
        <v>340</v>
      </c>
      <c r="AD696" s="281"/>
      <c r="AE696" s="281"/>
      <c r="AF696" s="281"/>
      <c r="AG696" s="281"/>
      <c r="AH696" s="351" t="s">
        <v>261</v>
      </c>
      <c r="AI696" s="353"/>
      <c r="AJ696" s="353"/>
      <c r="AK696" s="353"/>
      <c r="AL696" s="353" t="s">
        <v>21</v>
      </c>
      <c r="AM696" s="353"/>
      <c r="AN696" s="353"/>
      <c r="AO696" s="430"/>
      <c r="AP696" s="431" t="s">
        <v>300</v>
      </c>
      <c r="AQ696" s="431"/>
      <c r="AR696" s="431"/>
      <c r="AS696" s="431"/>
      <c r="AT696" s="431"/>
      <c r="AU696" s="431"/>
      <c r="AV696" s="431"/>
      <c r="AW696" s="431"/>
      <c r="AX696" s="431"/>
    </row>
    <row r="697" spans="1:50" ht="26.25" customHeight="1">
      <c r="A697" s="1064">
        <v>1</v>
      </c>
      <c r="B697" s="1064">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4">
        <v>2</v>
      </c>
      <c r="B698" s="1064">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4">
        <v>3</v>
      </c>
      <c r="B699" s="1064">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4">
        <v>4</v>
      </c>
      <c r="B700" s="1064">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4">
        <v>5</v>
      </c>
      <c r="B701" s="1064">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4">
        <v>6</v>
      </c>
      <c r="B702" s="1064">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4">
        <v>7</v>
      </c>
      <c r="B703" s="1064">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4">
        <v>8</v>
      </c>
      <c r="B704" s="1064">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4">
        <v>9</v>
      </c>
      <c r="B705" s="1064">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4">
        <v>10</v>
      </c>
      <c r="B706" s="1064">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4">
        <v>11</v>
      </c>
      <c r="B707" s="1064">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4">
        <v>12</v>
      </c>
      <c r="B708" s="1064">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4">
        <v>13</v>
      </c>
      <c r="B709" s="1064">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4">
        <v>14</v>
      </c>
      <c r="B710" s="1064">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4">
        <v>15</v>
      </c>
      <c r="B711" s="1064">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4">
        <v>16</v>
      </c>
      <c r="B712" s="1064">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4">
        <v>17</v>
      </c>
      <c r="B713" s="1064">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4">
        <v>18</v>
      </c>
      <c r="B714" s="1064">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4">
        <v>19</v>
      </c>
      <c r="B715" s="1064">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4">
        <v>20</v>
      </c>
      <c r="B716" s="1064">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4">
        <v>21</v>
      </c>
      <c r="B717" s="1064">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4">
        <v>22</v>
      </c>
      <c r="B718" s="1064">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4">
        <v>23</v>
      </c>
      <c r="B719" s="1064">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4">
        <v>24</v>
      </c>
      <c r="B720" s="1064">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4">
        <v>25</v>
      </c>
      <c r="B721" s="1064">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4">
        <v>26</v>
      </c>
      <c r="B722" s="1064">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4">
        <v>27</v>
      </c>
      <c r="B723" s="1064">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4">
        <v>28</v>
      </c>
      <c r="B724" s="1064">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4">
        <v>29</v>
      </c>
      <c r="B725" s="1064">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4">
        <v>30</v>
      </c>
      <c r="B726" s="1064">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1" t="s">
        <v>299</v>
      </c>
      <c r="K729" s="109"/>
      <c r="L729" s="109"/>
      <c r="M729" s="109"/>
      <c r="N729" s="109"/>
      <c r="O729" s="109"/>
      <c r="P729" s="354" t="s">
        <v>27</v>
      </c>
      <c r="Q729" s="354"/>
      <c r="R729" s="354"/>
      <c r="S729" s="354"/>
      <c r="T729" s="354"/>
      <c r="U729" s="354"/>
      <c r="V729" s="354"/>
      <c r="W729" s="354"/>
      <c r="X729" s="354"/>
      <c r="Y729" s="351" t="s">
        <v>355</v>
      </c>
      <c r="Z729" s="352"/>
      <c r="AA729" s="352"/>
      <c r="AB729" s="352"/>
      <c r="AC729" s="281" t="s">
        <v>340</v>
      </c>
      <c r="AD729" s="281"/>
      <c r="AE729" s="281"/>
      <c r="AF729" s="281"/>
      <c r="AG729" s="281"/>
      <c r="AH729" s="351" t="s">
        <v>261</v>
      </c>
      <c r="AI729" s="353"/>
      <c r="AJ729" s="353"/>
      <c r="AK729" s="353"/>
      <c r="AL729" s="353" t="s">
        <v>21</v>
      </c>
      <c r="AM729" s="353"/>
      <c r="AN729" s="353"/>
      <c r="AO729" s="430"/>
      <c r="AP729" s="431" t="s">
        <v>300</v>
      </c>
      <c r="AQ729" s="431"/>
      <c r="AR729" s="431"/>
      <c r="AS729" s="431"/>
      <c r="AT729" s="431"/>
      <c r="AU729" s="431"/>
      <c r="AV729" s="431"/>
      <c r="AW729" s="431"/>
      <c r="AX729" s="431"/>
    </row>
    <row r="730" spans="1:50" ht="26.25" customHeight="1">
      <c r="A730" s="1064">
        <v>1</v>
      </c>
      <c r="B730" s="1064">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4">
        <v>2</v>
      </c>
      <c r="B731" s="1064">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4">
        <v>3</v>
      </c>
      <c r="B732" s="1064">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4">
        <v>4</v>
      </c>
      <c r="B733" s="1064">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4">
        <v>5</v>
      </c>
      <c r="B734" s="1064">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4">
        <v>6</v>
      </c>
      <c r="B735" s="1064">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4">
        <v>7</v>
      </c>
      <c r="B736" s="1064">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4">
        <v>8</v>
      </c>
      <c r="B737" s="1064">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4">
        <v>9</v>
      </c>
      <c r="B738" s="1064">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4">
        <v>10</v>
      </c>
      <c r="B739" s="1064">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4">
        <v>11</v>
      </c>
      <c r="B740" s="1064">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4">
        <v>12</v>
      </c>
      <c r="B741" s="1064">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4">
        <v>13</v>
      </c>
      <c r="B742" s="1064">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4">
        <v>14</v>
      </c>
      <c r="B743" s="1064">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4">
        <v>15</v>
      </c>
      <c r="B744" s="1064">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4">
        <v>16</v>
      </c>
      <c r="B745" s="1064">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4">
        <v>17</v>
      </c>
      <c r="B746" s="1064">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4">
        <v>18</v>
      </c>
      <c r="B747" s="1064">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4">
        <v>19</v>
      </c>
      <c r="B748" s="1064">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4">
        <v>20</v>
      </c>
      <c r="B749" s="1064">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4">
        <v>21</v>
      </c>
      <c r="B750" s="1064">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4">
        <v>22</v>
      </c>
      <c r="B751" s="1064">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4">
        <v>23</v>
      </c>
      <c r="B752" s="1064">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4">
        <v>24</v>
      </c>
      <c r="B753" s="1064">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4">
        <v>25</v>
      </c>
      <c r="B754" s="1064">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4">
        <v>26</v>
      </c>
      <c r="B755" s="1064">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4">
        <v>27</v>
      </c>
      <c r="B756" s="1064">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4">
        <v>28</v>
      </c>
      <c r="B757" s="1064">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4">
        <v>29</v>
      </c>
      <c r="B758" s="1064">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4">
        <v>30</v>
      </c>
      <c r="B759" s="1064">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1" t="s">
        <v>299</v>
      </c>
      <c r="K762" s="109"/>
      <c r="L762" s="109"/>
      <c r="M762" s="109"/>
      <c r="N762" s="109"/>
      <c r="O762" s="109"/>
      <c r="P762" s="354" t="s">
        <v>27</v>
      </c>
      <c r="Q762" s="354"/>
      <c r="R762" s="354"/>
      <c r="S762" s="354"/>
      <c r="T762" s="354"/>
      <c r="U762" s="354"/>
      <c r="V762" s="354"/>
      <c r="W762" s="354"/>
      <c r="X762" s="354"/>
      <c r="Y762" s="351" t="s">
        <v>355</v>
      </c>
      <c r="Z762" s="352"/>
      <c r="AA762" s="352"/>
      <c r="AB762" s="352"/>
      <c r="AC762" s="281" t="s">
        <v>340</v>
      </c>
      <c r="AD762" s="281"/>
      <c r="AE762" s="281"/>
      <c r="AF762" s="281"/>
      <c r="AG762" s="281"/>
      <c r="AH762" s="351" t="s">
        <v>261</v>
      </c>
      <c r="AI762" s="353"/>
      <c r="AJ762" s="353"/>
      <c r="AK762" s="353"/>
      <c r="AL762" s="353" t="s">
        <v>21</v>
      </c>
      <c r="AM762" s="353"/>
      <c r="AN762" s="353"/>
      <c r="AO762" s="430"/>
      <c r="AP762" s="431" t="s">
        <v>300</v>
      </c>
      <c r="AQ762" s="431"/>
      <c r="AR762" s="431"/>
      <c r="AS762" s="431"/>
      <c r="AT762" s="431"/>
      <c r="AU762" s="431"/>
      <c r="AV762" s="431"/>
      <c r="AW762" s="431"/>
      <c r="AX762" s="431"/>
    </row>
    <row r="763" spans="1:50" ht="26.25" customHeight="1">
      <c r="A763" s="1064">
        <v>1</v>
      </c>
      <c r="B763" s="1064">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4">
        <v>2</v>
      </c>
      <c r="B764" s="1064">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4">
        <v>3</v>
      </c>
      <c r="B765" s="1064">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4">
        <v>4</v>
      </c>
      <c r="B766" s="1064">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4">
        <v>5</v>
      </c>
      <c r="B767" s="1064">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4">
        <v>6</v>
      </c>
      <c r="B768" s="1064">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4">
        <v>7</v>
      </c>
      <c r="B769" s="1064">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4">
        <v>8</v>
      </c>
      <c r="B770" s="1064">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4">
        <v>9</v>
      </c>
      <c r="B771" s="1064">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4">
        <v>10</v>
      </c>
      <c r="B772" s="1064">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4">
        <v>11</v>
      </c>
      <c r="B773" s="1064">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4">
        <v>12</v>
      </c>
      <c r="B774" s="1064">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4">
        <v>13</v>
      </c>
      <c r="B775" s="1064">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4">
        <v>14</v>
      </c>
      <c r="B776" s="1064">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4">
        <v>15</v>
      </c>
      <c r="B777" s="1064">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4">
        <v>16</v>
      </c>
      <c r="B778" s="1064">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4">
        <v>17</v>
      </c>
      <c r="B779" s="1064">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4">
        <v>18</v>
      </c>
      <c r="B780" s="1064">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4">
        <v>19</v>
      </c>
      <c r="B781" s="1064">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4">
        <v>20</v>
      </c>
      <c r="B782" s="1064">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4">
        <v>21</v>
      </c>
      <c r="B783" s="1064">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4">
        <v>22</v>
      </c>
      <c r="B784" s="1064">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4">
        <v>23</v>
      </c>
      <c r="B785" s="1064">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4">
        <v>24</v>
      </c>
      <c r="B786" s="1064">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4">
        <v>25</v>
      </c>
      <c r="B787" s="1064">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4">
        <v>26</v>
      </c>
      <c r="B788" s="1064">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4">
        <v>27</v>
      </c>
      <c r="B789" s="1064">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4">
        <v>28</v>
      </c>
      <c r="B790" s="1064">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4">
        <v>29</v>
      </c>
      <c r="B791" s="1064">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4">
        <v>30</v>
      </c>
      <c r="B792" s="1064">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1" t="s">
        <v>299</v>
      </c>
      <c r="K795" s="109"/>
      <c r="L795" s="109"/>
      <c r="M795" s="109"/>
      <c r="N795" s="109"/>
      <c r="O795" s="109"/>
      <c r="P795" s="354" t="s">
        <v>27</v>
      </c>
      <c r="Q795" s="354"/>
      <c r="R795" s="354"/>
      <c r="S795" s="354"/>
      <c r="T795" s="354"/>
      <c r="U795" s="354"/>
      <c r="V795" s="354"/>
      <c r="W795" s="354"/>
      <c r="X795" s="354"/>
      <c r="Y795" s="351" t="s">
        <v>355</v>
      </c>
      <c r="Z795" s="352"/>
      <c r="AA795" s="352"/>
      <c r="AB795" s="352"/>
      <c r="AC795" s="281" t="s">
        <v>340</v>
      </c>
      <c r="AD795" s="281"/>
      <c r="AE795" s="281"/>
      <c r="AF795" s="281"/>
      <c r="AG795" s="281"/>
      <c r="AH795" s="351" t="s">
        <v>261</v>
      </c>
      <c r="AI795" s="353"/>
      <c r="AJ795" s="353"/>
      <c r="AK795" s="353"/>
      <c r="AL795" s="353" t="s">
        <v>21</v>
      </c>
      <c r="AM795" s="353"/>
      <c r="AN795" s="353"/>
      <c r="AO795" s="430"/>
      <c r="AP795" s="431" t="s">
        <v>300</v>
      </c>
      <c r="AQ795" s="431"/>
      <c r="AR795" s="431"/>
      <c r="AS795" s="431"/>
      <c r="AT795" s="431"/>
      <c r="AU795" s="431"/>
      <c r="AV795" s="431"/>
      <c r="AW795" s="431"/>
      <c r="AX795" s="431"/>
    </row>
    <row r="796" spans="1:50" ht="26.25" customHeight="1">
      <c r="A796" s="1064">
        <v>1</v>
      </c>
      <c r="B796" s="1064">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4">
        <v>2</v>
      </c>
      <c r="B797" s="1064">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4">
        <v>3</v>
      </c>
      <c r="B798" s="1064">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4">
        <v>4</v>
      </c>
      <c r="B799" s="1064">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4">
        <v>5</v>
      </c>
      <c r="B800" s="1064">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4">
        <v>6</v>
      </c>
      <c r="B801" s="1064">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4">
        <v>7</v>
      </c>
      <c r="B802" s="1064">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4">
        <v>8</v>
      </c>
      <c r="B803" s="1064">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4">
        <v>9</v>
      </c>
      <c r="B804" s="1064">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4">
        <v>10</v>
      </c>
      <c r="B805" s="1064">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4">
        <v>11</v>
      </c>
      <c r="B806" s="1064">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4">
        <v>12</v>
      </c>
      <c r="B807" s="1064">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4">
        <v>13</v>
      </c>
      <c r="B808" s="1064">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4">
        <v>14</v>
      </c>
      <c r="B809" s="1064">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4">
        <v>15</v>
      </c>
      <c r="B810" s="1064">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4">
        <v>16</v>
      </c>
      <c r="B811" s="1064">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4">
        <v>17</v>
      </c>
      <c r="B812" s="1064">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4">
        <v>18</v>
      </c>
      <c r="B813" s="1064">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4">
        <v>19</v>
      </c>
      <c r="B814" s="1064">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4">
        <v>20</v>
      </c>
      <c r="B815" s="1064">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4">
        <v>21</v>
      </c>
      <c r="B816" s="1064">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4">
        <v>22</v>
      </c>
      <c r="B817" s="1064">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4">
        <v>23</v>
      </c>
      <c r="B818" s="1064">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4">
        <v>24</v>
      </c>
      <c r="B819" s="1064">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4">
        <v>25</v>
      </c>
      <c r="B820" s="1064">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4">
        <v>26</v>
      </c>
      <c r="B821" s="1064">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4">
        <v>27</v>
      </c>
      <c r="B822" s="1064">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4">
        <v>28</v>
      </c>
      <c r="B823" s="1064">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4">
        <v>29</v>
      </c>
      <c r="B824" s="1064">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4">
        <v>30</v>
      </c>
      <c r="B825" s="1064">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1" t="s">
        <v>299</v>
      </c>
      <c r="K828" s="109"/>
      <c r="L828" s="109"/>
      <c r="M828" s="109"/>
      <c r="N828" s="109"/>
      <c r="O828" s="109"/>
      <c r="P828" s="354" t="s">
        <v>27</v>
      </c>
      <c r="Q828" s="354"/>
      <c r="R828" s="354"/>
      <c r="S828" s="354"/>
      <c r="T828" s="354"/>
      <c r="U828" s="354"/>
      <c r="V828" s="354"/>
      <c r="W828" s="354"/>
      <c r="X828" s="354"/>
      <c r="Y828" s="351" t="s">
        <v>355</v>
      </c>
      <c r="Z828" s="352"/>
      <c r="AA828" s="352"/>
      <c r="AB828" s="352"/>
      <c r="AC828" s="281" t="s">
        <v>340</v>
      </c>
      <c r="AD828" s="281"/>
      <c r="AE828" s="281"/>
      <c r="AF828" s="281"/>
      <c r="AG828" s="281"/>
      <c r="AH828" s="351" t="s">
        <v>261</v>
      </c>
      <c r="AI828" s="353"/>
      <c r="AJ828" s="353"/>
      <c r="AK828" s="353"/>
      <c r="AL828" s="353" t="s">
        <v>21</v>
      </c>
      <c r="AM828" s="353"/>
      <c r="AN828" s="353"/>
      <c r="AO828" s="430"/>
      <c r="AP828" s="431" t="s">
        <v>300</v>
      </c>
      <c r="AQ828" s="431"/>
      <c r="AR828" s="431"/>
      <c r="AS828" s="431"/>
      <c r="AT828" s="431"/>
      <c r="AU828" s="431"/>
      <c r="AV828" s="431"/>
      <c r="AW828" s="431"/>
      <c r="AX828" s="431"/>
    </row>
    <row r="829" spans="1:50" ht="26.25" customHeight="1">
      <c r="A829" s="1064">
        <v>1</v>
      </c>
      <c r="B829" s="1064">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4">
        <v>2</v>
      </c>
      <c r="B830" s="1064">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4">
        <v>3</v>
      </c>
      <c r="B831" s="1064">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4">
        <v>4</v>
      </c>
      <c r="B832" s="1064">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4">
        <v>5</v>
      </c>
      <c r="B833" s="1064">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4">
        <v>6</v>
      </c>
      <c r="B834" s="1064">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4">
        <v>7</v>
      </c>
      <c r="B835" s="1064">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4">
        <v>8</v>
      </c>
      <c r="B836" s="1064">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4">
        <v>9</v>
      </c>
      <c r="B837" s="1064">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4">
        <v>10</v>
      </c>
      <c r="B838" s="1064">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4">
        <v>11</v>
      </c>
      <c r="B839" s="1064">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4">
        <v>12</v>
      </c>
      <c r="B840" s="1064">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4">
        <v>13</v>
      </c>
      <c r="B841" s="1064">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4">
        <v>14</v>
      </c>
      <c r="B842" s="1064">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4">
        <v>15</v>
      </c>
      <c r="B843" s="1064">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4">
        <v>16</v>
      </c>
      <c r="B844" s="1064">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4">
        <v>17</v>
      </c>
      <c r="B845" s="1064">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4">
        <v>18</v>
      </c>
      <c r="B846" s="1064">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4">
        <v>19</v>
      </c>
      <c r="B847" s="1064">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4">
        <v>20</v>
      </c>
      <c r="B848" s="1064">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4">
        <v>21</v>
      </c>
      <c r="B849" s="1064">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4">
        <v>22</v>
      </c>
      <c r="B850" s="1064">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4">
        <v>23</v>
      </c>
      <c r="B851" s="1064">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4">
        <v>24</v>
      </c>
      <c r="B852" s="1064">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4">
        <v>25</v>
      </c>
      <c r="B853" s="1064">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4">
        <v>26</v>
      </c>
      <c r="B854" s="1064">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4">
        <v>27</v>
      </c>
      <c r="B855" s="1064">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4">
        <v>28</v>
      </c>
      <c r="B856" s="1064">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4">
        <v>29</v>
      </c>
      <c r="B857" s="1064">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4">
        <v>30</v>
      </c>
      <c r="B858" s="1064">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1" t="s">
        <v>299</v>
      </c>
      <c r="K861" s="109"/>
      <c r="L861" s="109"/>
      <c r="M861" s="109"/>
      <c r="N861" s="109"/>
      <c r="O861" s="109"/>
      <c r="P861" s="354" t="s">
        <v>27</v>
      </c>
      <c r="Q861" s="354"/>
      <c r="R861" s="354"/>
      <c r="S861" s="354"/>
      <c r="T861" s="354"/>
      <c r="U861" s="354"/>
      <c r="V861" s="354"/>
      <c r="W861" s="354"/>
      <c r="X861" s="354"/>
      <c r="Y861" s="351" t="s">
        <v>355</v>
      </c>
      <c r="Z861" s="352"/>
      <c r="AA861" s="352"/>
      <c r="AB861" s="352"/>
      <c r="AC861" s="281" t="s">
        <v>340</v>
      </c>
      <c r="AD861" s="281"/>
      <c r="AE861" s="281"/>
      <c r="AF861" s="281"/>
      <c r="AG861" s="281"/>
      <c r="AH861" s="351" t="s">
        <v>261</v>
      </c>
      <c r="AI861" s="353"/>
      <c r="AJ861" s="353"/>
      <c r="AK861" s="353"/>
      <c r="AL861" s="353" t="s">
        <v>21</v>
      </c>
      <c r="AM861" s="353"/>
      <c r="AN861" s="353"/>
      <c r="AO861" s="430"/>
      <c r="AP861" s="431" t="s">
        <v>300</v>
      </c>
      <c r="AQ861" s="431"/>
      <c r="AR861" s="431"/>
      <c r="AS861" s="431"/>
      <c r="AT861" s="431"/>
      <c r="AU861" s="431"/>
      <c r="AV861" s="431"/>
      <c r="AW861" s="431"/>
      <c r="AX861" s="431"/>
    </row>
    <row r="862" spans="1:50" ht="26.25" customHeight="1">
      <c r="A862" s="1064">
        <v>1</v>
      </c>
      <c r="B862" s="1064">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4">
        <v>2</v>
      </c>
      <c r="B863" s="1064">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4">
        <v>3</v>
      </c>
      <c r="B864" s="1064">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4">
        <v>4</v>
      </c>
      <c r="B865" s="1064">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4">
        <v>5</v>
      </c>
      <c r="B866" s="1064">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4">
        <v>6</v>
      </c>
      <c r="B867" s="1064">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4">
        <v>7</v>
      </c>
      <c r="B868" s="1064">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4">
        <v>8</v>
      </c>
      <c r="B869" s="1064">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4">
        <v>9</v>
      </c>
      <c r="B870" s="1064">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4">
        <v>10</v>
      </c>
      <c r="B871" s="1064">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4">
        <v>11</v>
      </c>
      <c r="B872" s="1064">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4">
        <v>12</v>
      </c>
      <c r="B873" s="1064">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4">
        <v>13</v>
      </c>
      <c r="B874" s="1064">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4">
        <v>14</v>
      </c>
      <c r="B875" s="1064">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4">
        <v>15</v>
      </c>
      <c r="B876" s="1064">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4">
        <v>16</v>
      </c>
      <c r="B877" s="1064">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4">
        <v>17</v>
      </c>
      <c r="B878" s="1064">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4">
        <v>18</v>
      </c>
      <c r="B879" s="1064">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4">
        <v>19</v>
      </c>
      <c r="B880" s="1064">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4">
        <v>20</v>
      </c>
      <c r="B881" s="1064">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4">
        <v>21</v>
      </c>
      <c r="B882" s="1064">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4">
        <v>22</v>
      </c>
      <c r="B883" s="1064">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4">
        <v>23</v>
      </c>
      <c r="B884" s="1064">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4">
        <v>24</v>
      </c>
      <c r="B885" s="1064">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4">
        <v>25</v>
      </c>
      <c r="B886" s="1064">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4">
        <v>26</v>
      </c>
      <c r="B887" s="1064">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4">
        <v>27</v>
      </c>
      <c r="B888" s="1064">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4">
        <v>28</v>
      </c>
      <c r="B889" s="1064">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4">
        <v>29</v>
      </c>
      <c r="B890" s="1064">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4">
        <v>30</v>
      </c>
      <c r="B891" s="1064">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1" t="s">
        <v>299</v>
      </c>
      <c r="K894" s="109"/>
      <c r="L894" s="109"/>
      <c r="M894" s="109"/>
      <c r="N894" s="109"/>
      <c r="O894" s="109"/>
      <c r="P894" s="354" t="s">
        <v>27</v>
      </c>
      <c r="Q894" s="354"/>
      <c r="R894" s="354"/>
      <c r="S894" s="354"/>
      <c r="T894" s="354"/>
      <c r="U894" s="354"/>
      <c r="V894" s="354"/>
      <c r="W894" s="354"/>
      <c r="X894" s="354"/>
      <c r="Y894" s="351" t="s">
        <v>355</v>
      </c>
      <c r="Z894" s="352"/>
      <c r="AA894" s="352"/>
      <c r="AB894" s="352"/>
      <c r="AC894" s="281" t="s">
        <v>340</v>
      </c>
      <c r="AD894" s="281"/>
      <c r="AE894" s="281"/>
      <c r="AF894" s="281"/>
      <c r="AG894" s="281"/>
      <c r="AH894" s="351" t="s">
        <v>261</v>
      </c>
      <c r="AI894" s="353"/>
      <c r="AJ894" s="353"/>
      <c r="AK894" s="353"/>
      <c r="AL894" s="353" t="s">
        <v>21</v>
      </c>
      <c r="AM894" s="353"/>
      <c r="AN894" s="353"/>
      <c r="AO894" s="430"/>
      <c r="AP894" s="431" t="s">
        <v>300</v>
      </c>
      <c r="AQ894" s="431"/>
      <c r="AR894" s="431"/>
      <c r="AS894" s="431"/>
      <c r="AT894" s="431"/>
      <c r="AU894" s="431"/>
      <c r="AV894" s="431"/>
      <c r="AW894" s="431"/>
      <c r="AX894" s="431"/>
    </row>
    <row r="895" spans="1:50" ht="26.25" customHeight="1">
      <c r="A895" s="1064">
        <v>1</v>
      </c>
      <c r="B895" s="1064">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4">
        <v>2</v>
      </c>
      <c r="B896" s="1064">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4">
        <v>3</v>
      </c>
      <c r="B897" s="1064">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4">
        <v>4</v>
      </c>
      <c r="B898" s="1064">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4">
        <v>5</v>
      </c>
      <c r="B899" s="1064">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4">
        <v>6</v>
      </c>
      <c r="B900" s="1064">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4">
        <v>7</v>
      </c>
      <c r="B901" s="1064">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4">
        <v>8</v>
      </c>
      <c r="B902" s="1064">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4">
        <v>9</v>
      </c>
      <c r="B903" s="1064">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4">
        <v>10</v>
      </c>
      <c r="B904" s="1064">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4">
        <v>11</v>
      </c>
      <c r="B905" s="1064">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4">
        <v>12</v>
      </c>
      <c r="B906" s="1064">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4">
        <v>13</v>
      </c>
      <c r="B907" s="1064">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4">
        <v>14</v>
      </c>
      <c r="B908" s="1064">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4">
        <v>15</v>
      </c>
      <c r="B909" s="1064">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4">
        <v>16</v>
      </c>
      <c r="B910" s="1064">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4">
        <v>17</v>
      </c>
      <c r="B911" s="1064">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4">
        <v>18</v>
      </c>
      <c r="B912" s="1064">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4">
        <v>19</v>
      </c>
      <c r="B913" s="1064">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4">
        <v>20</v>
      </c>
      <c r="B914" s="1064">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4">
        <v>21</v>
      </c>
      <c r="B915" s="1064">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4">
        <v>22</v>
      </c>
      <c r="B916" s="1064">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4">
        <v>23</v>
      </c>
      <c r="B917" s="1064">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4">
        <v>24</v>
      </c>
      <c r="B918" s="1064">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4">
        <v>25</v>
      </c>
      <c r="B919" s="1064">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4">
        <v>26</v>
      </c>
      <c r="B920" s="1064">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4">
        <v>27</v>
      </c>
      <c r="B921" s="1064">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4">
        <v>28</v>
      </c>
      <c r="B922" s="1064">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4">
        <v>29</v>
      </c>
      <c r="B923" s="1064">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4">
        <v>30</v>
      </c>
      <c r="B924" s="1064">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1" t="s">
        <v>299</v>
      </c>
      <c r="K927" s="109"/>
      <c r="L927" s="109"/>
      <c r="M927" s="109"/>
      <c r="N927" s="109"/>
      <c r="O927" s="109"/>
      <c r="P927" s="354" t="s">
        <v>27</v>
      </c>
      <c r="Q927" s="354"/>
      <c r="R927" s="354"/>
      <c r="S927" s="354"/>
      <c r="T927" s="354"/>
      <c r="U927" s="354"/>
      <c r="V927" s="354"/>
      <c r="W927" s="354"/>
      <c r="X927" s="354"/>
      <c r="Y927" s="351" t="s">
        <v>355</v>
      </c>
      <c r="Z927" s="352"/>
      <c r="AA927" s="352"/>
      <c r="AB927" s="352"/>
      <c r="AC927" s="281" t="s">
        <v>340</v>
      </c>
      <c r="AD927" s="281"/>
      <c r="AE927" s="281"/>
      <c r="AF927" s="281"/>
      <c r="AG927" s="281"/>
      <c r="AH927" s="351" t="s">
        <v>261</v>
      </c>
      <c r="AI927" s="353"/>
      <c r="AJ927" s="353"/>
      <c r="AK927" s="353"/>
      <c r="AL927" s="353" t="s">
        <v>21</v>
      </c>
      <c r="AM927" s="353"/>
      <c r="AN927" s="353"/>
      <c r="AO927" s="430"/>
      <c r="AP927" s="431" t="s">
        <v>300</v>
      </c>
      <c r="AQ927" s="431"/>
      <c r="AR927" s="431"/>
      <c r="AS927" s="431"/>
      <c r="AT927" s="431"/>
      <c r="AU927" s="431"/>
      <c r="AV927" s="431"/>
      <c r="AW927" s="431"/>
      <c r="AX927" s="431"/>
    </row>
    <row r="928" spans="1:50" ht="26.25" customHeight="1">
      <c r="A928" s="1064">
        <v>1</v>
      </c>
      <c r="B928" s="1064">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4">
        <v>2</v>
      </c>
      <c r="B929" s="1064">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4">
        <v>3</v>
      </c>
      <c r="B930" s="1064">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4">
        <v>4</v>
      </c>
      <c r="B931" s="1064">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4">
        <v>5</v>
      </c>
      <c r="B932" s="1064">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4">
        <v>6</v>
      </c>
      <c r="B933" s="1064">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4">
        <v>7</v>
      </c>
      <c r="B934" s="1064">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4">
        <v>8</v>
      </c>
      <c r="B935" s="1064">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4">
        <v>9</v>
      </c>
      <c r="B936" s="1064">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4">
        <v>10</v>
      </c>
      <c r="B937" s="1064">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4">
        <v>11</v>
      </c>
      <c r="B938" s="1064">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4">
        <v>12</v>
      </c>
      <c r="B939" s="1064">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4">
        <v>13</v>
      </c>
      <c r="B940" s="1064">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4">
        <v>14</v>
      </c>
      <c r="B941" s="1064">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4">
        <v>15</v>
      </c>
      <c r="B942" s="1064">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4">
        <v>16</v>
      </c>
      <c r="B943" s="1064">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4">
        <v>17</v>
      </c>
      <c r="B944" s="1064">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4">
        <v>18</v>
      </c>
      <c r="B945" s="1064">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4">
        <v>19</v>
      </c>
      <c r="B946" s="1064">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4">
        <v>20</v>
      </c>
      <c r="B947" s="1064">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4">
        <v>21</v>
      </c>
      <c r="B948" s="1064">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4">
        <v>22</v>
      </c>
      <c r="B949" s="1064">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4">
        <v>23</v>
      </c>
      <c r="B950" s="1064">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4">
        <v>24</v>
      </c>
      <c r="B951" s="1064">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4">
        <v>25</v>
      </c>
      <c r="B952" s="1064">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4">
        <v>26</v>
      </c>
      <c r="B953" s="1064">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4">
        <v>27</v>
      </c>
      <c r="B954" s="1064">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4">
        <v>28</v>
      </c>
      <c r="B955" s="1064">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4">
        <v>29</v>
      </c>
      <c r="B956" s="1064">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4">
        <v>30</v>
      </c>
      <c r="B957" s="1064">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1" t="s">
        <v>299</v>
      </c>
      <c r="K960" s="109"/>
      <c r="L960" s="109"/>
      <c r="M960" s="109"/>
      <c r="N960" s="109"/>
      <c r="O960" s="109"/>
      <c r="P960" s="354" t="s">
        <v>27</v>
      </c>
      <c r="Q960" s="354"/>
      <c r="R960" s="354"/>
      <c r="S960" s="354"/>
      <c r="T960" s="354"/>
      <c r="U960" s="354"/>
      <c r="V960" s="354"/>
      <c r="W960" s="354"/>
      <c r="X960" s="354"/>
      <c r="Y960" s="351" t="s">
        <v>355</v>
      </c>
      <c r="Z960" s="352"/>
      <c r="AA960" s="352"/>
      <c r="AB960" s="352"/>
      <c r="AC960" s="281" t="s">
        <v>340</v>
      </c>
      <c r="AD960" s="281"/>
      <c r="AE960" s="281"/>
      <c r="AF960" s="281"/>
      <c r="AG960" s="281"/>
      <c r="AH960" s="351" t="s">
        <v>261</v>
      </c>
      <c r="AI960" s="353"/>
      <c r="AJ960" s="353"/>
      <c r="AK960" s="353"/>
      <c r="AL960" s="353" t="s">
        <v>21</v>
      </c>
      <c r="AM960" s="353"/>
      <c r="AN960" s="353"/>
      <c r="AO960" s="430"/>
      <c r="AP960" s="431" t="s">
        <v>300</v>
      </c>
      <c r="AQ960" s="431"/>
      <c r="AR960" s="431"/>
      <c r="AS960" s="431"/>
      <c r="AT960" s="431"/>
      <c r="AU960" s="431"/>
      <c r="AV960" s="431"/>
      <c r="AW960" s="431"/>
      <c r="AX960" s="431"/>
    </row>
    <row r="961" spans="1:50" ht="26.25" customHeight="1">
      <c r="A961" s="1064">
        <v>1</v>
      </c>
      <c r="B961" s="1064">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4">
        <v>2</v>
      </c>
      <c r="B962" s="1064">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4">
        <v>3</v>
      </c>
      <c r="B963" s="1064">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4">
        <v>4</v>
      </c>
      <c r="B964" s="1064">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4">
        <v>5</v>
      </c>
      <c r="B965" s="1064">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4">
        <v>6</v>
      </c>
      <c r="B966" s="1064">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4">
        <v>7</v>
      </c>
      <c r="B967" s="1064">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4">
        <v>8</v>
      </c>
      <c r="B968" s="1064">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4">
        <v>9</v>
      </c>
      <c r="B969" s="1064">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4">
        <v>10</v>
      </c>
      <c r="B970" s="1064">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4">
        <v>11</v>
      </c>
      <c r="B971" s="1064">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4">
        <v>12</v>
      </c>
      <c r="B972" s="1064">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4">
        <v>13</v>
      </c>
      <c r="B973" s="1064">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4">
        <v>14</v>
      </c>
      <c r="B974" s="1064">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4">
        <v>15</v>
      </c>
      <c r="B975" s="1064">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4">
        <v>16</v>
      </c>
      <c r="B976" s="1064">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4">
        <v>17</v>
      </c>
      <c r="B977" s="1064">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4">
        <v>18</v>
      </c>
      <c r="B978" s="1064">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4">
        <v>19</v>
      </c>
      <c r="B979" s="1064">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4">
        <v>20</v>
      </c>
      <c r="B980" s="1064">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4">
        <v>21</v>
      </c>
      <c r="B981" s="1064">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4">
        <v>22</v>
      </c>
      <c r="B982" s="1064">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4">
        <v>23</v>
      </c>
      <c r="B983" s="1064">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4">
        <v>24</v>
      </c>
      <c r="B984" s="1064">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4">
        <v>25</v>
      </c>
      <c r="B985" s="1064">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4">
        <v>26</v>
      </c>
      <c r="B986" s="1064">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4">
        <v>27</v>
      </c>
      <c r="B987" s="1064">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4">
        <v>28</v>
      </c>
      <c r="B988" s="1064">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4">
        <v>29</v>
      </c>
      <c r="B989" s="1064">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4">
        <v>30</v>
      </c>
      <c r="B990" s="1064">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1" t="s">
        <v>299</v>
      </c>
      <c r="K993" s="109"/>
      <c r="L993" s="109"/>
      <c r="M993" s="109"/>
      <c r="N993" s="109"/>
      <c r="O993" s="109"/>
      <c r="P993" s="354" t="s">
        <v>27</v>
      </c>
      <c r="Q993" s="354"/>
      <c r="R993" s="354"/>
      <c r="S993" s="354"/>
      <c r="T993" s="354"/>
      <c r="U993" s="354"/>
      <c r="V993" s="354"/>
      <c r="W993" s="354"/>
      <c r="X993" s="354"/>
      <c r="Y993" s="351" t="s">
        <v>355</v>
      </c>
      <c r="Z993" s="352"/>
      <c r="AA993" s="352"/>
      <c r="AB993" s="352"/>
      <c r="AC993" s="281" t="s">
        <v>340</v>
      </c>
      <c r="AD993" s="281"/>
      <c r="AE993" s="281"/>
      <c r="AF993" s="281"/>
      <c r="AG993" s="281"/>
      <c r="AH993" s="351" t="s">
        <v>261</v>
      </c>
      <c r="AI993" s="353"/>
      <c r="AJ993" s="353"/>
      <c r="AK993" s="353"/>
      <c r="AL993" s="353" t="s">
        <v>21</v>
      </c>
      <c r="AM993" s="353"/>
      <c r="AN993" s="353"/>
      <c r="AO993" s="430"/>
      <c r="AP993" s="431" t="s">
        <v>300</v>
      </c>
      <c r="AQ993" s="431"/>
      <c r="AR993" s="431"/>
      <c r="AS993" s="431"/>
      <c r="AT993" s="431"/>
      <c r="AU993" s="431"/>
      <c r="AV993" s="431"/>
      <c r="AW993" s="431"/>
      <c r="AX993" s="431"/>
    </row>
    <row r="994" spans="1:50" ht="26.25" customHeight="1">
      <c r="A994" s="1064">
        <v>1</v>
      </c>
      <c r="B994" s="1064">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4">
        <v>2</v>
      </c>
      <c r="B995" s="1064">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4">
        <v>3</v>
      </c>
      <c r="B996" s="1064">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4">
        <v>4</v>
      </c>
      <c r="B997" s="1064">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4">
        <v>5</v>
      </c>
      <c r="B998" s="1064">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4">
        <v>6</v>
      </c>
      <c r="B999" s="1064">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4">
        <v>7</v>
      </c>
      <c r="B1000" s="1064">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4">
        <v>8</v>
      </c>
      <c r="B1001" s="1064">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4">
        <v>9</v>
      </c>
      <c r="B1002" s="1064">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4">
        <v>10</v>
      </c>
      <c r="B1003" s="1064">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4">
        <v>11</v>
      </c>
      <c r="B1004" s="1064">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4">
        <v>12</v>
      </c>
      <c r="B1005" s="1064">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4">
        <v>13</v>
      </c>
      <c r="B1006" s="1064">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4">
        <v>14</v>
      </c>
      <c r="B1007" s="1064">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4">
        <v>15</v>
      </c>
      <c r="B1008" s="1064">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4">
        <v>16</v>
      </c>
      <c r="B1009" s="1064">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4">
        <v>17</v>
      </c>
      <c r="B1010" s="1064">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4">
        <v>18</v>
      </c>
      <c r="B1011" s="1064">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4">
        <v>19</v>
      </c>
      <c r="B1012" s="1064">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4">
        <v>20</v>
      </c>
      <c r="B1013" s="1064">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4">
        <v>21</v>
      </c>
      <c r="B1014" s="1064">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4">
        <v>22</v>
      </c>
      <c r="B1015" s="1064">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4">
        <v>23</v>
      </c>
      <c r="B1016" s="1064">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4">
        <v>24</v>
      </c>
      <c r="B1017" s="1064">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4">
        <v>25</v>
      </c>
      <c r="B1018" s="1064">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4">
        <v>26</v>
      </c>
      <c r="B1019" s="1064">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4">
        <v>27</v>
      </c>
      <c r="B1020" s="1064">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4">
        <v>28</v>
      </c>
      <c r="B1021" s="1064">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4">
        <v>29</v>
      </c>
      <c r="B1022" s="1064">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4">
        <v>30</v>
      </c>
      <c r="B1023" s="1064">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1" t="s">
        <v>299</v>
      </c>
      <c r="K1026" s="109"/>
      <c r="L1026" s="109"/>
      <c r="M1026" s="109"/>
      <c r="N1026" s="109"/>
      <c r="O1026" s="109"/>
      <c r="P1026" s="354" t="s">
        <v>27</v>
      </c>
      <c r="Q1026" s="354"/>
      <c r="R1026" s="354"/>
      <c r="S1026" s="354"/>
      <c r="T1026" s="354"/>
      <c r="U1026" s="354"/>
      <c r="V1026" s="354"/>
      <c r="W1026" s="354"/>
      <c r="X1026" s="354"/>
      <c r="Y1026" s="351" t="s">
        <v>355</v>
      </c>
      <c r="Z1026" s="352"/>
      <c r="AA1026" s="352"/>
      <c r="AB1026" s="352"/>
      <c r="AC1026" s="281" t="s">
        <v>340</v>
      </c>
      <c r="AD1026" s="281"/>
      <c r="AE1026" s="281"/>
      <c r="AF1026" s="281"/>
      <c r="AG1026" s="281"/>
      <c r="AH1026" s="351" t="s">
        <v>261</v>
      </c>
      <c r="AI1026" s="353"/>
      <c r="AJ1026" s="353"/>
      <c r="AK1026" s="353"/>
      <c r="AL1026" s="353" t="s">
        <v>21</v>
      </c>
      <c r="AM1026" s="353"/>
      <c r="AN1026" s="353"/>
      <c r="AO1026" s="430"/>
      <c r="AP1026" s="431" t="s">
        <v>300</v>
      </c>
      <c r="AQ1026" s="431"/>
      <c r="AR1026" s="431"/>
      <c r="AS1026" s="431"/>
      <c r="AT1026" s="431"/>
      <c r="AU1026" s="431"/>
      <c r="AV1026" s="431"/>
      <c r="AW1026" s="431"/>
      <c r="AX1026" s="431"/>
    </row>
    <row r="1027" spans="1:50" ht="26.25" customHeight="1">
      <c r="A1027" s="1064">
        <v>1</v>
      </c>
      <c r="B1027" s="1064">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4">
        <v>2</v>
      </c>
      <c r="B1028" s="1064">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4">
        <v>3</v>
      </c>
      <c r="B1029" s="1064">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4">
        <v>4</v>
      </c>
      <c r="B1030" s="1064">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4">
        <v>5</v>
      </c>
      <c r="B1031" s="1064">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4">
        <v>6</v>
      </c>
      <c r="B1032" s="1064">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4">
        <v>7</v>
      </c>
      <c r="B1033" s="1064">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4">
        <v>8</v>
      </c>
      <c r="B1034" s="1064">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4">
        <v>9</v>
      </c>
      <c r="B1035" s="1064">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4">
        <v>10</v>
      </c>
      <c r="B1036" s="1064">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4">
        <v>11</v>
      </c>
      <c r="B1037" s="1064">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4">
        <v>12</v>
      </c>
      <c r="B1038" s="1064">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4">
        <v>13</v>
      </c>
      <c r="B1039" s="1064">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4">
        <v>14</v>
      </c>
      <c r="B1040" s="1064">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4">
        <v>15</v>
      </c>
      <c r="B1041" s="1064">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4">
        <v>16</v>
      </c>
      <c r="B1042" s="1064">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4">
        <v>17</v>
      </c>
      <c r="B1043" s="1064">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4">
        <v>18</v>
      </c>
      <c r="B1044" s="1064">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4">
        <v>19</v>
      </c>
      <c r="B1045" s="1064">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4">
        <v>20</v>
      </c>
      <c r="B1046" s="1064">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4">
        <v>21</v>
      </c>
      <c r="B1047" s="1064">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4">
        <v>22</v>
      </c>
      <c r="B1048" s="1064">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4">
        <v>23</v>
      </c>
      <c r="B1049" s="1064">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4">
        <v>24</v>
      </c>
      <c r="B1050" s="1064">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4">
        <v>25</v>
      </c>
      <c r="B1051" s="1064">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4">
        <v>26</v>
      </c>
      <c r="B1052" s="1064">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4">
        <v>27</v>
      </c>
      <c r="B1053" s="1064">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4">
        <v>28</v>
      </c>
      <c r="B1054" s="1064">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4">
        <v>29</v>
      </c>
      <c r="B1055" s="1064">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4">
        <v>30</v>
      </c>
      <c r="B1056" s="1064">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1" t="s">
        <v>299</v>
      </c>
      <c r="K1059" s="109"/>
      <c r="L1059" s="109"/>
      <c r="M1059" s="109"/>
      <c r="N1059" s="109"/>
      <c r="O1059" s="109"/>
      <c r="P1059" s="354" t="s">
        <v>27</v>
      </c>
      <c r="Q1059" s="354"/>
      <c r="R1059" s="354"/>
      <c r="S1059" s="354"/>
      <c r="T1059" s="354"/>
      <c r="U1059" s="354"/>
      <c r="V1059" s="354"/>
      <c r="W1059" s="354"/>
      <c r="X1059" s="354"/>
      <c r="Y1059" s="351" t="s">
        <v>355</v>
      </c>
      <c r="Z1059" s="352"/>
      <c r="AA1059" s="352"/>
      <c r="AB1059" s="352"/>
      <c r="AC1059" s="281" t="s">
        <v>340</v>
      </c>
      <c r="AD1059" s="281"/>
      <c r="AE1059" s="281"/>
      <c r="AF1059" s="281"/>
      <c r="AG1059" s="281"/>
      <c r="AH1059" s="351" t="s">
        <v>261</v>
      </c>
      <c r="AI1059" s="353"/>
      <c r="AJ1059" s="353"/>
      <c r="AK1059" s="353"/>
      <c r="AL1059" s="353" t="s">
        <v>21</v>
      </c>
      <c r="AM1059" s="353"/>
      <c r="AN1059" s="353"/>
      <c r="AO1059" s="430"/>
      <c r="AP1059" s="431" t="s">
        <v>300</v>
      </c>
      <c r="AQ1059" s="431"/>
      <c r="AR1059" s="431"/>
      <c r="AS1059" s="431"/>
      <c r="AT1059" s="431"/>
      <c r="AU1059" s="431"/>
      <c r="AV1059" s="431"/>
      <c r="AW1059" s="431"/>
      <c r="AX1059" s="431"/>
    </row>
    <row r="1060" spans="1:50" ht="26.25" customHeight="1">
      <c r="A1060" s="1064">
        <v>1</v>
      </c>
      <c r="B1060" s="1064">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4">
        <v>2</v>
      </c>
      <c r="B1061" s="1064">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4">
        <v>3</v>
      </c>
      <c r="B1062" s="1064">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4">
        <v>4</v>
      </c>
      <c r="B1063" s="1064">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4">
        <v>5</v>
      </c>
      <c r="B1064" s="1064">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4">
        <v>6</v>
      </c>
      <c r="B1065" s="1064">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4">
        <v>7</v>
      </c>
      <c r="B1066" s="1064">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4">
        <v>8</v>
      </c>
      <c r="B1067" s="1064">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4">
        <v>9</v>
      </c>
      <c r="B1068" s="1064">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4">
        <v>10</v>
      </c>
      <c r="B1069" s="1064">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4">
        <v>11</v>
      </c>
      <c r="B1070" s="1064">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4">
        <v>12</v>
      </c>
      <c r="B1071" s="1064">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4">
        <v>13</v>
      </c>
      <c r="B1072" s="1064">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4">
        <v>14</v>
      </c>
      <c r="B1073" s="1064">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4">
        <v>15</v>
      </c>
      <c r="B1074" s="1064">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4">
        <v>16</v>
      </c>
      <c r="B1075" s="1064">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4">
        <v>17</v>
      </c>
      <c r="B1076" s="1064">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4">
        <v>18</v>
      </c>
      <c r="B1077" s="1064">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4">
        <v>19</v>
      </c>
      <c r="B1078" s="1064">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4">
        <v>20</v>
      </c>
      <c r="B1079" s="1064">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4">
        <v>21</v>
      </c>
      <c r="B1080" s="1064">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4">
        <v>22</v>
      </c>
      <c r="B1081" s="1064">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4">
        <v>23</v>
      </c>
      <c r="B1082" s="1064">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4">
        <v>24</v>
      </c>
      <c r="B1083" s="1064">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4">
        <v>25</v>
      </c>
      <c r="B1084" s="1064">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4">
        <v>26</v>
      </c>
      <c r="B1085" s="1064">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4">
        <v>27</v>
      </c>
      <c r="B1086" s="1064">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4">
        <v>28</v>
      </c>
      <c r="B1087" s="1064">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4">
        <v>29</v>
      </c>
      <c r="B1088" s="1064">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4">
        <v>30</v>
      </c>
      <c r="B1089" s="1064">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1" t="s">
        <v>299</v>
      </c>
      <c r="K1092" s="109"/>
      <c r="L1092" s="109"/>
      <c r="M1092" s="109"/>
      <c r="N1092" s="109"/>
      <c r="O1092" s="109"/>
      <c r="P1092" s="354" t="s">
        <v>27</v>
      </c>
      <c r="Q1092" s="354"/>
      <c r="R1092" s="354"/>
      <c r="S1092" s="354"/>
      <c r="T1092" s="354"/>
      <c r="U1092" s="354"/>
      <c r="V1092" s="354"/>
      <c r="W1092" s="354"/>
      <c r="X1092" s="354"/>
      <c r="Y1092" s="351" t="s">
        <v>355</v>
      </c>
      <c r="Z1092" s="352"/>
      <c r="AA1092" s="352"/>
      <c r="AB1092" s="352"/>
      <c r="AC1092" s="281" t="s">
        <v>340</v>
      </c>
      <c r="AD1092" s="281"/>
      <c r="AE1092" s="281"/>
      <c r="AF1092" s="281"/>
      <c r="AG1092" s="281"/>
      <c r="AH1092" s="351" t="s">
        <v>261</v>
      </c>
      <c r="AI1092" s="353"/>
      <c r="AJ1092" s="353"/>
      <c r="AK1092" s="353"/>
      <c r="AL1092" s="353" t="s">
        <v>21</v>
      </c>
      <c r="AM1092" s="353"/>
      <c r="AN1092" s="353"/>
      <c r="AO1092" s="430"/>
      <c r="AP1092" s="431" t="s">
        <v>300</v>
      </c>
      <c r="AQ1092" s="431"/>
      <c r="AR1092" s="431"/>
      <c r="AS1092" s="431"/>
      <c r="AT1092" s="431"/>
      <c r="AU1092" s="431"/>
      <c r="AV1092" s="431"/>
      <c r="AW1092" s="431"/>
      <c r="AX1092" s="431"/>
    </row>
    <row r="1093" spans="1:50" ht="26.25" customHeight="1">
      <c r="A1093" s="1064">
        <v>1</v>
      </c>
      <c r="B1093" s="1064">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4">
        <v>2</v>
      </c>
      <c r="B1094" s="1064">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4">
        <v>3</v>
      </c>
      <c r="B1095" s="1064">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4">
        <v>4</v>
      </c>
      <c r="B1096" s="1064">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4">
        <v>5</v>
      </c>
      <c r="B1097" s="1064">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4">
        <v>6</v>
      </c>
      <c r="B1098" s="1064">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4">
        <v>7</v>
      </c>
      <c r="B1099" s="1064">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4">
        <v>8</v>
      </c>
      <c r="B1100" s="1064">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4">
        <v>9</v>
      </c>
      <c r="B1101" s="1064">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4">
        <v>10</v>
      </c>
      <c r="B1102" s="1064">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4">
        <v>11</v>
      </c>
      <c r="B1103" s="1064">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4">
        <v>12</v>
      </c>
      <c r="B1104" s="1064">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4">
        <v>13</v>
      </c>
      <c r="B1105" s="1064">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4">
        <v>14</v>
      </c>
      <c r="B1106" s="1064">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4">
        <v>15</v>
      </c>
      <c r="B1107" s="1064">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4">
        <v>16</v>
      </c>
      <c r="B1108" s="1064">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4">
        <v>17</v>
      </c>
      <c r="B1109" s="1064">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4">
        <v>18</v>
      </c>
      <c r="B1110" s="1064">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4">
        <v>19</v>
      </c>
      <c r="B1111" s="1064">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4">
        <v>20</v>
      </c>
      <c r="B1112" s="1064">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4">
        <v>21</v>
      </c>
      <c r="B1113" s="1064">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4">
        <v>22</v>
      </c>
      <c r="B1114" s="1064">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4">
        <v>23</v>
      </c>
      <c r="B1115" s="1064">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4">
        <v>24</v>
      </c>
      <c r="B1116" s="1064">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4">
        <v>25</v>
      </c>
      <c r="B1117" s="1064">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4">
        <v>26</v>
      </c>
      <c r="B1118" s="1064">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4">
        <v>27</v>
      </c>
      <c r="B1119" s="1064">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4">
        <v>28</v>
      </c>
      <c r="B1120" s="1064">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4">
        <v>29</v>
      </c>
      <c r="B1121" s="1064">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4">
        <v>30</v>
      </c>
      <c r="B1122" s="1064">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1" t="s">
        <v>299</v>
      </c>
      <c r="K1125" s="109"/>
      <c r="L1125" s="109"/>
      <c r="M1125" s="109"/>
      <c r="N1125" s="109"/>
      <c r="O1125" s="109"/>
      <c r="P1125" s="354" t="s">
        <v>27</v>
      </c>
      <c r="Q1125" s="354"/>
      <c r="R1125" s="354"/>
      <c r="S1125" s="354"/>
      <c r="T1125" s="354"/>
      <c r="U1125" s="354"/>
      <c r="V1125" s="354"/>
      <c r="W1125" s="354"/>
      <c r="X1125" s="354"/>
      <c r="Y1125" s="351" t="s">
        <v>355</v>
      </c>
      <c r="Z1125" s="352"/>
      <c r="AA1125" s="352"/>
      <c r="AB1125" s="352"/>
      <c r="AC1125" s="281" t="s">
        <v>340</v>
      </c>
      <c r="AD1125" s="281"/>
      <c r="AE1125" s="281"/>
      <c r="AF1125" s="281"/>
      <c r="AG1125" s="281"/>
      <c r="AH1125" s="351" t="s">
        <v>261</v>
      </c>
      <c r="AI1125" s="353"/>
      <c r="AJ1125" s="353"/>
      <c r="AK1125" s="353"/>
      <c r="AL1125" s="353" t="s">
        <v>21</v>
      </c>
      <c r="AM1125" s="353"/>
      <c r="AN1125" s="353"/>
      <c r="AO1125" s="430"/>
      <c r="AP1125" s="431" t="s">
        <v>300</v>
      </c>
      <c r="AQ1125" s="431"/>
      <c r="AR1125" s="431"/>
      <c r="AS1125" s="431"/>
      <c r="AT1125" s="431"/>
      <c r="AU1125" s="431"/>
      <c r="AV1125" s="431"/>
      <c r="AW1125" s="431"/>
      <c r="AX1125" s="431"/>
    </row>
    <row r="1126" spans="1:50" ht="26.25" customHeight="1">
      <c r="A1126" s="1064">
        <v>1</v>
      </c>
      <c r="B1126" s="1064">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4">
        <v>2</v>
      </c>
      <c r="B1127" s="1064">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4">
        <v>3</v>
      </c>
      <c r="B1128" s="1064">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4">
        <v>4</v>
      </c>
      <c r="B1129" s="1064">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4">
        <v>5</v>
      </c>
      <c r="B1130" s="1064">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4">
        <v>6</v>
      </c>
      <c r="B1131" s="1064">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4">
        <v>7</v>
      </c>
      <c r="B1132" s="1064">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4">
        <v>8</v>
      </c>
      <c r="B1133" s="1064">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4">
        <v>9</v>
      </c>
      <c r="B1134" s="1064">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4">
        <v>10</v>
      </c>
      <c r="B1135" s="1064">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4">
        <v>11</v>
      </c>
      <c r="B1136" s="1064">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4">
        <v>12</v>
      </c>
      <c r="B1137" s="1064">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4">
        <v>13</v>
      </c>
      <c r="B1138" s="1064">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4">
        <v>14</v>
      </c>
      <c r="B1139" s="1064">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4">
        <v>15</v>
      </c>
      <c r="B1140" s="1064">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4">
        <v>16</v>
      </c>
      <c r="B1141" s="1064">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4">
        <v>17</v>
      </c>
      <c r="B1142" s="1064">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4">
        <v>18</v>
      </c>
      <c r="B1143" s="1064">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4">
        <v>19</v>
      </c>
      <c r="B1144" s="1064">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4">
        <v>20</v>
      </c>
      <c r="B1145" s="1064">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4">
        <v>21</v>
      </c>
      <c r="B1146" s="1064">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4">
        <v>22</v>
      </c>
      <c r="B1147" s="1064">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4">
        <v>23</v>
      </c>
      <c r="B1148" s="1064">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4">
        <v>24</v>
      </c>
      <c r="B1149" s="1064">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4">
        <v>25</v>
      </c>
      <c r="B1150" s="1064">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4">
        <v>26</v>
      </c>
      <c r="B1151" s="1064">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4">
        <v>27</v>
      </c>
      <c r="B1152" s="1064">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4">
        <v>28</v>
      </c>
      <c r="B1153" s="1064">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4">
        <v>29</v>
      </c>
      <c r="B1154" s="1064">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4">
        <v>30</v>
      </c>
      <c r="B1155" s="1064">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1" t="s">
        <v>299</v>
      </c>
      <c r="K1158" s="109"/>
      <c r="L1158" s="109"/>
      <c r="M1158" s="109"/>
      <c r="N1158" s="109"/>
      <c r="O1158" s="109"/>
      <c r="P1158" s="354" t="s">
        <v>27</v>
      </c>
      <c r="Q1158" s="354"/>
      <c r="R1158" s="354"/>
      <c r="S1158" s="354"/>
      <c r="T1158" s="354"/>
      <c r="U1158" s="354"/>
      <c r="V1158" s="354"/>
      <c r="W1158" s="354"/>
      <c r="X1158" s="354"/>
      <c r="Y1158" s="351" t="s">
        <v>355</v>
      </c>
      <c r="Z1158" s="352"/>
      <c r="AA1158" s="352"/>
      <c r="AB1158" s="352"/>
      <c r="AC1158" s="281" t="s">
        <v>340</v>
      </c>
      <c r="AD1158" s="281"/>
      <c r="AE1158" s="281"/>
      <c r="AF1158" s="281"/>
      <c r="AG1158" s="281"/>
      <c r="AH1158" s="351" t="s">
        <v>261</v>
      </c>
      <c r="AI1158" s="353"/>
      <c r="AJ1158" s="353"/>
      <c r="AK1158" s="353"/>
      <c r="AL1158" s="353" t="s">
        <v>21</v>
      </c>
      <c r="AM1158" s="353"/>
      <c r="AN1158" s="353"/>
      <c r="AO1158" s="430"/>
      <c r="AP1158" s="431" t="s">
        <v>300</v>
      </c>
      <c r="AQ1158" s="431"/>
      <c r="AR1158" s="431"/>
      <c r="AS1158" s="431"/>
      <c r="AT1158" s="431"/>
      <c r="AU1158" s="431"/>
      <c r="AV1158" s="431"/>
      <c r="AW1158" s="431"/>
      <c r="AX1158" s="431"/>
    </row>
    <row r="1159" spans="1:50" ht="26.25" customHeight="1">
      <c r="A1159" s="1064">
        <v>1</v>
      </c>
      <c r="B1159" s="1064">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4">
        <v>2</v>
      </c>
      <c r="B1160" s="1064">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4">
        <v>3</v>
      </c>
      <c r="B1161" s="1064">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4">
        <v>4</v>
      </c>
      <c r="B1162" s="1064">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4">
        <v>5</v>
      </c>
      <c r="B1163" s="1064">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4">
        <v>6</v>
      </c>
      <c r="B1164" s="1064">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4">
        <v>7</v>
      </c>
      <c r="B1165" s="1064">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4">
        <v>8</v>
      </c>
      <c r="B1166" s="1064">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4">
        <v>9</v>
      </c>
      <c r="B1167" s="1064">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4">
        <v>10</v>
      </c>
      <c r="B1168" s="1064">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4">
        <v>11</v>
      </c>
      <c r="B1169" s="1064">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4">
        <v>12</v>
      </c>
      <c r="B1170" s="1064">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4">
        <v>13</v>
      </c>
      <c r="B1171" s="1064">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4">
        <v>14</v>
      </c>
      <c r="B1172" s="1064">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4">
        <v>15</v>
      </c>
      <c r="B1173" s="1064">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4">
        <v>16</v>
      </c>
      <c r="B1174" s="1064">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4">
        <v>17</v>
      </c>
      <c r="B1175" s="1064">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4">
        <v>18</v>
      </c>
      <c r="B1176" s="1064">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4">
        <v>19</v>
      </c>
      <c r="B1177" s="1064">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4">
        <v>20</v>
      </c>
      <c r="B1178" s="1064">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4">
        <v>21</v>
      </c>
      <c r="B1179" s="1064">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4">
        <v>22</v>
      </c>
      <c r="B1180" s="1064">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4">
        <v>23</v>
      </c>
      <c r="B1181" s="1064">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4">
        <v>24</v>
      </c>
      <c r="B1182" s="1064">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4">
        <v>25</v>
      </c>
      <c r="B1183" s="1064">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4">
        <v>26</v>
      </c>
      <c r="B1184" s="1064">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4">
        <v>27</v>
      </c>
      <c r="B1185" s="1064">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4">
        <v>28</v>
      </c>
      <c r="B1186" s="1064">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4">
        <v>29</v>
      </c>
      <c r="B1187" s="1064">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4">
        <v>30</v>
      </c>
      <c r="B1188" s="1064">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1" t="s">
        <v>299</v>
      </c>
      <c r="K1191" s="109"/>
      <c r="L1191" s="109"/>
      <c r="M1191" s="109"/>
      <c r="N1191" s="109"/>
      <c r="O1191" s="109"/>
      <c r="P1191" s="354" t="s">
        <v>27</v>
      </c>
      <c r="Q1191" s="354"/>
      <c r="R1191" s="354"/>
      <c r="S1191" s="354"/>
      <c r="T1191" s="354"/>
      <c r="U1191" s="354"/>
      <c r="V1191" s="354"/>
      <c r="W1191" s="354"/>
      <c r="X1191" s="354"/>
      <c r="Y1191" s="351" t="s">
        <v>355</v>
      </c>
      <c r="Z1191" s="352"/>
      <c r="AA1191" s="352"/>
      <c r="AB1191" s="352"/>
      <c r="AC1191" s="281" t="s">
        <v>340</v>
      </c>
      <c r="AD1191" s="281"/>
      <c r="AE1191" s="281"/>
      <c r="AF1191" s="281"/>
      <c r="AG1191" s="281"/>
      <c r="AH1191" s="351" t="s">
        <v>261</v>
      </c>
      <c r="AI1191" s="353"/>
      <c r="AJ1191" s="353"/>
      <c r="AK1191" s="353"/>
      <c r="AL1191" s="353" t="s">
        <v>21</v>
      </c>
      <c r="AM1191" s="353"/>
      <c r="AN1191" s="353"/>
      <c r="AO1191" s="430"/>
      <c r="AP1191" s="431" t="s">
        <v>300</v>
      </c>
      <c r="AQ1191" s="431"/>
      <c r="AR1191" s="431"/>
      <c r="AS1191" s="431"/>
      <c r="AT1191" s="431"/>
      <c r="AU1191" s="431"/>
      <c r="AV1191" s="431"/>
      <c r="AW1191" s="431"/>
      <c r="AX1191" s="431"/>
    </row>
    <row r="1192" spans="1:50" ht="26.25" customHeight="1">
      <c r="A1192" s="1064">
        <v>1</v>
      </c>
      <c r="B1192" s="1064">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4">
        <v>2</v>
      </c>
      <c r="B1193" s="1064">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4">
        <v>3</v>
      </c>
      <c r="B1194" s="1064">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4">
        <v>4</v>
      </c>
      <c r="B1195" s="1064">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4">
        <v>5</v>
      </c>
      <c r="B1196" s="1064">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4">
        <v>6</v>
      </c>
      <c r="B1197" s="1064">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4">
        <v>7</v>
      </c>
      <c r="B1198" s="1064">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4">
        <v>8</v>
      </c>
      <c r="B1199" s="1064">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4">
        <v>9</v>
      </c>
      <c r="B1200" s="1064">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4">
        <v>10</v>
      </c>
      <c r="B1201" s="1064">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4">
        <v>11</v>
      </c>
      <c r="B1202" s="1064">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4">
        <v>12</v>
      </c>
      <c r="B1203" s="1064">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4">
        <v>13</v>
      </c>
      <c r="B1204" s="1064">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4">
        <v>14</v>
      </c>
      <c r="B1205" s="1064">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4">
        <v>15</v>
      </c>
      <c r="B1206" s="1064">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4">
        <v>16</v>
      </c>
      <c r="B1207" s="1064">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4">
        <v>17</v>
      </c>
      <c r="B1208" s="1064">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4">
        <v>18</v>
      </c>
      <c r="B1209" s="1064">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4">
        <v>19</v>
      </c>
      <c r="B1210" s="1064">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4">
        <v>20</v>
      </c>
      <c r="B1211" s="1064">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4">
        <v>21</v>
      </c>
      <c r="B1212" s="1064">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4">
        <v>22</v>
      </c>
      <c r="B1213" s="1064">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4">
        <v>23</v>
      </c>
      <c r="B1214" s="1064">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4">
        <v>24</v>
      </c>
      <c r="B1215" s="1064">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4">
        <v>25</v>
      </c>
      <c r="B1216" s="1064">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4">
        <v>26</v>
      </c>
      <c r="B1217" s="1064">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4">
        <v>27</v>
      </c>
      <c r="B1218" s="1064">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4">
        <v>28</v>
      </c>
      <c r="B1219" s="1064">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4">
        <v>29</v>
      </c>
      <c r="B1220" s="1064">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4">
        <v>30</v>
      </c>
      <c r="B1221" s="1064">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1" t="s">
        <v>299</v>
      </c>
      <c r="K1224" s="109"/>
      <c r="L1224" s="109"/>
      <c r="M1224" s="109"/>
      <c r="N1224" s="109"/>
      <c r="O1224" s="109"/>
      <c r="P1224" s="354" t="s">
        <v>27</v>
      </c>
      <c r="Q1224" s="354"/>
      <c r="R1224" s="354"/>
      <c r="S1224" s="354"/>
      <c r="T1224" s="354"/>
      <c r="U1224" s="354"/>
      <c r="V1224" s="354"/>
      <c r="W1224" s="354"/>
      <c r="X1224" s="354"/>
      <c r="Y1224" s="351" t="s">
        <v>355</v>
      </c>
      <c r="Z1224" s="352"/>
      <c r="AA1224" s="352"/>
      <c r="AB1224" s="352"/>
      <c r="AC1224" s="281" t="s">
        <v>340</v>
      </c>
      <c r="AD1224" s="281"/>
      <c r="AE1224" s="281"/>
      <c r="AF1224" s="281"/>
      <c r="AG1224" s="281"/>
      <c r="AH1224" s="351" t="s">
        <v>261</v>
      </c>
      <c r="AI1224" s="353"/>
      <c r="AJ1224" s="353"/>
      <c r="AK1224" s="353"/>
      <c r="AL1224" s="353" t="s">
        <v>21</v>
      </c>
      <c r="AM1224" s="353"/>
      <c r="AN1224" s="353"/>
      <c r="AO1224" s="430"/>
      <c r="AP1224" s="431" t="s">
        <v>300</v>
      </c>
      <c r="AQ1224" s="431"/>
      <c r="AR1224" s="431"/>
      <c r="AS1224" s="431"/>
      <c r="AT1224" s="431"/>
      <c r="AU1224" s="431"/>
      <c r="AV1224" s="431"/>
      <c r="AW1224" s="431"/>
      <c r="AX1224" s="431"/>
    </row>
    <row r="1225" spans="1:50" ht="26.25" customHeight="1">
      <c r="A1225" s="1064">
        <v>1</v>
      </c>
      <c r="B1225" s="1064">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4">
        <v>2</v>
      </c>
      <c r="B1226" s="1064">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4">
        <v>3</v>
      </c>
      <c r="B1227" s="1064">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4">
        <v>4</v>
      </c>
      <c r="B1228" s="1064">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4">
        <v>5</v>
      </c>
      <c r="B1229" s="1064">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4">
        <v>6</v>
      </c>
      <c r="B1230" s="1064">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4">
        <v>7</v>
      </c>
      <c r="B1231" s="1064">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4">
        <v>8</v>
      </c>
      <c r="B1232" s="1064">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4">
        <v>9</v>
      </c>
      <c r="B1233" s="1064">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4">
        <v>10</v>
      </c>
      <c r="B1234" s="1064">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4">
        <v>11</v>
      </c>
      <c r="B1235" s="1064">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4">
        <v>12</v>
      </c>
      <c r="B1236" s="1064">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4">
        <v>13</v>
      </c>
      <c r="B1237" s="1064">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4">
        <v>14</v>
      </c>
      <c r="B1238" s="1064">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4">
        <v>15</v>
      </c>
      <c r="B1239" s="1064">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4">
        <v>16</v>
      </c>
      <c r="B1240" s="1064">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4">
        <v>17</v>
      </c>
      <c r="B1241" s="1064">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4">
        <v>18</v>
      </c>
      <c r="B1242" s="1064">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4">
        <v>19</v>
      </c>
      <c r="B1243" s="1064">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4">
        <v>20</v>
      </c>
      <c r="B1244" s="1064">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4">
        <v>21</v>
      </c>
      <c r="B1245" s="1064">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4">
        <v>22</v>
      </c>
      <c r="B1246" s="1064">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4">
        <v>23</v>
      </c>
      <c r="B1247" s="1064">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4">
        <v>24</v>
      </c>
      <c r="B1248" s="1064">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4">
        <v>25</v>
      </c>
      <c r="B1249" s="1064">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4">
        <v>26</v>
      </c>
      <c r="B1250" s="1064">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4">
        <v>27</v>
      </c>
      <c r="B1251" s="1064">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4">
        <v>28</v>
      </c>
      <c r="B1252" s="1064">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4">
        <v>29</v>
      </c>
      <c r="B1253" s="1064">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4">
        <v>30</v>
      </c>
      <c r="B1254" s="1064">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1" t="s">
        <v>299</v>
      </c>
      <c r="K1257" s="109"/>
      <c r="L1257" s="109"/>
      <c r="M1257" s="109"/>
      <c r="N1257" s="109"/>
      <c r="O1257" s="109"/>
      <c r="P1257" s="354" t="s">
        <v>27</v>
      </c>
      <c r="Q1257" s="354"/>
      <c r="R1257" s="354"/>
      <c r="S1257" s="354"/>
      <c r="T1257" s="354"/>
      <c r="U1257" s="354"/>
      <c r="V1257" s="354"/>
      <c r="W1257" s="354"/>
      <c r="X1257" s="354"/>
      <c r="Y1257" s="351" t="s">
        <v>355</v>
      </c>
      <c r="Z1257" s="352"/>
      <c r="AA1257" s="352"/>
      <c r="AB1257" s="352"/>
      <c r="AC1257" s="281" t="s">
        <v>340</v>
      </c>
      <c r="AD1257" s="281"/>
      <c r="AE1257" s="281"/>
      <c r="AF1257" s="281"/>
      <c r="AG1257" s="281"/>
      <c r="AH1257" s="351" t="s">
        <v>261</v>
      </c>
      <c r="AI1257" s="353"/>
      <c r="AJ1257" s="353"/>
      <c r="AK1257" s="353"/>
      <c r="AL1257" s="353" t="s">
        <v>21</v>
      </c>
      <c r="AM1257" s="353"/>
      <c r="AN1257" s="353"/>
      <c r="AO1257" s="430"/>
      <c r="AP1257" s="431" t="s">
        <v>300</v>
      </c>
      <c r="AQ1257" s="431"/>
      <c r="AR1257" s="431"/>
      <c r="AS1257" s="431"/>
      <c r="AT1257" s="431"/>
      <c r="AU1257" s="431"/>
      <c r="AV1257" s="431"/>
      <c r="AW1257" s="431"/>
      <c r="AX1257" s="431"/>
    </row>
    <row r="1258" spans="1:50" ht="26.25" customHeight="1">
      <c r="A1258" s="1064">
        <v>1</v>
      </c>
      <c r="B1258" s="1064">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4">
        <v>2</v>
      </c>
      <c r="B1259" s="1064">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4">
        <v>3</v>
      </c>
      <c r="B1260" s="1064">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4">
        <v>4</v>
      </c>
      <c r="B1261" s="1064">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4">
        <v>5</v>
      </c>
      <c r="B1262" s="1064">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4">
        <v>6</v>
      </c>
      <c r="B1263" s="1064">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4">
        <v>7</v>
      </c>
      <c r="B1264" s="1064">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4">
        <v>8</v>
      </c>
      <c r="B1265" s="1064">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4">
        <v>9</v>
      </c>
      <c r="B1266" s="1064">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4">
        <v>10</v>
      </c>
      <c r="B1267" s="1064">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4">
        <v>11</v>
      </c>
      <c r="B1268" s="1064">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4">
        <v>12</v>
      </c>
      <c r="B1269" s="1064">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4">
        <v>13</v>
      </c>
      <c r="B1270" s="1064">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4">
        <v>14</v>
      </c>
      <c r="B1271" s="1064">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4">
        <v>15</v>
      </c>
      <c r="B1272" s="1064">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4">
        <v>16</v>
      </c>
      <c r="B1273" s="1064">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4">
        <v>17</v>
      </c>
      <c r="B1274" s="1064">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4">
        <v>18</v>
      </c>
      <c r="B1275" s="1064">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4">
        <v>19</v>
      </c>
      <c r="B1276" s="1064">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4">
        <v>20</v>
      </c>
      <c r="B1277" s="1064">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4">
        <v>21</v>
      </c>
      <c r="B1278" s="1064">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4">
        <v>22</v>
      </c>
      <c r="B1279" s="1064">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4">
        <v>23</v>
      </c>
      <c r="B1280" s="1064">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4">
        <v>24</v>
      </c>
      <c r="B1281" s="1064">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4">
        <v>25</v>
      </c>
      <c r="B1282" s="1064">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4">
        <v>26</v>
      </c>
      <c r="B1283" s="1064">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4">
        <v>27</v>
      </c>
      <c r="B1284" s="1064">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4">
        <v>28</v>
      </c>
      <c r="B1285" s="1064">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4">
        <v>29</v>
      </c>
      <c r="B1286" s="1064">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4">
        <v>30</v>
      </c>
      <c r="B1287" s="1064">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1" t="s">
        <v>299</v>
      </c>
      <c r="K1290" s="109"/>
      <c r="L1290" s="109"/>
      <c r="M1290" s="109"/>
      <c r="N1290" s="109"/>
      <c r="O1290" s="109"/>
      <c r="P1290" s="354" t="s">
        <v>27</v>
      </c>
      <c r="Q1290" s="354"/>
      <c r="R1290" s="354"/>
      <c r="S1290" s="354"/>
      <c r="T1290" s="354"/>
      <c r="U1290" s="354"/>
      <c r="V1290" s="354"/>
      <c r="W1290" s="354"/>
      <c r="X1290" s="354"/>
      <c r="Y1290" s="351" t="s">
        <v>355</v>
      </c>
      <c r="Z1290" s="352"/>
      <c r="AA1290" s="352"/>
      <c r="AB1290" s="352"/>
      <c r="AC1290" s="281" t="s">
        <v>340</v>
      </c>
      <c r="AD1290" s="281"/>
      <c r="AE1290" s="281"/>
      <c r="AF1290" s="281"/>
      <c r="AG1290" s="281"/>
      <c r="AH1290" s="351" t="s">
        <v>261</v>
      </c>
      <c r="AI1290" s="353"/>
      <c r="AJ1290" s="353"/>
      <c r="AK1290" s="353"/>
      <c r="AL1290" s="353" t="s">
        <v>21</v>
      </c>
      <c r="AM1290" s="353"/>
      <c r="AN1290" s="353"/>
      <c r="AO1290" s="430"/>
      <c r="AP1290" s="431" t="s">
        <v>300</v>
      </c>
      <c r="AQ1290" s="431"/>
      <c r="AR1290" s="431"/>
      <c r="AS1290" s="431"/>
      <c r="AT1290" s="431"/>
      <c r="AU1290" s="431"/>
      <c r="AV1290" s="431"/>
      <c r="AW1290" s="431"/>
      <c r="AX1290" s="431"/>
    </row>
    <row r="1291" spans="1:50" ht="26.25" customHeight="1">
      <c r="A1291" s="1064">
        <v>1</v>
      </c>
      <c r="B1291" s="1064">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4">
        <v>2</v>
      </c>
      <c r="B1292" s="1064">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4">
        <v>3</v>
      </c>
      <c r="B1293" s="1064">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4">
        <v>4</v>
      </c>
      <c r="B1294" s="1064">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4">
        <v>5</v>
      </c>
      <c r="B1295" s="1064">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4">
        <v>6</v>
      </c>
      <c r="B1296" s="1064">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4">
        <v>7</v>
      </c>
      <c r="B1297" s="1064">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4">
        <v>8</v>
      </c>
      <c r="B1298" s="1064">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4">
        <v>9</v>
      </c>
      <c r="B1299" s="1064">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4">
        <v>10</v>
      </c>
      <c r="B1300" s="1064">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4">
        <v>11</v>
      </c>
      <c r="B1301" s="1064">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4">
        <v>12</v>
      </c>
      <c r="B1302" s="1064">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4">
        <v>13</v>
      </c>
      <c r="B1303" s="1064">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4">
        <v>14</v>
      </c>
      <c r="B1304" s="1064">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4">
        <v>15</v>
      </c>
      <c r="B1305" s="1064">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4">
        <v>16</v>
      </c>
      <c r="B1306" s="1064">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4">
        <v>17</v>
      </c>
      <c r="B1307" s="1064">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4">
        <v>18</v>
      </c>
      <c r="B1308" s="1064">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4">
        <v>19</v>
      </c>
      <c r="B1309" s="1064">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4">
        <v>20</v>
      </c>
      <c r="B1310" s="1064">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4">
        <v>21</v>
      </c>
      <c r="B1311" s="1064">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4">
        <v>22</v>
      </c>
      <c r="B1312" s="1064">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4">
        <v>23</v>
      </c>
      <c r="B1313" s="1064">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4">
        <v>24</v>
      </c>
      <c r="B1314" s="1064">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4">
        <v>25</v>
      </c>
      <c r="B1315" s="1064">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4">
        <v>26</v>
      </c>
      <c r="B1316" s="1064">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4">
        <v>27</v>
      </c>
      <c r="B1317" s="1064">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4">
        <v>28</v>
      </c>
      <c r="B1318" s="1064">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4">
        <v>29</v>
      </c>
      <c r="B1319" s="1064">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4">
        <v>30</v>
      </c>
      <c r="B1320" s="1064">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2020-05-29T08:40:09Z</cp:lastPrinted>
  <dcterms:created xsi:type="dcterms:W3CDTF">2012-03-13T00:50:25Z</dcterms:created>
  <dcterms:modified xsi:type="dcterms:W3CDTF">2020-09-15T02:57:59Z</dcterms:modified>
</cp:coreProperties>
</file>