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①施策Ⅰ－１　アジア大洋州地域外交\"/>
    </mc:Choice>
  </mc:AlternateContent>
  <bookViews>
    <workbookView xWindow="13290" yWindow="1230" windowWidth="1728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<sst xmlns="http://schemas.openxmlformats.org/spreadsheetml/2006/main" count="2781" uniqueCount="604">
  <si>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</si>
  <si>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</si>
  <si>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</si>
  <si>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</si>
  <si>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</si>
  <si>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</si>
  <si>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</si>
  <si>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</si>
  <si>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</si>
  <si>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</si>
  <si>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</si>
  <si>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</si>
  <si>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</si>
  <si>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</si>
  <si>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</si>
  <si>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</si>
  <si>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</si>
  <si>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</si>
  <si>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</si>
  <si>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</si>
  <si>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</si>
  <si>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</si>
  <si>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</si>
  <si>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</si>
  <si>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</si>
  <si>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</si>
  <si>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</si>
  <si>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</si>
  <si>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</si>
  <si>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</si>
  <si>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</si>
  <si>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</si>
  <si>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</si>
  <si>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</si>
  <si>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</si>
  <si>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</si>
  <si>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</si>
  <si>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</si>
  <si>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</si>
  <si>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</si>
  <si>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</si>
  <si>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</si>
  <si>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</si>
  <si>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</si>
  <si>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</si>
  <si>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</si>
  <si>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</si>
  <si>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</si>
  <si>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</si>
  <si>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</si>
  <si>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</si>
  <si>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</si>
  <si>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</si>
  <si>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</si>
  <si>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</si>
  <si>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</si>
  <si>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</si>
  <si>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</si>
  <si>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</si>
  <si>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</si>
  <si>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</si>
  <si>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</si>
  <si>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</si>
  <si>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</si>
  <si>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</si>
  <si>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</si>
  <si>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</si>
  <si>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</si>
  <si>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</si>
  <si>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</si>
  <si>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</si>
  <si>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</si>
  <si>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</si>
  <si>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</si>
  <si>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</si>
  <si>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</si>
  <si>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</si>
  <si>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</si>
  <si>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</si>
  <si>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</si>
  <si>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</si>
  <si>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</si>
  <si>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</si>
  <si>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</si>
  <si>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</si>
  <si>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</si>
  <si>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</si>
  <si>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</si>
  <si>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</si>
  <si>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</si>
  <si>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</si>
  <si>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</si>
  <si>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</si>
  <si>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</si>
  <si>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</si>
  <si>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</si>
  <si>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</si>
  <si>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</si>
  <si>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</si>
  <si>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</si>
  <si>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</si>
  <si>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</si>
  <si>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</si>
  <si>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</si>
  <si>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</si>
  <si>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</si>
  <si>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</si>
  <si>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</si>
  <si>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</si>
  <si>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</si>
  <si>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</si>
  <si>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</si>
  <si>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</si>
  <si>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</si>
  <si>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</si>
  <si>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</si>
  <si>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</si>
  <si>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</si>
  <si>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</si>
  <si>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</si>
  <si>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</si>
  <si>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</si>
  <si>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</si>
  <si>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</si>
  <si>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</si>
  <si>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</si>
  <si>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</si>
  <si>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</si>
  <si>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</si>
  <si>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</si>
  <si>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</si>
  <si>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</si>
  <si>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</si>
  <si>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</si>
  <si>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</si>
  <si>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</si>
  <si>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</si>
  <si>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</si>
  <si>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</si>
  <si>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</si>
  <si>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</si>
  <si>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</si>
  <si>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</si>
  <si>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</si>
  <si>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</si>
  <si>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</si>
  <si>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</si>
  <si>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</si>
  <si>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</si>
  <si>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</si>
  <si>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</si>
  <si>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</si>
  <si>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</si>
  <si>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</si>
  <si>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</si>
  <si>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</si>
  <si>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</si>
  <si>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</si>
  <si>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</si>
  <si>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</si>
  <si>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</si>
  <si>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</si>
  <si>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</si>
  <si>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</si>
  <si>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</si>
  <si>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</si>
  <si>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</si>
  <si>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</si>
  <si>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</si>
  <si>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</si>
  <si>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</si>
  <si>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</si>
  <si>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</si>
  <si>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</si>
  <si>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</si>
  <si>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</si>
  <si>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</si>
  <si>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</si>
  <si>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</si>
  <si>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</si>
  <si>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</si>
  <si>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</si>
  <si>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</si>
  <si>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</si>
  <si>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</si>
  <si>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</si>
  <si>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</si>
  <si>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</si>
  <si>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</si>
  <si>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</si>
  <si>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</si>
  <si>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</si>
  <si>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</si>
  <si>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</si>
  <si>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</si>
  <si>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</si>
  <si>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</si>
  <si>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</si>
  <si>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</si>
  <si>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</si>
  <si>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</si>
  <si>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</si>
  <si>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</si>
  <si>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</si>
  <si>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</si>
  <si>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</si>
  <si>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</si>
  <si>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</si>
  <si>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</si>
  <si>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</si>
  <si>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</si>
  <si>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</si>
  <si>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</si>
  <si>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</si>
  <si>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</si>
  <si>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</si>
  <si>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</si>
  <si>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</si>
  <si>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</si>
  <si>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</si>
  <si>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</si>
  <si>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</si>
  <si>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</si>
  <si>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</si>
  <si>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</si>
  <si>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</si>
  <si>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</si>
  <si>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</si>
  <si>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</si>
  <si>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</si>
  <si>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</si>
  <si>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</si>
  <si>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</si>
  <si>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</si>
  <si>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</si>
  <si>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</si>
  <si>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</si>
  <si>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</si>
  <si>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</si>
  <si>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</si>
  <si>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</si>
  <si>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</si>
  <si>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</si>
  <si>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</si>
  <si>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</si>
  <si>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</si>
  <si>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</si>
  <si>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</si>
  <si>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</si>
  <si>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</si>
  <si>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</si>
  <si>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</si>
  <si>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</si>
  <si>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</si>
  <si>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</si>
  <si>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</si>
  <si>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</si>
  <si>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</si>
  <si>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</si>
  <si>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</si>
  <si>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</si>
  <si>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</si>
  <si>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</si>
  <si>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</si>
  <si>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</si>
  <si>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</si>
  <si>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</si>
  <si>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</si>
  <si>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</si>
  <si>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</si>
  <si>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</si>
  <si>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</si>
  <si>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</si>
  <si>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</si>
  <si>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</si>
  <si>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</si>
  <si>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</si>
  <si>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</si>
  <si>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</si>
  <si>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</si>
  <si>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</si>
  <si>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</si>
  <si>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</si>
  <si>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</si>
  <si>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</si>
  <si>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</si>
  <si>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</si>
  <si>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</si>
  <si>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</si>
  <si>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</si>
  <si>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</si>
  <si>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</si>
  <si>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</si>
  <si>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</si>
  <si>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</si>
  <si>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</si>
  <si>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</si>
  <si>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</si>
  <si>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</si>
  <si>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</si>
  <si>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</si>
  <si>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</si>
  <si>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</si>
  <si>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</si>
  <si>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</si>
  <si>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</si>
  <si>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</si>
  <si>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</si>
  <si>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</si>
  <si>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</si>
  <si>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</si>
  <si>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</si>
  <si>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</si>
  <si>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</si>
  <si>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</si>
  <si>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</si>
  <si>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</si>
  <si>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</si>
  <si>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</si>
  <si>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</si>
  <si>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</si>
  <si>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</si>
  <si>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</si>
  <si>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</si>
  <si>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</si>
  <si>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</si>
  <si>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</si>
  <si>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</si>
  <si>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</si>
  <si>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</si>
  <si>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</si>
  <si>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</si>
  <si>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</si>
  <si>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</si>
  <si>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</si>
  <si>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</si>
  <si>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</si>
  <si>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</si>
  <si>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</si>
  <si>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</si>
  <si>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</si>
  <si>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</si>
  <si>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</si>
  <si>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</si>
  <si>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</si>
  <si>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</si>
  <si>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</si>
  <si>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</si>
  <si>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</si>
  <si>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</si>
  <si>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</si>
  <si>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</si>
  <si>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</si>
  <si>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</si>
  <si>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</si>
  <si>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</si>
  <si>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</si>
  <si>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</si>
  <si>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</si>
  <si>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</si>
  <si>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</si>
  <si>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</si>
  <si>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</si>
  <si>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</si>
  <si>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</si>
  <si>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</si>
  <si>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</si>
  <si>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</si>
  <si>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</si>
  <si>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</si>
  <si>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</si>
  <si>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</si>
  <si>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</si>
  <si>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</si>
  <si>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</si>
  <si>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</si>
  <si>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</si>
  <si>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</si>
  <si>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</si>
  <si>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</si>
  <si>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</si>
  <si>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</si>
  <si>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</si>
  <si>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</si>
  <si>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</si>
  <si>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</si>
  <si>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</si>
  <si>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</si>
  <si>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</si>
  <si>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</si>
  <si>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</si>
  <si>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</si>
  <si>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</si>
  <si>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</si>
  <si>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</si>
  <si>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</si>
  <si>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</si>
  <si>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</si>
  <si>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</si>
  <si>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</si>
  <si>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</si>
  <si>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</si>
  <si>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</si>
  <si>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</si>
  <si>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</si>
  <si>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</si>
  <si>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</si>
  <si>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</si>
  <si>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</si>
  <si>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</si>
  <si>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</si>
  <si>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</si>
  <si>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</si>
  <si>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</si>
  <si>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</si>
  <si>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</si>
  <si>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</si>
  <si>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</si>
  <si>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</si>
  <si>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</si>
  <si>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</si>
  <si>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</si>
  <si>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</si>
  <si>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</si>
  <si>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</si>
  <si>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</si>
  <si>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</si>
  <si>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</si>
  <si>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</si>
  <si>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</si>
  <si>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</si>
  <si>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</si>
  <si>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</si>
  <si>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</si>
  <si>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</si>
  <si>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</si>
  <si>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</si>
  <si>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</si>
  <si>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</si>
  <si>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</si>
  <si>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</si>
  <si>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</si>
  <si>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</si>
  <si>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</si>
  <si>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</si>
  <si>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</si>
  <si>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</si>
  <si>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</si>
  <si>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</si>
  <si>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</si>
  <si>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</si>
  <si>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</si>
  <si>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</si>
  <si>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</si>
  <si>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</si>
  <si>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</si>
  <si>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</si>
  <si>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</si>
  <si>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</si>
  <si>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</si>
  <si>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</si>
  <si>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</si>
  <si>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</si>
  <si>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</si>
  <si>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</si>
  <si>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</si>
  <si>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</si>
  <si>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</si>
  <si>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</si>
  <si>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</si>
  <si>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</si>
  <si>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</si>
  <si>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</si>
  <si>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</si>
  <si>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</si>
  <si>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</si>
  <si>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</si>
  <si>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</si>
  <si>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</si>
  <si>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</si>
  <si>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</si>
  <si>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</si>
  <si>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</si>
  <si>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</si>
  <si>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</si>
  <si>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</si>
  <si>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</si>
  <si>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</si>
  <si>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</si>
  <si>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</si>
  <si>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</si>
  <si>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</si>
  <si>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</si>
  <si>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</si>
  <si>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</si>
  <si>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</si>
  <si>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</si>
  <si>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</si>
  <si>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</si>
  <si>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</si>
  <si>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</si>
  <si>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</si>
  <si>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</si>
  <si>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</si>
  <si>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</si>
  <si>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</si>
  <si>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</si>
  <si>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</si>
  <si>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</si>
  <si>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</si>
  <si>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</si>
  <si>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</si>
  <si>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</si>
  <si>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</si>
  <si>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</si>
  <si>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</si>
  <si>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</si>
  <si>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</si>
  <si>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</si>
  <si>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</si>
  <si>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</si>
  <si>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</si>
  <si>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</si>
  <si>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</si>
  <si>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</si>
  <si>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</si>
  <si>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</si>
  <si>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</si>
  <si>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</si>
  <si>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</si>
  <si>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</si>
  <si>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</si>
  <si>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</si>
  <si>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</si>
  <si>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</si>
  <si>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</si>
  <si>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</si>
  <si>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</si>
  <si>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</si>
  <si>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</si>
  <si>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</si>
  <si>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</si>
  <si>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</si>
  <si>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</si>
  <si>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</si>
  <si>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</si>
  <si>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</si>
  <si>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</si>
  <si>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</si>
  <si>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</si>
  <si>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</si>
  <si>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</si>
  <si>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</si>
  <si>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</si>
  <si>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</si>
  <si>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</si>
  <si>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</si>
  <si>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</si>
  <si>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</si>
  <si>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</si>
  <si>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</si>
  <si>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</si>
  <si>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</si>
  <si>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</si>
  <si>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旧外地関係整理</t>
    <phoneticPr fontId="5"/>
  </si>
  <si>
    <t>アジア大洋州局</t>
    <phoneticPr fontId="5"/>
  </si>
  <si>
    <t>地域政策参事官室</t>
    <rPh sb="4" eb="7">
      <t>サンジカン</t>
    </rPh>
    <rPh sb="7" eb="8">
      <t>シツ</t>
    </rPh>
    <phoneticPr fontId="5"/>
  </si>
  <si>
    <t>○</t>
  </si>
  <si>
    <t>外務省設置法第４条，外務省組織令第３８条</t>
    <phoneticPr fontId="5"/>
  </si>
  <si>
    <t>「一般職の職員の給与に関する法律」附則第３項
平成28年外務省告示第62号</t>
    <phoneticPr fontId="5"/>
  </si>
  <si>
    <t>旧外地官署（朝鮮総督府，台湾総督府，樺太庁，関東局及び南洋庁）に関連する各種整理事務を行うこと。</t>
    <phoneticPr fontId="5"/>
  </si>
  <si>
    <t>旧外地官署が行った行政行為等の事実証明事務，旧外地官署所属職員帰還に直接関係ある事務，旧外地関係職員の戦没者叙勲に関する事務。
旧外地特別会計に属する債務のうち，正当な請求が行われるものに対する支払を行うこと。</t>
    <phoneticPr fontId="5"/>
  </si>
  <si>
    <t>旧外地特別会計に属する債務の処理</t>
    <rPh sb="0" eb="1">
      <t>キュウ</t>
    </rPh>
    <rPh sb="1" eb="3">
      <t>ガイチ</t>
    </rPh>
    <rPh sb="3" eb="5">
      <t>トクベツ</t>
    </rPh>
    <rPh sb="5" eb="7">
      <t>カイケイ</t>
    </rPh>
    <rPh sb="8" eb="9">
      <t>ゾク</t>
    </rPh>
    <rPh sb="11" eb="13">
      <t>サイム</t>
    </rPh>
    <rPh sb="14" eb="16">
      <t>ショリ</t>
    </rPh>
    <phoneticPr fontId="5"/>
  </si>
  <si>
    <t>人件費</t>
    <rPh sb="0" eb="3">
      <t>ジンケンヒ</t>
    </rPh>
    <phoneticPr fontId="5"/>
  </si>
  <si>
    <t>旅費</t>
    <rPh sb="0" eb="2">
      <t>リョヒ</t>
    </rPh>
    <phoneticPr fontId="5"/>
  </si>
  <si>
    <t>旧外地官署所属機関職員が帰還。
旧外地特別会計に属する債務の精算。</t>
    <phoneticPr fontId="5"/>
  </si>
  <si>
    <t>支給申請に基づく実施回数又は請求に基づく支払回数</t>
    <phoneticPr fontId="5"/>
  </si>
  <si>
    <t>回</t>
    <rPh sb="0" eb="1">
      <t>カイ</t>
    </rPh>
    <phoneticPr fontId="5"/>
  </si>
  <si>
    <t>未帰還職員が帰還し，支給申請を行った場合の給与及び退職金の支払い。
又は旧外地特別会計に属する債権に関する正当な請求に対する支払。</t>
    <phoneticPr fontId="5"/>
  </si>
  <si>
    <t>未帰還職員の帰還
俸給：@40円×439月=18千円
退職手当：6,000円×5,910.0/100日＝355千円
執行額／件</t>
    <phoneticPr fontId="5"/>
  </si>
  <si>
    <t>人</t>
    <rPh sb="0" eb="1">
      <t>ジン</t>
    </rPh>
    <phoneticPr fontId="5"/>
  </si>
  <si>
    <t>執行額/件数</t>
    <rPh sb="0" eb="2">
      <t>シッコウ</t>
    </rPh>
    <rPh sb="2" eb="3">
      <t>ガク</t>
    </rPh>
    <rPh sb="4" eb="6">
      <t>ケンスウ</t>
    </rPh>
    <phoneticPr fontId="5"/>
  </si>
  <si>
    <t>０</t>
    <phoneticPr fontId="5"/>
  </si>
  <si>
    <t>基本目標Ⅰ　地域別外交</t>
    <phoneticPr fontId="5"/>
  </si>
  <si>
    <t>Ⅰ－１　アジア大洋州地域外交
個別分野１　東アジアにおける地域協力の強化</t>
    <phoneticPr fontId="5"/>
  </si>
  <si>
    <t>帰還職員への支給事案は昭和51年度以降発生していないが，支給根拠となる法律が現存する以上，最低限の予算（1名分）を確保するもの。また，旧外地特別会計に属する政府に対する債権を有する国民が潜在的に存在し得る以上，対応に必要な予算を確保するもの。</t>
    <phoneticPr fontId="5"/>
  </si>
  <si>
    <t>国家公務員一般職給与の支払いは国の業務。政府に対する債権について正当な請求が行われる場合には，これに応じるのが政府の義務。</t>
    <phoneticPr fontId="5"/>
  </si>
  <si>
    <t>支払には法的根拠が現存するため。</t>
    <phoneticPr fontId="5"/>
  </si>
  <si>
    <t>‐</t>
  </si>
  <si>
    <t>帰還職員が皆無であったため給与支給がなかった。政府に対する債権について正当な請求が行われる場合のみ，政府の責務として，これに応じ支払っている。</t>
    <phoneticPr fontId="5"/>
  </si>
  <si>
    <t>旧外地特別会計に属する債務の精算が１件行われたが，帰還職員が皆無であったため給与支給はなかった。１件の支払いという目標値に対して，右のとおり実際に１件の支払いを行った。</t>
    <phoneticPr fontId="5"/>
  </si>
  <si>
    <t>旧外地特別会計に属する債務の精算が１件行われたが，帰還職員が皆無であったため給与支払いはなかった。１件の支払いの見込みに対して，右のとおり実際に１件の支払いを行った。</t>
    <phoneticPr fontId="5"/>
  </si>
  <si>
    <t>旧外地関係整理事務を行う上で，必要最小限の水準と考えている。</t>
    <phoneticPr fontId="5"/>
  </si>
  <si>
    <t>当該案件が生じた場合に備え，必要最小限の予算を計上していく。</t>
    <phoneticPr fontId="5"/>
  </si>
  <si>
    <t>執行等改善</t>
  </si>
  <si>
    <t>378</t>
    <phoneticPr fontId="5"/>
  </si>
  <si>
    <t>325</t>
    <phoneticPr fontId="5"/>
  </si>
  <si>
    <t>231</t>
    <phoneticPr fontId="5"/>
  </si>
  <si>
    <t>3</t>
    <phoneticPr fontId="5"/>
  </si>
  <si>
    <t>旧外地特別会計に属する債務</t>
    <phoneticPr fontId="5"/>
  </si>
  <si>
    <t>旧外地特別会計に属する債務に関する支払い</t>
    <phoneticPr fontId="5"/>
  </si>
  <si>
    <t>個人Ａ</t>
    <phoneticPr fontId="5"/>
  </si>
  <si>
    <t>-</t>
    <phoneticPr fontId="5"/>
  </si>
  <si>
    <t>参事官　山本　文土</t>
    <rPh sb="0" eb="3">
      <t>サンジカン</t>
    </rPh>
    <rPh sb="4" eb="6">
      <t>ヤマモト</t>
    </rPh>
    <rPh sb="7" eb="9">
      <t>モンド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</si>
</sst>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33204</xdr:colOff>
      <xdr:row>741</xdr:row>
      <xdr:rowOff>206827</xdr:rowOff>
    </xdr:from>
    <xdr:to>
      <xdr:col>31</xdr:col>
      <xdr:colOff>151359</xdr:colOff>
      <xdr:row>744</xdr:row>
      <xdr:rowOff>85185</xdr:rowOff>
    </xdr:to>
    <xdr:sp macro="" textlink="">
      <xdr:nvSpPr>
        <xdr:cNvPr id="5" name="テキスト ボックス 4">
          <a:extLst>
            <a:ext uri="{FF2B5EF4-FFF2-40B4-BE49-F238E27FC236}">
              <a16:creationId xmlns:a16="http://schemas.microsoft.com/office/drawing/2014/main" id="{4CA56D93-373C-4504-826A-B2D72C5D1D8F}"/>
            </a:ext>
          </a:extLst>
        </xdr:cNvPr>
        <xdr:cNvSpPr txBox="1"/>
      </xdr:nvSpPr>
      <xdr:spPr>
        <a:xfrm>
          <a:off x="4104461" y="39047056"/>
          <a:ext cx="1783669" cy="9560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p>
        <a:p>
          <a:pPr algn="ctr"/>
          <a:r>
            <a:rPr kumimoji="1" lang="ja-JP" altLang="en-US" sz="1100"/>
            <a:t>０．１百万円</a:t>
          </a:r>
          <a:endParaRPr kumimoji="1" lang="en-US" altLang="ja-JP" sz="1100"/>
        </a:p>
      </xdr:txBody>
    </xdr:sp>
    <xdr:clientData/>
  </xdr:twoCellAnchor>
  <xdr:twoCellAnchor>
    <xdr:from>
      <xdr:col>26</xdr:col>
      <xdr:colOff>130630</xdr:colOff>
      <xdr:row>746</xdr:row>
      <xdr:rowOff>253091</xdr:rowOff>
    </xdr:from>
    <xdr:to>
      <xdr:col>26</xdr:col>
      <xdr:colOff>130630</xdr:colOff>
      <xdr:row>747</xdr:row>
      <xdr:rowOff>307520</xdr:rowOff>
    </xdr:to>
    <xdr:cxnSp macro="">
      <xdr:nvCxnSpPr>
        <xdr:cNvPr id="6" name="直線矢印コネクタ 5">
          <a:extLst>
            <a:ext uri="{FF2B5EF4-FFF2-40B4-BE49-F238E27FC236}">
              <a16:creationId xmlns:a16="http://schemas.microsoft.com/office/drawing/2014/main" id="{81E96200-C46D-45C1-AC2E-F960B432AF91}"/>
            </a:ext>
          </a:extLst>
        </xdr:cNvPr>
        <xdr:cNvCxnSpPr/>
      </xdr:nvCxnSpPr>
      <xdr:spPr>
        <a:xfrm>
          <a:off x="4942116" y="40878577"/>
          <a:ext cx="0" cy="41365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157845</xdr:colOff>
      <xdr:row>748</xdr:row>
      <xdr:rowOff>117020</xdr:rowOff>
    </xdr:from>
    <xdr:to>
      <xdr:col>31</xdr:col>
      <xdr:colOff>102373</xdr:colOff>
      <xdr:row>750</xdr:row>
      <xdr:rowOff>354606</xdr:rowOff>
    </xdr:to>
    <xdr:sp macro="" textlink="">
      <xdr:nvSpPr>
        <xdr:cNvPr id="7" name="テキスト ボックス 6">
          <a:extLst>
            <a:ext uri="{FF2B5EF4-FFF2-40B4-BE49-F238E27FC236}">
              <a16:creationId xmlns:a16="http://schemas.microsoft.com/office/drawing/2014/main" id="{0BAE4842-0A77-4E76-A5E7-AC727011EBE6}"/>
            </a:ext>
          </a:extLst>
        </xdr:cNvPr>
        <xdr:cNvSpPr txBox="1"/>
      </xdr:nvSpPr>
      <xdr:spPr>
        <a:xfrm>
          <a:off x="4044045" y="41450077"/>
          <a:ext cx="1795099" cy="9560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個人</a:t>
          </a:r>
          <a:endParaRPr kumimoji="1" lang="en-US" altLang="ja-JP" sz="1100"/>
        </a:p>
        <a:p>
          <a:pPr algn="ctr"/>
          <a:r>
            <a:rPr kumimoji="1" lang="ja-JP" altLang="en-US" sz="1100"/>
            <a:t>０．１百万円</a:t>
          </a:r>
          <a:endParaRPr kumimoji="1" lang="en-US" altLang="ja-JP" sz="1100"/>
        </a:p>
        <a:p>
          <a:pPr algn="ctr"/>
          <a:endParaRPr kumimoji="1" lang="en-US" altLang="ja-JP" sz="1100"/>
        </a:p>
      </xdr:txBody>
    </xdr:sp>
    <xdr:clientData/>
  </xdr:twoCellAnchor>
  <xdr:twoCellAnchor>
    <xdr:from>
      <xdr:col>18</xdr:col>
      <xdr:colOff>130629</xdr:colOff>
      <xdr:row>744</xdr:row>
      <xdr:rowOff>307520</xdr:rowOff>
    </xdr:from>
    <xdr:to>
      <xdr:col>36</xdr:col>
      <xdr:colOff>170308</xdr:colOff>
      <xdr:row>746</xdr:row>
      <xdr:rowOff>131939</xdr:rowOff>
    </xdr:to>
    <xdr:sp macro="" textlink="">
      <xdr:nvSpPr>
        <xdr:cNvPr id="8" name="テキスト ボックス 7">
          <a:extLst>
            <a:ext uri="{FF2B5EF4-FFF2-40B4-BE49-F238E27FC236}">
              <a16:creationId xmlns:a16="http://schemas.microsoft.com/office/drawing/2014/main" id="{6BC4C25C-0051-4814-914B-2870154E86BE}"/>
            </a:ext>
          </a:extLst>
        </xdr:cNvPr>
        <xdr:cNvSpPr txBox="1"/>
      </xdr:nvSpPr>
      <xdr:spPr>
        <a:xfrm>
          <a:off x="3461658" y="40225434"/>
          <a:ext cx="3370707" cy="53199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旧外地特別会計に属する債務の処理</a:t>
          </a:r>
          <a:endParaRPr kumimoji="1" lang="en-US" altLang="ja-JP" sz="1100"/>
        </a:p>
        <a:p>
          <a:pPr algn="ctr"/>
          <a:endParaRPr kumimoji="1" lang="ja-JP" altLang="en-US" sz="1100"/>
        </a:p>
      </xdr:txBody>
    </xdr:sp>
    <xdr:clientData/>
  </xdr:twoCellAnchor>
  <xdr:twoCellAnchor>
    <xdr:from>
      <xdr:col>17</xdr:col>
      <xdr:colOff>87087</xdr:colOff>
      <xdr:row>744</xdr:row>
      <xdr:rowOff>250371</xdr:rowOff>
    </xdr:from>
    <xdr:to>
      <xdr:col>37</xdr:col>
      <xdr:colOff>72225</xdr:colOff>
      <xdr:row>746</xdr:row>
      <xdr:rowOff>161975</xdr:rowOff>
    </xdr:to>
    <xdr:sp macro="" textlink="">
      <xdr:nvSpPr>
        <xdr:cNvPr id="9" name="大かっこ 8">
          <a:extLst>
            <a:ext uri="{FF2B5EF4-FFF2-40B4-BE49-F238E27FC236}">
              <a16:creationId xmlns:a16="http://schemas.microsoft.com/office/drawing/2014/main" id="{94F8C44A-0D6E-4401-87A9-3674A87DB28F}"/>
            </a:ext>
          </a:extLst>
        </xdr:cNvPr>
        <xdr:cNvSpPr/>
      </xdr:nvSpPr>
      <xdr:spPr>
        <a:xfrm>
          <a:off x="3233058" y="40168285"/>
          <a:ext cx="3686281" cy="619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3</v>
      </c>
      <c r="AT2" s="983"/>
      <c r="AU2" s="983"/>
      <c r="AV2" s="51" t="str">
        <f>IF(AW2="", "", "-")</f>
        <v/>
      </c>
      <c r="AW2" s="928"/>
      <c r="AX2" s="928"/>
    </row>
    <row r="3" spans="1:50" ht="21" customHeight="1" thickBot="1">
      <c r="A3" s="883" t="s">
        <v>431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563</v>
      </c>
      <c r="AK3" s="885"/>
      <c r="AL3" s="885"/>
      <c r="AM3" s="885"/>
      <c r="AN3" s="885"/>
      <c r="AO3" s="885"/>
      <c r="AP3" s="885"/>
      <c r="AQ3" s="885"/>
      <c r="AR3" s="885"/>
      <c r="AS3" s="885"/>
      <c r="AT3" s="885"/>
      <c r="AU3" s="885"/>
      <c r="AV3" s="885"/>
      <c r="AW3" s="885"/>
      <c r="AX3" s="24" t="s">
        <v>65</v>
      </c>
    </row>
    <row r="4" spans="1:50" ht="24.75" customHeight="1">
      <c r="A4" s="715" t="s">
        <v>25</v>
      </c>
      <c r="B4" s="716"/>
      <c r="C4" s="716"/>
      <c r="D4" s="716"/>
      <c r="E4" s="716"/>
      <c r="F4" s="716"/>
      <c r="G4" s="694" t="s">
        <v>564</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565</v>
      </c>
      <c r="AF4" s="695"/>
      <c r="AG4" s="695"/>
      <c r="AH4" s="695"/>
      <c r="AI4" s="695"/>
      <c r="AJ4" s="695"/>
      <c r="AK4" s="695"/>
      <c r="AL4" s="695"/>
      <c r="AM4" s="695"/>
      <c r="AN4" s="695"/>
      <c r="AO4" s="695"/>
      <c r="AP4" s="700"/>
      <c r="AQ4" s="701" t="s">
        <v>2</v>
      </c>
      <c r="AR4" s="697"/>
      <c r="AS4" s="697"/>
      <c r="AT4" s="697"/>
      <c r="AU4" s="697"/>
      <c r="AV4" s="697"/>
      <c r="AW4" s="697"/>
      <c r="AX4" s="702"/>
    </row>
    <row r="5" spans="1:50" ht="30" customHeight="1">
      <c r="A5" s="703" t="s">
        <v>67</v>
      </c>
      <c r="B5" s="704"/>
      <c r="C5" s="704"/>
      <c r="D5" s="704"/>
      <c r="E5" s="704"/>
      <c r="F5" s="705"/>
      <c r="G5" s="853" t="s">
        <v>465</v>
      </c>
      <c r="H5" s="854"/>
      <c r="I5" s="854"/>
      <c r="J5" s="854"/>
      <c r="K5" s="854"/>
      <c r="L5" s="855"/>
      <c r="M5" s="856" t="s">
        <v>66</v>
      </c>
      <c r="N5" s="857"/>
      <c r="O5" s="857"/>
      <c r="P5" s="857"/>
      <c r="Q5" s="857"/>
      <c r="R5" s="858"/>
      <c r="S5" s="859" t="s">
        <v>70</v>
      </c>
      <c r="T5" s="860"/>
      <c r="U5" s="860"/>
      <c r="V5" s="860"/>
      <c r="W5" s="860"/>
      <c r="X5" s="861"/>
      <c r="Y5" s="709" t="s">
        <v>3</v>
      </c>
      <c r="Z5" s="552"/>
      <c r="AA5" s="552"/>
      <c r="AB5" s="552"/>
      <c r="AC5" s="552"/>
      <c r="AD5" s="553"/>
      <c r="AE5" s="710" t="s">
        <v>566</v>
      </c>
      <c r="AF5" s="710"/>
      <c r="AG5" s="710"/>
      <c r="AH5" s="710"/>
      <c r="AI5" s="710"/>
      <c r="AJ5" s="710"/>
      <c r="AK5" s="710"/>
      <c r="AL5" s="710"/>
      <c r="AM5" s="710"/>
      <c r="AN5" s="710"/>
      <c r="AO5" s="710"/>
      <c r="AP5" s="711"/>
      <c r="AQ5" s="712" t="s">
        <v>603</v>
      </c>
      <c r="AR5" s="713"/>
      <c r="AS5" s="713"/>
      <c r="AT5" s="713"/>
      <c r="AU5" s="713"/>
      <c r="AV5" s="713"/>
      <c r="AW5" s="713"/>
      <c r="AX5" s="714"/>
    </row>
    <row r="6" spans="1:50" ht="39" customHeight="1">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501" t="s">
        <v>22</v>
      </c>
      <c r="B7" s="502"/>
      <c r="C7" s="502"/>
      <c r="D7" s="502"/>
      <c r="E7" s="502"/>
      <c r="F7" s="503"/>
      <c r="G7" s="504" t="s">
        <v>568</v>
      </c>
      <c r="H7" s="505"/>
      <c r="I7" s="505"/>
      <c r="J7" s="505"/>
      <c r="K7" s="505"/>
      <c r="L7" s="505"/>
      <c r="M7" s="505"/>
      <c r="N7" s="505"/>
      <c r="O7" s="505"/>
      <c r="P7" s="505"/>
      <c r="Q7" s="505"/>
      <c r="R7" s="505"/>
      <c r="S7" s="505"/>
      <c r="T7" s="505"/>
      <c r="U7" s="505"/>
      <c r="V7" s="505"/>
      <c r="W7" s="505"/>
      <c r="X7" s="506"/>
      <c r="Y7" s="939" t="s">
        <v>395</v>
      </c>
      <c r="Z7" s="449"/>
      <c r="AA7" s="449"/>
      <c r="AB7" s="449"/>
      <c r="AC7" s="449"/>
      <c r="AD7" s="940"/>
      <c r="AE7" s="929" t="s">
        <v>569</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501" t="s">
        <v>259</v>
      </c>
      <c r="B8" s="502"/>
      <c r="C8" s="502"/>
      <c r="D8" s="502"/>
      <c r="E8" s="502"/>
      <c r="F8" s="503"/>
      <c r="G8" s="950" t="str">
        <f>入力規則等!A27</f>
        <v>-</v>
      </c>
      <c r="H8" s="734"/>
      <c r="I8" s="734"/>
      <c r="J8" s="734"/>
      <c r="K8" s="734"/>
      <c r="L8" s="734"/>
      <c r="M8" s="734"/>
      <c r="N8" s="734"/>
      <c r="O8" s="734"/>
      <c r="P8" s="734"/>
      <c r="Q8" s="734"/>
      <c r="R8" s="734"/>
      <c r="S8" s="734"/>
      <c r="T8" s="734"/>
      <c r="U8" s="734"/>
      <c r="V8" s="734"/>
      <c r="W8" s="734"/>
      <c r="X8" s="951"/>
      <c r="Y8" s="862" t="s">
        <v>260</v>
      </c>
      <c r="Z8" s="863"/>
      <c r="AA8" s="863"/>
      <c r="AB8" s="863"/>
      <c r="AC8" s="863"/>
      <c r="AD8" s="864"/>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65" t="s">
        <v>23</v>
      </c>
      <c r="B9" s="866"/>
      <c r="C9" s="866"/>
      <c r="D9" s="866"/>
      <c r="E9" s="866"/>
      <c r="F9" s="866"/>
      <c r="G9" s="867" t="s">
        <v>570</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c r="A10" s="672" t="s">
        <v>30</v>
      </c>
      <c r="B10" s="673"/>
      <c r="C10" s="673"/>
      <c r="D10" s="673"/>
      <c r="E10" s="673"/>
      <c r="F10" s="673"/>
      <c r="G10" s="768" t="s">
        <v>571</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c r="A11" s="672" t="s">
        <v>5</v>
      </c>
      <c r="B11" s="673"/>
      <c r="C11" s="673"/>
      <c r="D11" s="673"/>
      <c r="E11" s="673"/>
      <c r="F11" s="674"/>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93" t="s">
        <v>24</v>
      </c>
      <c r="B12" s="994"/>
      <c r="C12" s="994"/>
      <c r="D12" s="994"/>
      <c r="E12" s="994"/>
      <c r="F12" s="995"/>
      <c r="G12" s="774"/>
      <c r="H12" s="775"/>
      <c r="I12" s="775"/>
      <c r="J12" s="775"/>
      <c r="K12" s="775"/>
      <c r="L12" s="775"/>
      <c r="M12" s="775"/>
      <c r="N12" s="775"/>
      <c r="O12" s="775"/>
      <c r="P12" s="421" t="s">
        <v>398</v>
      </c>
      <c r="Q12" s="422"/>
      <c r="R12" s="422"/>
      <c r="S12" s="422"/>
      <c r="T12" s="422"/>
      <c r="U12" s="422"/>
      <c r="V12" s="423"/>
      <c r="W12" s="421" t="s">
        <v>418</v>
      </c>
      <c r="X12" s="422"/>
      <c r="Y12" s="422"/>
      <c r="Z12" s="422"/>
      <c r="AA12" s="422"/>
      <c r="AB12" s="422"/>
      <c r="AC12" s="423"/>
      <c r="AD12" s="421" t="s">
        <v>425</v>
      </c>
      <c r="AE12" s="422"/>
      <c r="AF12" s="422"/>
      <c r="AG12" s="422"/>
      <c r="AH12" s="422"/>
      <c r="AI12" s="422"/>
      <c r="AJ12" s="423"/>
      <c r="AK12" s="421" t="s">
        <v>432</v>
      </c>
      <c r="AL12" s="422"/>
      <c r="AM12" s="422"/>
      <c r="AN12" s="422"/>
      <c r="AO12" s="422"/>
      <c r="AP12" s="422"/>
      <c r="AQ12" s="423"/>
      <c r="AR12" s="421" t="s">
        <v>433</v>
      </c>
      <c r="AS12" s="422"/>
      <c r="AT12" s="422"/>
      <c r="AU12" s="422"/>
      <c r="AV12" s="422"/>
      <c r="AW12" s="422"/>
      <c r="AX12" s="736"/>
    </row>
    <row r="13" spans="1:50" ht="21" customHeight="1">
      <c r="A13" s="626"/>
      <c r="B13" s="627"/>
      <c r="C13" s="627"/>
      <c r="D13" s="627"/>
      <c r="E13" s="627"/>
      <c r="F13" s="628"/>
      <c r="G13" s="737" t="s">
        <v>6</v>
      </c>
      <c r="H13" s="738"/>
      <c r="I13" s="778" t="s">
        <v>7</v>
      </c>
      <c r="J13" s="779"/>
      <c r="K13" s="779"/>
      <c r="L13" s="779"/>
      <c r="M13" s="779"/>
      <c r="N13" s="779"/>
      <c r="O13" s="780"/>
      <c r="P13" s="669">
        <v>70</v>
      </c>
      <c r="Q13" s="670"/>
      <c r="R13" s="670"/>
      <c r="S13" s="670"/>
      <c r="T13" s="670"/>
      <c r="U13" s="670"/>
      <c r="V13" s="671"/>
      <c r="W13" s="669">
        <v>49</v>
      </c>
      <c r="X13" s="670"/>
      <c r="Y13" s="670"/>
      <c r="Z13" s="670"/>
      <c r="AA13" s="670"/>
      <c r="AB13" s="670"/>
      <c r="AC13" s="671"/>
      <c r="AD13" s="669">
        <v>37</v>
      </c>
      <c r="AE13" s="670"/>
      <c r="AF13" s="670"/>
      <c r="AG13" s="670"/>
      <c r="AH13" s="670"/>
      <c r="AI13" s="670"/>
      <c r="AJ13" s="671"/>
      <c r="AK13" s="669">
        <v>16</v>
      </c>
      <c r="AL13" s="670"/>
      <c r="AM13" s="670"/>
      <c r="AN13" s="670"/>
      <c r="AO13" s="670"/>
      <c r="AP13" s="670"/>
      <c r="AQ13" s="671"/>
      <c r="AR13" s="936"/>
      <c r="AS13" s="937"/>
      <c r="AT13" s="937"/>
      <c r="AU13" s="937"/>
      <c r="AV13" s="937"/>
      <c r="AW13" s="937"/>
      <c r="AX13" s="938"/>
    </row>
    <row r="14" spans="1:50" ht="21" customHeight="1">
      <c r="A14" s="626"/>
      <c r="B14" s="627"/>
      <c r="C14" s="627"/>
      <c r="D14" s="627"/>
      <c r="E14" s="627"/>
      <c r="F14" s="628"/>
      <c r="G14" s="739"/>
      <c r="H14" s="740"/>
      <c r="I14" s="725" t="s">
        <v>8</v>
      </c>
      <c r="J14" s="776"/>
      <c r="K14" s="776"/>
      <c r="L14" s="776"/>
      <c r="M14" s="776"/>
      <c r="N14" s="776"/>
      <c r="O14" s="777"/>
      <c r="P14" s="669"/>
      <c r="Q14" s="670"/>
      <c r="R14" s="670"/>
      <c r="S14" s="670"/>
      <c r="T14" s="670"/>
      <c r="U14" s="670"/>
      <c r="V14" s="671"/>
      <c r="W14" s="669"/>
      <c r="X14" s="670"/>
      <c r="Y14" s="670"/>
      <c r="Z14" s="670"/>
      <c r="AA14" s="670"/>
      <c r="AB14" s="670"/>
      <c r="AC14" s="671"/>
      <c r="AD14" s="669"/>
      <c r="AE14" s="670"/>
      <c r="AF14" s="670"/>
      <c r="AG14" s="670"/>
      <c r="AH14" s="670"/>
      <c r="AI14" s="670"/>
      <c r="AJ14" s="671"/>
      <c r="AK14" s="669"/>
      <c r="AL14" s="670"/>
      <c r="AM14" s="670"/>
      <c r="AN14" s="670"/>
      <c r="AO14" s="670"/>
      <c r="AP14" s="670"/>
      <c r="AQ14" s="671"/>
      <c r="AR14" s="802"/>
      <c r="AS14" s="802"/>
      <c r="AT14" s="802"/>
      <c r="AU14" s="802"/>
      <c r="AV14" s="802"/>
      <c r="AW14" s="802"/>
      <c r="AX14" s="803"/>
    </row>
    <row r="15" spans="1:50" ht="21" customHeight="1">
      <c r="A15" s="626"/>
      <c r="B15" s="627"/>
      <c r="C15" s="627"/>
      <c r="D15" s="627"/>
      <c r="E15" s="627"/>
      <c r="F15" s="628"/>
      <c r="G15" s="739"/>
      <c r="H15" s="740"/>
      <c r="I15" s="725" t="s">
        <v>51</v>
      </c>
      <c r="J15" s="726"/>
      <c r="K15" s="726"/>
      <c r="L15" s="726"/>
      <c r="M15" s="726"/>
      <c r="N15" s="726"/>
      <c r="O15" s="727"/>
      <c r="P15" s="669"/>
      <c r="Q15" s="670"/>
      <c r="R15" s="670"/>
      <c r="S15" s="670"/>
      <c r="T15" s="670"/>
      <c r="U15" s="670"/>
      <c r="V15" s="671"/>
      <c r="W15" s="669"/>
      <c r="X15" s="670"/>
      <c r="Y15" s="670"/>
      <c r="Z15" s="670"/>
      <c r="AA15" s="670"/>
      <c r="AB15" s="670"/>
      <c r="AC15" s="671"/>
      <c r="AD15" s="669"/>
      <c r="AE15" s="670"/>
      <c r="AF15" s="670"/>
      <c r="AG15" s="670"/>
      <c r="AH15" s="670"/>
      <c r="AI15" s="670"/>
      <c r="AJ15" s="671"/>
      <c r="AK15" s="669"/>
      <c r="AL15" s="670"/>
      <c r="AM15" s="670"/>
      <c r="AN15" s="670"/>
      <c r="AO15" s="670"/>
      <c r="AP15" s="670"/>
      <c r="AQ15" s="671"/>
      <c r="AR15" s="669"/>
      <c r="AS15" s="670"/>
      <c r="AT15" s="670"/>
      <c r="AU15" s="670"/>
      <c r="AV15" s="670"/>
      <c r="AW15" s="670"/>
      <c r="AX15" s="820"/>
    </row>
    <row r="16" spans="1:50" ht="21" customHeight="1">
      <c r="A16" s="626"/>
      <c r="B16" s="627"/>
      <c r="C16" s="627"/>
      <c r="D16" s="627"/>
      <c r="E16" s="627"/>
      <c r="F16" s="628"/>
      <c r="G16" s="739"/>
      <c r="H16" s="740"/>
      <c r="I16" s="725" t="s">
        <v>52</v>
      </c>
      <c r="J16" s="726"/>
      <c r="K16" s="726"/>
      <c r="L16" s="726"/>
      <c r="M16" s="726"/>
      <c r="N16" s="726"/>
      <c r="O16" s="727"/>
      <c r="P16" s="669"/>
      <c r="Q16" s="670"/>
      <c r="R16" s="670"/>
      <c r="S16" s="670"/>
      <c r="T16" s="670"/>
      <c r="U16" s="670"/>
      <c r="V16" s="671"/>
      <c r="W16" s="669"/>
      <c r="X16" s="670"/>
      <c r="Y16" s="670"/>
      <c r="Z16" s="670"/>
      <c r="AA16" s="670"/>
      <c r="AB16" s="670"/>
      <c r="AC16" s="671"/>
      <c r="AD16" s="669"/>
      <c r="AE16" s="670"/>
      <c r="AF16" s="670"/>
      <c r="AG16" s="670"/>
      <c r="AH16" s="670"/>
      <c r="AI16" s="670"/>
      <c r="AJ16" s="671"/>
      <c r="AK16" s="669"/>
      <c r="AL16" s="670"/>
      <c r="AM16" s="670"/>
      <c r="AN16" s="670"/>
      <c r="AO16" s="670"/>
      <c r="AP16" s="670"/>
      <c r="AQ16" s="671"/>
      <c r="AR16" s="771"/>
      <c r="AS16" s="772"/>
      <c r="AT16" s="772"/>
      <c r="AU16" s="772"/>
      <c r="AV16" s="772"/>
      <c r="AW16" s="772"/>
      <c r="AX16" s="773"/>
    </row>
    <row r="17" spans="1:50" ht="24.75" customHeight="1">
      <c r="A17" s="626"/>
      <c r="B17" s="627"/>
      <c r="C17" s="627"/>
      <c r="D17" s="627"/>
      <c r="E17" s="627"/>
      <c r="F17" s="628"/>
      <c r="G17" s="739"/>
      <c r="H17" s="740"/>
      <c r="I17" s="725" t="s">
        <v>50</v>
      </c>
      <c r="J17" s="776"/>
      <c r="K17" s="776"/>
      <c r="L17" s="776"/>
      <c r="M17" s="776"/>
      <c r="N17" s="776"/>
      <c r="O17" s="777"/>
      <c r="P17" s="669"/>
      <c r="Q17" s="670"/>
      <c r="R17" s="670"/>
      <c r="S17" s="670"/>
      <c r="T17" s="670"/>
      <c r="U17" s="670"/>
      <c r="V17" s="671"/>
      <c r="W17" s="669"/>
      <c r="X17" s="670"/>
      <c r="Y17" s="670"/>
      <c r="Z17" s="670"/>
      <c r="AA17" s="670"/>
      <c r="AB17" s="670"/>
      <c r="AC17" s="671"/>
      <c r="AD17" s="669"/>
      <c r="AE17" s="670"/>
      <c r="AF17" s="670"/>
      <c r="AG17" s="670"/>
      <c r="AH17" s="670"/>
      <c r="AI17" s="670"/>
      <c r="AJ17" s="671"/>
      <c r="AK17" s="669"/>
      <c r="AL17" s="670"/>
      <c r="AM17" s="670"/>
      <c r="AN17" s="670"/>
      <c r="AO17" s="670"/>
      <c r="AP17" s="670"/>
      <c r="AQ17" s="671"/>
      <c r="AR17" s="934"/>
      <c r="AS17" s="934"/>
      <c r="AT17" s="934"/>
      <c r="AU17" s="934"/>
      <c r="AV17" s="934"/>
      <c r="AW17" s="934"/>
      <c r="AX17" s="935"/>
    </row>
    <row r="18" spans="1:50" ht="24.75" customHeight="1">
      <c r="A18" s="626"/>
      <c r="B18" s="627"/>
      <c r="C18" s="627"/>
      <c r="D18" s="627"/>
      <c r="E18" s="627"/>
      <c r="F18" s="628"/>
      <c r="G18" s="741"/>
      <c r="H18" s="742"/>
      <c r="I18" s="730" t="s">
        <v>20</v>
      </c>
      <c r="J18" s="731"/>
      <c r="K18" s="731"/>
      <c r="L18" s="731"/>
      <c r="M18" s="731"/>
      <c r="N18" s="731"/>
      <c r="O18" s="732"/>
      <c r="P18" s="894">
        <f>SUM(P13:V17)</f>
        <v>70</v>
      </c>
      <c r="Q18" s="895"/>
      <c r="R18" s="895"/>
      <c r="S18" s="895"/>
      <c r="T18" s="895"/>
      <c r="U18" s="895"/>
      <c r="V18" s="896"/>
      <c r="W18" s="894">
        <f>SUM(W13:AC17)</f>
        <v>49</v>
      </c>
      <c r="X18" s="895"/>
      <c r="Y18" s="895"/>
      <c r="Z18" s="895"/>
      <c r="AA18" s="895"/>
      <c r="AB18" s="895"/>
      <c r="AC18" s="896"/>
      <c r="AD18" s="894">
        <f>SUM(AD13:AJ17)</f>
        <v>37</v>
      </c>
      <c r="AE18" s="895"/>
      <c r="AF18" s="895"/>
      <c r="AG18" s="895"/>
      <c r="AH18" s="895"/>
      <c r="AI18" s="895"/>
      <c r="AJ18" s="896"/>
      <c r="AK18" s="894">
        <f>SUM(AK13:AQ17)</f>
        <v>16</v>
      </c>
      <c r="AL18" s="895"/>
      <c r="AM18" s="895"/>
      <c r="AN18" s="895"/>
      <c r="AO18" s="895"/>
      <c r="AP18" s="895"/>
      <c r="AQ18" s="896"/>
      <c r="AR18" s="894">
        <f>SUM(AR13:AX17)</f>
        <v>0</v>
      </c>
      <c r="AS18" s="895"/>
      <c r="AT18" s="895"/>
      <c r="AU18" s="895"/>
      <c r="AV18" s="895"/>
      <c r="AW18" s="895"/>
      <c r="AX18" s="897"/>
    </row>
    <row r="19" spans="1:50" ht="24.75" customHeight="1">
      <c r="A19" s="626"/>
      <c r="B19" s="627"/>
      <c r="C19" s="627"/>
      <c r="D19" s="627"/>
      <c r="E19" s="627"/>
      <c r="F19" s="628"/>
      <c r="G19" s="892" t="s">
        <v>9</v>
      </c>
      <c r="H19" s="893"/>
      <c r="I19" s="893"/>
      <c r="J19" s="893"/>
      <c r="K19" s="893"/>
      <c r="L19" s="893"/>
      <c r="M19" s="893"/>
      <c r="N19" s="893"/>
      <c r="O19" s="893"/>
      <c r="P19" s="669">
        <v>0.1</v>
      </c>
      <c r="Q19" s="670"/>
      <c r="R19" s="670"/>
      <c r="S19" s="670"/>
      <c r="T19" s="670"/>
      <c r="U19" s="670"/>
      <c r="V19" s="671"/>
      <c r="W19" s="669">
        <v>0</v>
      </c>
      <c r="X19" s="670"/>
      <c r="Y19" s="670"/>
      <c r="Z19" s="670"/>
      <c r="AA19" s="670"/>
      <c r="AB19" s="670"/>
      <c r="AC19" s="671"/>
      <c r="AD19" s="669">
        <v>0.8</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c r="A20" s="626"/>
      <c r="B20" s="627"/>
      <c r="C20" s="627"/>
      <c r="D20" s="627"/>
      <c r="E20" s="627"/>
      <c r="F20" s="628"/>
      <c r="G20" s="892" t="s">
        <v>10</v>
      </c>
      <c r="H20" s="893"/>
      <c r="I20" s="893"/>
      <c r="J20" s="893"/>
      <c r="K20" s="893"/>
      <c r="L20" s="893"/>
      <c r="M20" s="893"/>
      <c r="N20" s="893"/>
      <c r="O20" s="893"/>
      <c r="P20" s="316">
        <f>IF(P18=0, "-", SUM(P19)/P18)</f>
        <v>1.4285714285714286E-3</v>
      </c>
      <c r="Q20" s="316"/>
      <c r="R20" s="316"/>
      <c r="S20" s="316"/>
      <c r="T20" s="316"/>
      <c r="U20" s="316"/>
      <c r="V20" s="316"/>
      <c r="W20" s="316">
        <f t="shared" ref="W20" si="0">IF(W18=0, "-", SUM(W19)/W18)</f>
        <v>0</v>
      </c>
      <c r="X20" s="316"/>
      <c r="Y20" s="316"/>
      <c r="Z20" s="316"/>
      <c r="AA20" s="316"/>
      <c r="AB20" s="316"/>
      <c r="AC20" s="316"/>
      <c r="AD20" s="316">
        <f t="shared" ref="AD20" si="1">IF(AD18=0, "-", SUM(AD19)/AD18)</f>
        <v>2.1621621621621623E-2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65"/>
      <c r="B21" s="866"/>
      <c r="C21" s="866"/>
      <c r="D21" s="866"/>
      <c r="E21" s="866"/>
      <c r="F21" s="996"/>
      <c r="G21" s="314" t="s">
        <v>358</v>
      </c>
      <c r="H21" s="315"/>
      <c r="I21" s="315"/>
      <c r="J21" s="315"/>
      <c r="K21" s="315"/>
      <c r="L21" s="315"/>
      <c r="M21" s="315"/>
      <c r="N21" s="315"/>
      <c r="O21" s="315"/>
      <c r="P21" s="316">
        <f>IF(P19=0, "-", SUM(P19)/SUM(P13,P14))</f>
        <v>1.4285714285714286E-3</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2.1621621621621623E-2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3" t="s">
        <v>434</v>
      </c>
      <c r="B22" s="964"/>
      <c r="C22" s="964"/>
      <c r="D22" s="964"/>
      <c r="E22" s="964"/>
      <c r="F22" s="965"/>
      <c r="G22" s="1001" t="s">
        <v>337</v>
      </c>
      <c r="H22" s="220"/>
      <c r="I22" s="220"/>
      <c r="J22" s="220"/>
      <c r="K22" s="220"/>
      <c r="L22" s="220"/>
      <c r="M22" s="220"/>
      <c r="N22" s="220"/>
      <c r="O22" s="221"/>
      <c r="P22" s="952" t="s">
        <v>435</v>
      </c>
      <c r="Q22" s="220"/>
      <c r="R22" s="220"/>
      <c r="S22" s="220"/>
      <c r="T22" s="220"/>
      <c r="U22" s="220"/>
      <c r="V22" s="221"/>
      <c r="W22" s="952" t="s">
        <v>436</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c r="A23" s="966"/>
      <c r="B23" s="967"/>
      <c r="C23" s="967"/>
      <c r="D23" s="967"/>
      <c r="E23" s="967"/>
      <c r="F23" s="968"/>
      <c r="G23" s="1002" t="s">
        <v>572</v>
      </c>
      <c r="H23" s="1003"/>
      <c r="I23" s="1003"/>
      <c r="J23" s="1003"/>
      <c r="K23" s="1003"/>
      <c r="L23" s="1003"/>
      <c r="M23" s="1003"/>
      <c r="N23" s="1003"/>
      <c r="O23" s="1004"/>
      <c r="P23" s="936">
        <v>14</v>
      </c>
      <c r="Q23" s="937"/>
      <c r="R23" s="937"/>
      <c r="S23" s="937"/>
      <c r="T23" s="937"/>
      <c r="U23" s="937"/>
      <c r="V23" s="953"/>
      <c r="W23" s="936"/>
      <c r="X23" s="937"/>
      <c r="Y23" s="937"/>
      <c r="Z23" s="937"/>
      <c r="AA23" s="937"/>
      <c r="AB23" s="937"/>
      <c r="AC23" s="953"/>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c r="A24" s="966"/>
      <c r="B24" s="967"/>
      <c r="C24" s="967"/>
      <c r="D24" s="967"/>
      <c r="E24" s="967"/>
      <c r="F24" s="968"/>
      <c r="G24" s="954" t="s">
        <v>573</v>
      </c>
      <c r="H24" s="955"/>
      <c r="I24" s="955"/>
      <c r="J24" s="955"/>
      <c r="K24" s="955"/>
      <c r="L24" s="955"/>
      <c r="M24" s="955"/>
      <c r="N24" s="955"/>
      <c r="O24" s="956"/>
      <c r="P24" s="669">
        <v>0.4</v>
      </c>
      <c r="Q24" s="670"/>
      <c r="R24" s="670"/>
      <c r="S24" s="670"/>
      <c r="T24" s="670"/>
      <c r="U24" s="670"/>
      <c r="V24" s="671"/>
      <c r="W24" s="669"/>
      <c r="X24" s="670"/>
      <c r="Y24" s="670"/>
      <c r="Z24" s="670"/>
      <c r="AA24" s="670"/>
      <c r="AB24" s="670"/>
      <c r="AC24" s="67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15" customHeight="1">
      <c r="A25" s="966"/>
      <c r="B25" s="967"/>
      <c r="C25" s="967"/>
      <c r="D25" s="967"/>
      <c r="E25" s="967"/>
      <c r="F25" s="968"/>
      <c r="G25" s="954" t="s">
        <v>574</v>
      </c>
      <c r="H25" s="955"/>
      <c r="I25" s="955"/>
      <c r="J25" s="955"/>
      <c r="K25" s="955"/>
      <c r="L25" s="955"/>
      <c r="M25" s="955"/>
      <c r="N25" s="955"/>
      <c r="O25" s="956"/>
      <c r="P25" s="669">
        <v>0.1</v>
      </c>
      <c r="Q25" s="670"/>
      <c r="R25" s="670"/>
      <c r="S25" s="670"/>
      <c r="T25" s="670"/>
      <c r="U25" s="670"/>
      <c r="V25" s="671"/>
      <c r="W25" s="669"/>
      <c r="X25" s="670"/>
      <c r="Y25" s="670"/>
      <c r="Z25" s="670"/>
      <c r="AA25" s="670"/>
      <c r="AB25" s="670"/>
      <c r="AC25" s="67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15" hidden="1" customHeight="1">
      <c r="A26" s="966"/>
      <c r="B26" s="967"/>
      <c r="C26" s="967"/>
      <c r="D26" s="967"/>
      <c r="E26" s="967"/>
      <c r="F26" s="968"/>
      <c r="G26" s="954"/>
      <c r="H26" s="955"/>
      <c r="I26" s="955"/>
      <c r="J26" s="955"/>
      <c r="K26" s="955"/>
      <c r="L26" s="955"/>
      <c r="M26" s="955"/>
      <c r="N26" s="955"/>
      <c r="O26" s="956"/>
      <c r="P26" s="669"/>
      <c r="Q26" s="670"/>
      <c r="R26" s="670"/>
      <c r="S26" s="670"/>
      <c r="T26" s="670"/>
      <c r="U26" s="670"/>
      <c r="V26" s="671"/>
      <c r="W26" s="669"/>
      <c r="X26" s="670"/>
      <c r="Y26" s="670"/>
      <c r="Z26" s="670"/>
      <c r="AA26" s="670"/>
      <c r="AB26" s="670"/>
      <c r="AC26" s="67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15" hidden="1" customHeight="1">
      <c r="A27" s="966"/>
      <c r="B27" s="967"/>
      <c r="C27" s="967"/>
      <c r="D27" s="967"/>
      <c r="E27" s="967"/>
      <c r="F27" s="968"/>
      <c r="G27" s="954"/>
      <c r="H27" s="955"/>
      <c r="I27" s="955"/>
      <c r="J27" s="955"/>
      <c r="K27" s="955"/>
      <c r="L27" s="955"/>
      <c r="M27" s="955"/>
      <c r="N27" s="955"/>
      <c r="O27" s="956"/>
      <c r="P27" s="669"/>
      <c r="Q27" s="670"/>
      <c r="R27" s="670"/>
      <c r="S27" s="670"/>
      <c r="T27" s="670"/>
      <c r="U27" s="670"/>
      <c r="V27" s="671"/>
      <c r="W27" s="669"/>
      <c r="X27" s="670"/>
      <c r="Y27" s="670"/>
      <c r="Z27" s="670"/>
      <c r="AA27" s="670"/>
      <c r="AB27" s="670"/>
      <c r="AC27" s="67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c r="A28" s="966"/>
      <c r="B28" s="967"/>
      <c r="C28" s="967"/>
      <c r="D28" s="967"/>
      <c r="E28" s="967"/>
      <c r="F28" s="968"/>
      <c r="G28" s="957" t="s">
        <v>341</v>
      </c>
      <c r="H28" s="958"/>
      <c r="I28" s="958"/>
      <c r="J28" s="958"/>
      <c r="K28" s="958"/>
      <c r="L28" s="958"/>
      <c r="M28" s="958"/>
      <c r="N28" s="958"/>
      <c r="O28" s="959"/>
      <c r="P28" s="894">
        <f>P29-SUM(P23:P27)</f>
        <v>1.5</v>
      </c>
      <c r="Q28" s="895"/>
      <c r="R28" s="895"/>
      <c r="S28" s="895"/>
      <c r="T28" s="895"/>
      <c r="U28" s="895"/>
      <c r="V28" s="896"/>
      <c r="W28" s="894">
        <f>W29-SUM(W23:W27)</f>
        <v>0</v>
      </c>
      <c r="X28" s="895"/>
      <c r="Y28" s="895"/>
      <c r="Z28" s="895"/>
      <c r="AA28" s="895"/>
      <c r="AB28" s="895"/>
      <c r="AC28" s="89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c r="A29" s="969"/>
      <c r="B29" s="970"/>
      <c r="C29" s="970"/>
      <c r="D29" s="970"/>
      <c r="E29" s="970"/>
      <c r="F29" s="971"/>
      <c r="G29" s="960" t="s">
        <v>338</v>
      </c>
      <c r="H29" s="961"/>
      <c r="I29" s="961"/>
      <c r="J29" s="961"/>
      <c r="K29" s="961"/>
      <c r="L29" s="961"/>
      <c r="M29" s="961"/>
      <c r="N29" s="961"/>
      <c r="O29" s="962"/>
      <c r="P29" s="669">
        <f>AK13</f>
        <v>16</v>
      </c>
      <c r="Q29" s="670"/>
      <c r="R29" s="670"/>
      <c r="S29" s="670"/>
      <c r="T29" s="670"/>
      <c r="U29" s="670"/>
      <c r="V29" s="671"/>
      <c r="W29" s="984">
        <f>AR13</f>
        <v>0</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77" t="s">
        <v>353</v>
      </c>
      <c r="B30" s="878"/>
      <c r="C30" s="878"/>
      <c r="D30" s="878"/>
      <c r="E30" s="878"/>
      <c r="F30" s="879"/>
      <c r="G30" s="787" t="s">
        <v>146</v>
      </c>
      <c r="H30" s="788"/>
      <c r="I30" s="788"/>
      <c r="J30" s="788"/>
      <c r="K30" s="788"/>
      <c r="L30" s="788"/>
      <c r="M30" s="788"/>
      <c r="N30" s="788"/>
      <c r="O30" s="789"/>
      <c r="P30" s="873" t="s">
        <v>59</v>
      </c>
      <c r="Q30" s="788"/>
      <c r="R30" s="788"/>
      <c r="S30" s="788"/>
      <c r="T30" s="788"/>
      <c r="U30" s="788"/>
      <c r="V30" s="788"/>
      <c r="W30" s="788"/>
      <c r="X30" s="789"/>
      <c r="Y30" s="870"/>
      <c r="Z30" s="871"/>
      <c r="AA30" s="872"/>
      <c r="AB30" s="874" t="s">
        <v>11</v>
      </c>
      <c r="AC30" s="875"/>
      <c r="AD30" s="876"/>
      <c r="AE30" s="874" t="s">
        <v>398</v>
      </c>
      <c r="AF30" s="875"/>
      <c r="AG30" s="875"/>
      <c r="AH30" s="876"/>
      <c r="AI30" s="874" t="s">
        <v>420</v>
      </c>
      <c r="AJ30" s="875"/>
      <c r="AK30" s="875"/>
      <c r="AL30" s="876"/>
      <c r="AM30" s="932" t="s">
        <v>425</v>
      </c>
      <c r="AN30" s="932"/>
      <c r="AO30" s="932"/>
      <c r="AP30" s="874"/>
      <c r="AQ30" s="781" t="s">
        <v>235</v>
      </c>
      <c r="AR30" s="782"/>
      <c r="AS30" s="782"/>
      <c r="AT30" s="783"/>
      <c r="AU30" s="788" t="s">
        <v>134</v>
      </c>
      <c r="AV30" s="788"/>
      <c r="AW30" s="788"/>
      <c r="AX30" s="933"/>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602">
        <v>2</v>
      </c>
      <c r="AR31" s="199"/>
      <c r="AS31" s="132" t="s">
        <v>236</v>
      </c>
      <c r="AT31" s="133"/>
      <c r="AU31" s="198">
        <v>3</v>
      </c>
      <c r="AV31" s="198"/>
      <c r="AW31" s="401" t="s">
        <v>181</v>
      </c>
      <c r="AX31" s="402"/>
    </row>
    <row r="32" spans="1:50" ht="23.25" customHeight="1">
      <c r="A32" s="406"/>
      <c r="B32" s="404"/>
      <c r="C32" s="404"/>
      <c r="D32" s="404"/>
      <c r="E32" s="404"/>
      <c r="F32" s="405"/>
      <c r="G32" s="576" t="s">
        <v>575</v>
      </c>
      <c r="H32" s="577"/>
      <c r="I32" s="577"/>
      <c r="J32" s="577"/>
      <c r="K32" s="577"/>
      <c r="L32" s="577"/>
      <c r="M32" s="577"/>
      <c r="N32" s="577"/>
      <c r="O32" s="578"/>
      <c r="P32" s="104" t="s">
        <v>576</v>
      </c>
      <c r="Q32" s="104"/>
      <c r="R32" s="104"/>
      <c r="S32" s="104"/>
      <c r="T32" s="104"/>
      <c r="U32" s="104"/>
      <c r="V32" s="104"/>
      <c r="W32" s="104"/>
      <c r="X32" s="105"/>
      <c r="Y32" s="477" t="s">
        <v>12</v>
      </c>
      <c r="Z32" s="537"/>
      <c r="AA32" s="538"/>
      <c r="AB32" s="467" t="s">
        <v>577</v>
      </c>
      <c r="AC32" s="467"/>
      <c r="AD32" s="467"/>
      <c r="AE32" s="539">
        <v>0</v>
      </c>
      <c r="AF32" s="540"/>
      <c r="AG32" s="540"/>
      <c r="AH32" s="540"/>
      <c r="AI32" s="539">
        <v>1</v>
      </c>
      <c r="AJ32" s="540"/>
      <c r="AK32" s="540"/>
      <c r="AL32" s="540"/>
      <c r="AM32" s="216">
        <v>1</v>
      </c>
      <c r="AN32" s="217"/>
      <c r="AO32" s="217"/>
      <c r="AP32" s="217"/>
      <c r="AQ32" s="343"/>
      <c r="AR32" s="206"/>
      <c r="AS32" s="206"/>
      <c r="AT32" s="344"/>
      <c r="AU32" s="217"/>
      <c r="AV32" s="217"/>
      <c r="AW32" s="217"/>
      <c r="AX32" s="219"/>
    </row>
    <row r="33" spans="1:50" ht="23.25" customHeight="1">
      <c r="A33" s="407"/>
      <c r="B33" s="408"/>
      <c r="C33" s="408"/>
      <c r="D33" s="408"/>
      <c r="E33" s="408"/>
      <c r="F33" s="409"/>
      <c r="G33" s="579"/>
      <c r="H33" s="580"/>
      <c r="I33" s="580"/>
      <c r="J33" s="580"/>
      <c r="K33" s="580"/>
      <c r="L33" s="580"/>
      <c r="M33" s="580"/>
      <c r="N33" s="580"/>
      <c r="O33" s="581"/>
      <c r="P33" s="107"/>
      <c r="Q33" s="107"/>
      <c r="R33" s="107"/>
      <c r="S33" s="107"/>
      <c r="T33" s="107"/>
      <c r="U33" s="107"/>
      <c r="V33" s="107"/>
      <c r="W33" s="107"/>
      <c r="X33" s="108"/>
      <c r="Y33" s="421" t="s">
        <v>54</v>
      </c>
      <c r="Z33" s="422"/>
      <c r="AA33" s="423"/>
      <c r="AB33" s="529" t="s">
        <v>577</v>
      </c>
      <c r="AC33" s="529"/>
      <c r="AD33" s="529"/>
      <c r="AE33" s="539">
        <v>1</v>
      </c>
      <c r="AF33" s="540"/>
      <c r="AG33" s="540"/>
      <c r="AH33" s="540"/>
      <c r="AI33" s="539">
        <v>1</v>
      </c>
      <c r="AJ33" s="540"/>
      <c r="AK33" s="540"/>
      <c r="AL33" s="540"/>
      <c r="AM33" s="216">
        <v>1</v>
      </c>
      <c r="AN33" s="217"/>
      <c r="AO33" s="217"/>
      <c r="AP33" s="217"/>
      <c r="AQ33" s="343">
        <v>1</v>
      </c>
      <c r="AR33" s="206"/>
      <c r="AS33" s="206"/>
      <c r="AT33" s="344"/>
      <c r="AU33" s="217"/>
      <c r="AV33" s="217"/>
      <c r="AW33" s="217"/>
      <c r="AX33" s="219"/>
    </row>
    <row r="34" spans="1:50" ht="23.25" customHeight="1" thickBot="1">
      <c r="A34" s="406"/>
      <c r="B34" s="404"/>
      <c r="C34" s="404"/>
      <c r="D34" s="404"/>
      <c r="E34" s="404"/>
      <c r="F34" s="405"/>
      <c r="G34" s="582"/>
      <c r="H34" s="583"/>
      <c r="I34" s="583"/>
      <c r="J34" s="583"/>
      <c r="K34" s="583"/>
      <c r="L34" s="583"/>
      <c r="M34" s="583"/>
      <c r="N34" s="583"/>
      <c r="O34" s="584"/>
      <c r="P34" s="110"/>
      <c r="Q34" s="110"/>
      <c r="R34" s="110"/>
      <c r="S34" s="110"/>
      <c r="T34" s="110"/>
      <c r="U34" s="110"/>
      <c r="V34" s="110"/>
      <c r="W34" s="110"/>
      <c r="X34" s="111"/>
      <c r="Y34" s="421" t="s">
        <v>13</v>
      </c>
      <c r="Z34" s="422"/>
      <c r="AA34" s="423"/>
      <c r="AB34" s="571" t="s">
        <v>182</v>
      </c>
      <c r="AC34" s="571"/>
      <c r="AD34" s="571"/>
      <c r="AE34" s="539">
        <v>0</v>
      </c>
      <c r="AF34" s="540"/>
      <c r="AG34" s="540"/>
      <c r="AH34" s="540"/>
      <c r="AI34" s="539">
        <v>100</v>
      </c>
      <c r="AJ34" s="540"/>
      <c r="AK34" s="540"/>
      <c r="AL34" s="540"/>
      <c r="AM34" s="216">
        <v>100</v>
      </c>
      <c r="AN34" s="217"/>
      <c r="AO34" s="217"/>
      <c r="AP34" s="217"/>
      <c r="AQ34" s="343"/>
      <c r="AR34" s="206"/>
      <c r="AS34" s="206"/>
      <c r="AT34" s="344"/>
      <c r="AU34" s="217"/>
      <c r="AV34" s="217"/>
      <c r="AW34" s="217"/>
      <c r="AX34" s="219"/>
    </row>
    <row r="35" spans="1:50" ht="23.25" hidden="1"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84" t="s">
        <v>353</v>
      </c>
      <c r="B37" s="785"/>
      <c r="C37" s="785"/>
      <c r="D37" s="785"/>
      <c r="E37" s="785"/>
      <c r="F37" s="78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398</v>
      </c>
      <c r="AF37" s="243"/>
      <c r="AG37" s="243"/>
      <c r="AH37" s="244"/>
      <c r="AI37" s="242" t="s">
        <v>396</v>
      </c>
      <c r="AJ37" s="243"/>
      <c r="AK37" s="243"/>
      <c r="AL37" s="244"/>
      <c r="AM37" s="248" t="s">
        <v>425</v>
      </c>
      <c r="AN37" s="248"/>
      <c r="AO37" s="248"/>
      <c r="AP37" s="248"/>
      <c r="AQ37" s="150" t="s">
        <v>235</v>
      </c>
      <c r="AR37" s="151"/>
      <c r="AS37" s="151"/>
      <c r="AT37" s="152"/>
      <c r="AU37" s="417" t="s">
        <v>134</v>
      </c>
      <c r="AV37" s="417"/>
      <c r="AW37" s="417"/>
      <c r="AX37" s="927"/>
    </row>
    <row r="38" spans="1:50" ht="18.75" hidden="1"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01" t="s">
        <v>181</v>
      </c>
      <c r="AX38" s="402"/>
    </row>
    <row r="39" spans="1:50" ht="23.25" hidden="1" customHeight="1">
      <c r="A39" s="406"/>
      <c r="B39" s="404"/>
      <c r="C39" s="404"/>
      <c r="D39" s="404"/>
      <c r="E39" s="404"/>
      <c r="F39" s="405"/>
      <c r="G39" s="576"/>
      <c r="H39" s="577"/>
      <c r="I39" s="577"/>
      <c r="J39" s="577"/>
      <c r="K39" s="577"/>
      <c r="L39" s="577"/>
      <c r="M39" s="577"/>
      <c r="N39" s="577"/>
      <c r="O39" s="578"/>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c r="A40" s="407"/>
      <c r="B40" s="408"/>
      <c r="C40" s="408"/>
      <c r="D40" s="408"/>
      <c r="E40" s="408"/>
      <c r="F40" s="409"/>
      <c r="G40" s="579"/>
      <c r="H40" s="580"/>
      <c r="I40" s="580"/>
      <c r="J40" s="580"/>
      <c r="K40" s="580"/>
      <c r="L40" s="580"/>
      <c r="M40" s="580"/>
      <c r="N40" s="580"/>
      <c r="O40" s="581"/>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c r="A41" s="410"/>
      <c r="B41" s="411"/>
      <c r="C41" s="411"/>
      <c r="D41" s="411"/>
      <c r="E41" s="411"/>
      <c r="F41" s="412"/>
      <c r="G41" s="582"/>
      <c r="H41" s="583"/>
      <c r="I41" s="583"/>
      <c r="J41" s="583"/>
      <c r="K41" s="583"/>
      <c r="L41" s="583"/>
      <c r="M41" s="583"/>
      <c r="N41" s="583"/>
      <c r="O41" s="584"/>
      <c r="P41" s="110"/>
      <c r="Q41" s="110"/>
      <c r="R41" s="110"/>
      <c r="S41" s="110"/>
      <c r="T41" s="110"/>
      <c r="U41" s="110"/>
      <c r="V41" s="110"/>
      <c r="W41" s="110"/>
      <c r="X41" s="111"/>
      <c r="Y41" s="421" t="s">
        <v>13</v>
      </c>
      <c r="Z41" s="422"/>
      <c r="AA41" s="423"/>
      <c r="AB41" s="571" t="s">
        <v>182</v>
      </c>
      <c r="AC41" s="571"/>
      <c r="AD41" s="571"/>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84" t="s">
        <v>353</v>
      </c>
      <c r="B44" s="785"/>
      <c r="C44" s="785"/>
      <c r="D44" s="785"/>
      <c r="E44" s="785"/>
      <c r="F44" s="78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398</v>
      </c>
      <c r="AF44" s="243"/>
      <c r="AG44" s="243"/>
      <c r="AH44" s="244"/>
      <c r="AI44" s="242" t="s">
        <v>396</v>
      </c>
      <c r="AJ44" s="243"/>
      <c r="AK44" s="243"/>
      <c r="AL44" s="244"/>
      <c r="AM44" s="248" t="s">
        <v>425</v>
      </c>
      <c r="AN44" s="248"/>
      <c r="AO44" s="248"/>
      <c r="AP44" s="248"/>
      <c r="AQ44" s="150" t="s">
        <v>235</v>
      </c>
      <c r="AR44" s="151"/>
      <c r="AS44" s="151"/>
      <c r="AT44" s="152"/>
      <c r="AU44" s="417" t="s">
        <v>134</v>
      </c>
      <c r="AV44" s="417"/>
      <c r="AW44" s="417"/>
      <c r="AX44" s="927"/>
    </row>
    <row r="45" spans="1:50" ht="18.75" hidden="1"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01" t="s">
        <v>181</v>
      </c>
      <c r="AX45" s="402"/>
    </row>
    <row r="46" spans="1:50" ht="23.25" hidden="1" customHeight="1">
      <c r="A46" s="406"/>
      <c r="B46" s="404"/>
      <c r="C46" s="404"/>
      <c r="D46" s="404"/>
      <c r="E46" s="404"/>
      <c r="F46" s="405"/>
      <c r="G46" s="576"/>
      <c r="H46" s="577"/>
      <c r="I46" s="577"/>
      <c r="J46" s="577"/>
      <c r="K46" s="577"/>
      <c r="L46" s="577"/>
      <c r="M46" s="577"/>
      <c r="N46" s="577"/>
      <c r="O46" s="578"/>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c r="A47" s="407"/>
      <c r="B47" s="408"/>
      <c r="C47" s="408"/>
      <c r="D47" s="408"/>
      <c r="E47" s="408"/>
      <c r="F47" s="409"/>
      <c r="G47" s="579"/>
      <c r="H47" s="580"/>
      <c r="I47" s="580"/>
      <c r="J47" s="580"/>
      <c r="K47" s="580"/>
      <c r="L47" s="580"/>
      <c r="M47" s="580"/>
      <c r="N47" s="580"/>
      <c r="O47" s="581"/>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c r="A48" s="410"/>
      <c r="B48" s="411"/>
      <c r="C48" s="411"/>
      <c r="D48" s="411"/>
      <c r="E48" s="411"/>
      <c r="F48" s="412"/>
      <c r="G48" s="582"/>
      <c r="H48" s="583"/>
      <c r="I48" s="583"/>
      <c r="J48" s="583"/>
      <c r="K48" s="583"/>
      <c r="L48" s="583"/>
      <c r="M48" s="583"/>
      <c r="N48" s="583"/>
      <c r="O48" s="584"/>
      <c r="P48" s="110"/>
      <c r="Q48" s="110"/>
      <c r="R48" s="110"/>
      <c r="S48" s="110"/>
      <c r="T48" s="110"/>
      <c r="U48" s="110"/>
      <c r="V48" s="110"/>
      <c r="W48" s="110"/>
      <c r="X48" s="111"/>
      <c r="Y48" s="421" t="s">
        <v>13</v>
      </c>
      <c r="Z48" s="422"/>
      <c r="AA48" s="423"/>
      <c r="AB48" s="571" t="s">
        <v>182</v>
      </c>
      <c r="AC48" s="571"/>
      <c r="AD48" s="571"/>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398</v>
      </c>
      <c r="AF51" s="243"/>
      <c r="AG51" s="243"/>
      <c r="AH51" s="244"/>
      <c r="AI51" s="242" t="s">
        <v>396</v>
      </c>
      <c r="AJ51" s="243"/>
      <c r="AK51" s="243"/>
      <c r="AL51" s="244"/>
      <c r="AM51" s="248" t="s">
        <v>425</v>
      </c>
      <c r="AN51" s="248"/>
      <c r="AO51" s="248"/>
      <c r="AP51" s="248"/>
      <c r="AQ51" s="150" t="s">
        <v>235</v>
      </c>
      <c r="AR51" s="151"/>
      <c r="AS51" s="151"/>
      <c r="AT51" s="152"/>
      <c r="AU51" s="941" t="s">
        <v>134</v>
      </c>
      <c r="AV51" s="941"/>
      <c r="AW51" s="941"/>
      <c r="AX51" s="942"/>
    </row>
    <row r="52" spans="1:50" ht="18.75" hidden="1"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01" t="s">
        <v>181</v>
      </c>
      <c r="AX52" s="402"/>
    </row>
    <row r="53" spans="1:50" ht="23.25" hidden="1" customHeight="1">
      <c r="A53" s="406"/>
      <c r="B53" s="404"/>
      <c r="C53" s="404"/>
      <c r="D53" s="404"/>
      <c r="E53" s="404"/>
      <c r="F53" s="405"/>
      <c r="G53" s="576"/>
      <c r="H53" s="577"/>
      <c r="I53" s="577"/>
      <c r="J53" s="577"/>
      <c r="K53" s="577"/>
      <c r="L53" s="577"/>
      <c r="M53" s="577"/>
      <c r="N53" s="577"/>
      <c r="O53" s="578"/>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c r="A54" s="407"/>
      <c r="B54" s="408"/>
      <c r="C54" s="408"/>
      <c r="D54" s="408"/>
      <c r="E54" s="408"/>
      <c r="F54" s="409"/>
      <c r="G54" s="579"/>
      <c r="H54" s="580"/>
      <c r="I54" s="580"/>
      <c r="J54" s="580"/>
      <c r="K54" s="580"/>
      <c r="L54" s="580"/>
      <c r="M54" s="580"/>
      <c r="N54" s="580"/>
      <c r="O54" s="581"/>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c r="A55" s="410"/>
      <c r="B55" s="411"/>
      <c r="C55" s="411"/>
      <c r="D55" s="411"/>
      <c r="E55" s="411"/>
      <c r="F55" s="412"/>
      <c r="G55" s="582"/>
      <c r="H55" s="583"/>
      <c r="I55" s="583"/>
      <c r="J55" s="583"/>
      <c r="K55" s="583"/>
      <c r="L55" s="583"/>
      <c r="M55" s="583"/>
      <c r="N55" s="583"/>
      <c r="O55" s="584"/>
      <c r="P55" s="110"/>
      <c r="Q55" s="110"/>
      <c r="R55" s="110"/>
      <c r="S55" s="110"/>
      <c r="T55" s="110"/>
      <c r="U55" s="110"/>
      <c r="V55" s="110"/>
      <c r="W55" s="110"/>
      <c r="X55" s="111"/>
      <c r="Y55" s="421" t="s">
        <v>13</v>
      </c>
      <c r="Z55" s="422"/>
      <c r="AA55" s="423"/>
      <c r="AB55" s="606" t="s">
        <v>14</v>
      </c>
      <c r="AC55" s="606"/>
      <c r="AD55" s="606"/>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398</v>
      </c>
      <c r="AF58" s="243"/>
      <c r="AG58" s="243"/>
      <c r="AH58" s="244"/>
      <c r="AI58" s="242" t="s">
        <v>396</v>
      </c>
      <c r="AJ58" s="243"/>
      <c r="AK58" s="243"/>
      <c r="AL58" s="244"/>
      <c r="AM58" s="248" t="s">
        <v>425</v>
      </c>
      <c r="AN58" s="248"/>
      <c r="AO58" s="248"/>
      <c r="AP58" s="248"/>
      <c r="AQ58" s="150" t="s">
        <v>235</v>
      </c>
      <c r="AR58" s="151"/>
      <c r="AS58" s="151"/>
      <c r="AT58" s="152"/>
      <c r="AU58" s="941" t="s">
        <v>134</v>
      </c>
      <c r="AV58" s="941"/>
      <c r="AW58" s="941"/>
      <c r="AX58" s="942"/>
    </row>
    <row r="59" spans="1:50" ht="18.75" hidden="1"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01" t="s">
        <v>181</v>
      </c>
      <c r="AX59" s="402"/>
    </row>
    <row r="60" spans="1:50" ht="23.25" hidden="1" customHeight="1">
      <c r="A60" s="406"/>
      <c r="B60" s="404"/>
      <c r="C60" s="404"/>
      <c r="D60" s="404"/>
      <c r="E60" s="404"/>
      <c r="F60" s="405"/>
      <c r="G60" s="576"/>
      <c r="H60" s="577"/>
      <c r="I60" s="577"/>
      <c r="J60" s="577"/>
      <c r="K60" s="577"/>
      <c r="L60" s="577"/>
      <c r="M60" s="577"/>
      <c r="N60" s="577"/>
      <c r="O60" s="578"/>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c r="A61" s="407"/>
      <c r="B61" s="408"/>
      <c r="C61" s="408"/>
      <c r="D61" s="408"/>
      <c r="E61" s="408"/>
      <c r="F61" s="409"/>
      <c r="G61" s="579"/>
      <c r="H61" s="580"/>
      <c r="I61" s="580"/>
      <c r="J61" s="580"/>
      <c r="K61" s="580"/>
      <c r="L61" s="580"/>
      <c r="M61" s="580"/>
      <c r="N61" s="580"/>
      <c r="O61" s="581"/>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c r="A62" s="407"/>
      <c r="B62" s="408"/>
      <c r="C62" s="408"/>
      <c r="D62" s="408"/>
      <c r="E62" s="408"/>
      <c r="F62" s="409"/>
      <c r="G62" s="582"/>
      <c r="H62" s="583"/>
      <c r="I62" s="583"/>
      <c r="J62" s="583"/>
      <c r="K62" s="583"/>
      <c r="L62" s="583"/>
      <c r="M62" s="583"/>
      <c r="N62" s="583"/>
      <c r="O62" s="584"/>
      <c r="P62" s="110"/>
      <c r="Q62" s="110"/>
      <c r="R62" s="110"/>
      <c r="S62" s="110"/>
      <c r="T62" s="110"/>
      <c r="U62" s="110"/>
      <c r="V62" s="110"/>
      <c r="W62" s="110"/>
      <c r="X62" s="111"/>
      <c r="Y62" s="421" t="s">
        <v>13</v>
      </c>
      <c r="Z62" s="422"/>
      <c r="AA62" s="423"/>
      <c r="AB62" s="571" t="s">
        <v>14</v>
      </c>
      <c r="AC62" s="571"/>
      <c r="AD62" s="571"/>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2" t="s">
        <v>354</v>
      </c>
      <c r="B73" s="513"/>
      <c r="C73" s="513"/>
      <c r="D73" s="513"/>
      <c r="E73" s="513"/>
      <c r="F73" s="514"/>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5"/>
      <c r="B74" s="516"/>
      <c r="C74" s="516"/>
      <c r="D74" s="516"/>
      <c r="E74" s="516"/>
      <c r="F74" s="517"/>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c r="A75" s="515"/>
      <c r="B75" s="516"/>
      <c r="C75" s="516"/>
      <c r="D75" s="516"/>
      <c r="E75" s="516"/>
      <c r="F75" s="517"/>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c r="A76" s="515"/>
      <c r="B76" s="516"/>
      <c r="C76" s="516"/>
      <c r="D76" s="516"/>
      <c r="E76" s="516"/>
      <c r="F76" s="517"/>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c r="A77" s="515"/>
      <c r="B77" s="516"/>
      <c r="C77" s="516"/>
      <c r="D77" s="516"/>
      <c r="E77" s="516"/>
      <c r="F77" s="517"/>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7"/>
      <c r="AF77" s="908"/>
      <c r="AG77" s="908"/>
      <c r="AH77" s="908"/>
      <c r="AI77" s="907"/>
      <c r="AJ77" s="908"/>
      <c r="AK77" s="908"/>
      <c r="AL77" s="908"/>
      <c r="AM77" s="907"/>
      <c r="AN77" s="908"/>
      <c r="AO77" s="908"/>
      <c r="AP77" s="908"/>
      <c r="AQ77" s="343"/>
      <c r="AR77" s="206"/>
      <c r="AS77" s="206"/>
      <c r="AT77" s="344"/>
      <c r="AU77" s="217"/>
      <c r="AV77" s="217"/>
      <c r="AW77" s="217"/>
      <c r="AX77" s="219"/>
    </row>
    <row r="78" spans="1:50" ht="69.75" hidden="1" customHeight="1">
      <c r="A78" s="334" t="s">
        <v>389</v>
      </c>
      <c r="B78" s="335"/>
      <c r="C78" s="335"/>
      <c r="D78" s="335"/>
      <c r="E78" s="332" t="s">
        <v>332</v>
      </c>
      <c r="F78" s="333"/>
      <c r="G78" s="56" t="s">
        <v>238</v>
      </c>
      <c r="H78" s="599"/>
      <c r="I78" s="600"/>
      <c r="J78" s="600"/>
      <c r="K78" s="600"/>
      <c r="L78" s="600"/>
      <c r="M78" s="600"/>
      <c r="N78" s="600"/>
      <c r="O78" s="601"/>
      <c r="P78" s="146"/>
      <c r="Q78" s="146"/>
      <c r="R78" s="146"/>
      <c r="S78" s="146"/>
      <c r="T78" s="146"/>
      <c r="U78" s="146"/>
      <c r="V78" s="146"/>
      <c r="W78" s="146"/>
      <c r="X78" s="146"/>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348</v>
      </c>
      <c r="AP79" s="277"/>
      <c r="AQ79" s="277"/>
      <c r="AR79" s="80" t="s">
        <v>346</v>
      </c>
      <c r="AS79" s="276"/>
      <c r="AT79" s="277"/>
      <c r="AU79" s="277"/>
      <c r="AV79" s="277"/>
      <c r="AW79" s="277"/>
      <c r="AX79" s="997"/>
    </row>
    <row r="80" spans="1:50" ht="18.75" hidden="1" customHeight="1">
      <c r="A80" s="880"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c r="A81" s="881"/>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81"/>
      <c r="B82" s="533"/>
      <c r="C82" s="434"/>
      <c r="D82" s="434"/>
      <c r="E82" s="434"/>
      <c r="F82" s="435"/>
      <c r="G82" s="688"/>
      <c r="H82" s="688"/>
      <c r="I82" s="688"/>
      <c r="J82" s="688"/>
      <c r="K82" s="688"/>
      <c r="L82" s="688"/>
      <c r="M82" s="688"/>
      <c r="N82" s="688"/>
      <c r="O82" s="688"/>
      <c r="P82" s="688"/>
      <c r="Q82" s="688"/>
      <c r="R82" s="688"/>
      <c r="S82" s="688"/>
      <c r="T82" s="688"/>
      <c r="U82" s="688"/>
      <c r="V82" s="688"/>
      <c r="W82" s="688"/>
      <c r="X82" s="688"/>
      <c r="Y82" s="688"/>
      <c r="Z82" s="688"/>
      <c r="AA82" s="689"/>
      <c r="AB82" s="901"/>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2"/>
    </row>
    <row r="83" spans="1:60" ht="22.5" hidden="1" customHeight="1">
      <c r="A83" s="881"/>
      <c r="B83" s="533"/>
      <c r="C83" s="434"/>
      <c r="D83" s="434"/>
      <c r="E83" s="434"/>
      <c r="F83" s="435"/>
      <c r="G83" s="690"/>
      <c r="H83" s="690"/>
      <c r="I83" s="690"/>
      <c r="J83" s="690"/>
      <c r="K83" s="690"/>
      <c r="L83" s="690"/>
      <c r="M83" s="690"/>
      <c r="N83" s="690"/>
      <c r="O83" s="690"/>
      <c r="P83" s="690"/>
      <c r="Q83" s="690"/>
      <c r="R83" s="690"/>
      <c r="S83" s="690"/>
      <c r="T83" s="690"/>
      <c r="U83" s="690"/>
      <c r="V83" s="690"/>
      <c r="W83" s="690"/>
      <c r="X83" s="690"/>
      <c r="Y83" s="690"/>
      <c r="Z83" s="690"/>
      <c r="AA83" s="691"/>
      <c r="AB83" s="90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4"/>
    </row>
    <row r="84" spans="1:60" ht="19.5" hidden="1" customHeight="1">
      <c r="A84" s="881"/>
      <c r="B84" s="534"/>
      <c r="C84" s="535"/>
      <c r="D84" s="535"/>
      <c r="E84" s="535"/>
      <c r="F84" s="536"/>
      <c r="G84" s="692"/>
      <c r="H84" s="692"/>
      <c r="I84" s="692"/>
      <c r="J84" s="692"/>
      <c r="K84" s="692"/>
      <c r="L84" s="692"/>
      <c r="M84" s="692"/>
      <c r="N84" s="692"/>
      <c r="O84" s="692"/>
      <c r="P84" s="692"/>
      <c r="Q84" s="692"/>
      <c r="R84" s="692"/>
      <c r="S84" s="692"/>
      <c r="T84" s="692"/>
      <c r="U84" s="692"/>
      <c r="V84" s="692"/>
      <c r="W84" s="692"/>
      <c r="X84" s="692"/>
      <c r="Y84" s="692"/>
      <c r="Z84" s="692"/>
      <c r="AA84" s="693"/>
      <c r="AB84" s="905"/>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6"/>
    </row>
    <row r="85" spans="1:60" ht="18.75" hidden="1" customHeight="1">
      <c r="A85" s="881"/>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42" t="s">
        <v>134</v>
      </c>
      <c r="AV85" s="542"/>
      <c r="AW85" s="542"/>
      <c r="AX85" s="543"/>
      <c r="AY85" s="10"/>
      <c r="AZ85" s="10"/>
      <c r="BA85" s="10"/>
      <c r="BB85" s="10"/>
      <c r="BC85" s="10"/>
    </row>
    <row r="86" spans="1:60" ht="18.75" hidden="1" customHeight="1">
      <c r="A86" s="881"/>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c r="A87" s="881"/>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73" t="s">
        <v>62</v>
      </c>
      <c r="Z87" s="574"/>
      <c r="AA87" s="575"/>
      <c r="AB87" s="467"/>
      <c r="AC87" s="467"/>
      <c r="AD87" s="46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c r="A88" s="881"/>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23.25" hidden="1" customHeight="1">
      <c r="A89" s="881"/>
      <c r="B89" s="535"/>
      <c r="C89" s="535"/>
      <c r="D89" s="535"/>
      <c r="E89" s="535"/>
      <c r="F89" s="536"/>
      <c r="G89" s="109"/>
      <c r="H89" s="110"/>
      <c r="I89" s="110"/>
      <c r="J89" s="110"/>
      <c r="K89" s="110"/>
      <c r="L89" s="110"/>
      <c r="M89" s="110"/>
      <c r="N89" s="110"/>
      <c r="O89" s="111"/>
      <c r="P89" s="175"/>
      <c r="Q89" s="175"/>
      <c r="R89" s="175"/>
      <c r="S89" s="175"/>
      <c r="T89" s="175"/>
      <c r="U89" s="175"/>
      <c r="V89" s="175"/>
      <c r="W89" s="175"/>
      <c r="X89" s="572"/>
      <c r="Y89" s="464" t="s">
        <v>13</v>
      </c>
      <c r="Z89" s="465"/>
      <c r="AA89" s="466"/>
      <c r="AB89" s="606" t="s">
        <v>14</v>
      </c>
      <c r="AC89" s="606"/>
      <c r="AD89" s="606"/>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t="18.75" hidden="1" customHeight="1">
      <c r="A90" s="881"/>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42" t="s">
        <v>134</v>
      </c>
      <c r="AV90" s="542"/>
      <c r="AW90" s="542"/>
      <c r="AX90" s="543"/>
    </row>
    <row r="91" spans="1:60" ht="18.75" hidden="1" customHeight="1">
      <c r="A91" s="881"/>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c r="A92" s="881"/>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73" t="s">
        <v>62</v>
      </c>
      <c r="Z92" s="574"/>
      <c r="AA92" s="575"/>
      <c r="AB92" s="467"/>
      <c r="AC92" s="467"/>
      <c r="AD92" s="46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t="23.25" hidden="1" customHeight="1">
      <c r="A93" s="881"/>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t="23.25" hidden="1" customHeight="1">
      <c r="A94" s="881"/>
      <c r="B94" s="535"/>
      <c r="C94" s="535"/>
      <c r="D94" s="535"/>
      <c r="E94" s="535"/>
      <c r="F94" s="536"/>
      <c r="G94" s="109"/>
      <c r="H94" s="110"/>
      <c r="I94" s="110"/>
      <c r="J94" s="110"/>
      <c r="K94" s="110"/>
      <c r="L94" s="110"/>
      <c r="M94" s="110"/>
      <c r="N94" s="110"/>
      <c r="O94" s="111"/>
      <c r="P94" s="175"/>
      <c r="Q94" s="175"/>
      <c r="R94" s="175"/>
      <c r="S94" s="175"/>
      <c r="T94" s="175"/>
      <c r="U94" s="175"/>
      <c r="V94" s="175"/>
      <c r="W94" s="175"/>
      <c r="X94" s="572"/>
      <c r="Y94" s="464" t="s">
        <v>13</v>
      </c>
      <c r="Z94" s="465"/>
      <c r="AA94" s="466"/>
      <c r="AB94" s="606" t="s">
        <v>14</v>
      </c>
      <c r="AC94" s="606"/>
      <c r="AD94" s="606"/>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t="18.75" hidden="1" customHeight="1">
      <c r="A95" s="881"/>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t="18.75" hidden="1" customHeight="1">
      <c r="A96" s="881"/>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c r="A97" s="881"/>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73" t="s">
        <v>62</v>
      </c>
      <c r="Z97" s="574"/>
      <c r="AA97" s="575"/>
      <c r="AB97" s="474"/>
      <c r="AC97" s="475"/>
      <c r="AD97" s="476"/>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t="22.9" hidden="1" customHeight="1">
      <c r="A98" s="881"/>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22.9" hidden="1" customHeight="1" thickBot="1">
      <c r="A99" s="882"/>
      <c r="B99" s="436"/>
      <c r="C99" s="436"/>
      <c r="D99" s="436"/>
      <c r="E99" s="436"/>
      <c r="F99" s="437"/>
      <c r="G99" s="592"/>
      <c r="H99" s="214"/>
      <c r="I99" s="214"/>
      <c r="J99" s="214"/>
      <c r="K99" s="214"/>
      <c r="L99" s="214"/>
      <c r="M99" s="214"/>
      <c r="N99" s="214"/>
      <c r="O99" s="593"/>
      <c r="P99" s="524"/>
      <c r="Q99" s="524"/>
      <c r="R99" s="524"/>
      <c r="S99" s="524"/>
      <c r="T99" s="524"/>
      <c r="U99" s="524"/>
      <c r="V99" s="524"/>
      <c r="W99" s="524"/>
      <c r="X99" s="525"/>
      <c r="Y99" s="912" t="s">
        <v>13</v>
      </c>
      <c r="Z99" s="913"/>
      <c r="AA99" s="914"/>
      <c r="AB99" s="909" t="s">
        <v>14</v>
      </c>
      <c r="AC99" s="910"/>
      <c r="AD99" s="911"/>
      <c r="AE99" s="526"/>
      <c r="AF99" s="527"/>
      <c r="AG99" s="527"/>
      <c r="AH99" s="528"/>
      <c r="AI99" s="526"/>
      <c r="AJ99" s="527"/>
      <c r="AK99" s="527"/>
      <c r="AL99" s="528"/>
      <c r="AM99" s="526"/>
      <c r="AN99" s="527"/>
      <c r="AO99" s="527"/>
      <c r="AP99" s="527"/>
      <c r="AQ99" s="544"/>
      <c r="AR99" s="545"/>
      <c r="AS99" s="545"/>
      <c r="AT99" s="546"/>
      <c r="AU99" s="527"/>
      <c r="AV99" s="527"/>
      <c r="AW99" s="527"/>
      <c r="AX99" s="547"/>
    </row>
    <row r="100" spans="1:60" ht="31.5" customHeight="1">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487" t="s">
        <v>11</v>
      </c>
      <c r="AC100" s="487"/>
      <c r="AD100" s="487"/>
      <c r="AE100" s="548" t="s">
        <v>398</v>
      </c>
      <c r="AF100" s="549"/>
      <c r="AG100" s="549"/>
      <c r="AH100" s="550"/>
      <c r="AI100" s="548" t="s">
        <v>418</v>
      </c>
      <c r="AJ100" s="549"/>
      <c r="AK100" s="549"/>
      <c r="AL100" s="550"/>
      <c r="AM100" s="548" t="s">
        <v>425</v>
      </c>
      <c r="AN100" s="549"/>
      <c r="AO100" s="549"/>
      <c r="AP100" s="550"/>
      <c r="AQ100" s="318" t="s">
        <v>438</v>
      </c>
      <c r="AR100" s="319"/>
      <c r="AS100" s="319"/>
      <c r="AT100" s="320"/>
      <c r="AU100" s="318" t="s">
        <v>439</v>
      </c>
      <c r="AV100" s="319"/>
      <c r="AW100" s="319"/>
      <c r="AX100" s="321"/>
    </row>
    <row r="101" spans="1:60" ht="36.65" customHeight="1">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67" t="s">
        <v>577</v>
      </c>
      <c r="AC101" s="467"/>
      <c r="AD101" s="467"/>
      <c r="AE101" s="539">
        <v>0</v>
      </c>
      <c r="AF101" s="540"/>
      <c r="AG101" s="540"/>
      <c r="AH101" s="541"/>
      <c r="AI101" s="539">
        <v>1</v>
      </c>
      <c r="AJ101" s="540"/>
      <c r="AK101" s="540"/>
      <c r="AL101" s="541"/>
      <c r="AM101" s="216">
        <v>0</v>
      </c>
      <c r="AN101" s="217"/>
      <c r="AO101" s="217"/>
      <c r="AP101" s="218"/>
      <c r="AQ101" s="216"/>
      <c r="AR101" s="217"/>
      <c r="AS101" s="217"/>
      <c r="AT101" s="218"/>
      <c r="AU101" s="216"/>
      <c r="AV101" s="217"/>
      <c r="AW101" s="217"/>
      <c r="AX101" s="218"/>
    </row>
    <row r="102" spans="1:60" ht="36.65" customHeight="1">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529" t="s">
        <v>577</v>
      </c>
      <c r="AC102" s="529"/>
      <c r="AD102" s="529"/>
      <c r="AE102" s="900">
        <v>1</v>
      </c>
      <c r="AF102" s="900"/>
      <c r="AG102" s="900"/>
      <c r="AH102" s="900"/>
      <c r="AI102" s="900">
        <v>1</v>
      </c>
      <c r="AJ102" s="900"/>
      <c r="AK102" s="900"/>
      <c r="AL102" s="900"/>
      <c r="AM102" s="424">
        <v>0</v>
      </c>
      <c r="AN102" s="424"/>
      <c r="AO102" s="424"/>
      <c r="AP102" s="424"/>
      <c r="AQ102" s="271">
        <v>1</v>
      </c>
      <c r="AR102" s="272"/>
      <c r="AS102" s="272"/>
      <c r="AT102" s="317"/>
      <c r="AU102" s="271"/>
      <c r="AV102" s="272"/>
      <c r="AW102" s="272"/>
      <c r="AX102" s="317"/>
    </row>
    <row r="103" spans="1:60" ht="31.5" hidden="1" customHeight="1">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398</v>
      </c>
      <c r="AF103" s="422"/>
      <c r="AG103" s="422"/>
      <c r="AH103" s="423"/>
      <c r="AI103" s="421" t="s">
        <v>396</v>
      </c>
      <c r="AJ103" s="422"/>
      <c r="AK103" s="422"/>
      <c r="AL103" s="423"/>
      <c r="AM103" s="421" t="s">
        <v>425</v>
      </c>
      <c r="AN103" s="422"/>
      <c r="AO103" s="422"/>
      <c r="AP103" s="423"/>
      <c r="AQ103" s="282" t="s">
        <v>438</v>
      </c>
      <c r="AR103" s="283"/>
      <c r="AS103" s="283"/>
      <c r="AT103" s="322"/>
      <c r="AU103" s="282" t="s">
        <v>439</v>
      </c>
      <c r="AV103" s="283"/>
      <c r="AW103" s="283"/>
      <c r="AX103" s="284"/>
    </row>
    <row r="104" spans="1:60" ht="23.25" hidden="1" customHeight="1">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7"/>
      <c r="AC104" s="558"/>
      <c r="AD104" s="55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60"/>
      <c r="AA105" s="561"/>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398</v>
      </c>
      <c r="AF106" s="422"/>
      <c r="AG106" s="422"/>
      <c r="AH106" s="423"/>
      <c r="AI106" s="421" t="s">
        <v>396</v>
      </c>
      <c r="AJ106" s="422"/>
      <c r="AK106" s="422"/>
      <c r="AL106" s="423"/>
      <c r="AM106" s="421" t="s">
        <v>425</v>
      </c>
      <c r="AN106" s="422"/>
      <c r="AO106" s="422"/>
      <c r="AP106" s="423"/>
      <c r="AQ106" s="282" t="s">
        <v>438</v>
      </c>
      <c r="AR106" s="283"/>
      <c r="AS106" s="283"/>
      <c r="AT106" s="322"/>
      <c r="AU106" s="282" t="s">
        <v>439</v>
      </c>
      <c r="AV106" s="283"/>
      <c r="AW106" s="283"/>
      <c r="AX106" s="284"/>
    </row>
    <row r="107" spans="1:60" ht="23.25" hidden="1" customHeight="1">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7"/>
      <c r="AC107" s="558"/>
      <c r="AD107" s="559"/>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60"/>
      <c r="AA108" s="561"/>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398</v>
      </c>
      <c r="AF109" s="422"/>
      <c r="AG109" s="422"/>
      <c r="AH109" s="423"/>
      <c r="AI109" s="421" t="s">
        <v>396</v>
      </c>
      <c r="AJ109" s="422"/>
      <c r="AK109" s="422"/>
      <c r="AL109" s="423"/>
      <c r="AM109" s="421" t="s">
        <v>425</v>
      </c>
      <c r="AN109" s="422"/>
      <c r="AO109" s="422"/>
      <c r="AP109" s="423"/>
      <c r="AQ109" s="282" t="s">
        <v>438</v>
      </c>
      <c r="AR109" s="283"/>
      <c r="AS109" s="283"/>
      <c r="AT109" s="322"/>
      <c r="AU109" s="282" t="s">
        <v>439</v>
      </c>
      <c r="AV109" s="283"/>
      <c r="AW109" s="283"/>
      <c r="AX109" s="284"/>
    </row>
    <row r="110" spans="1:60" ht="23.25" hidden="1" customHeight="1">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7"/>
      <c r="AC110" s="558"/>
      <c r="AD110" s="559"/>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60"/>
      <c r="AA111" s="561"/>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15" hidden="1" customHeight="1">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398</v>
      </c>
      <c r="AF112" s="422"/>
      <c r="AG112" s="422"/>
      <c r="AH112" s="423"/>
      <c r="AI112" s="421" t="s">
        <v>396</v>
      </c>
      <c r="AJ112" s="422"/>
      <c r="AK112" s="422"/>
      <c r="AL112" s="423"/>
      <c r="AM112" s="421" t="s">
        <v>425</v>
      </c>
      <c r="AN112" s="422"/>
      <c r="AO112" s="422"/>
      <c r="AP112" s="423"/>
      <c r="AQ112" s="282" t="s">
        <v>438</v>
      </c>
      <c r="AR112" s="283"/>
      <c r="AS112" s="283"/>
      <c r="AT112" s="322"/>
      <c r="AU112" s="282" t="s">
        <v>439</v>
      </c>
      <c r="AV112" s="283"/>
      <c r="AW112" s="283"/>
      <c r="AX112" s="284"/>
    </row>
    <row r="113" spans="1:50" ht="22.9" hidden="1" customHeight="1">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7"/>
      <c r="AC113" s="558"/>
      <c r="AD113" s="559"/>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2.9" hidden="1" customHeight="1">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60"/>
      <c r="AA114" s="561"/>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11</v>
      </c>
      <c r="AC115" s="422"/>
      <c r="AD115" s="423"/>
      <c r="AE115" s="421" t="s">
        <v>398</v>
      </c>
      <c r="AF115" s="422"/>
      <c r="AG115" s="422"/>
      <c r="AH115" s="423"/>
      <c r="AI115" s="421" t="s">
        <v>396</v>
      </c>
      <c r="AJ115" s="422"/>
      <c r="AK115" s="422"/>
      <c r="AL115" s="423"/>
      <c r="AM115" s="421" t="s">
        <v>425</v>
      </c>
      <c r="AN115" s="422"/>
      <c r="AO115" s="422"/>
      <c r="AP115" s="423"/>
      <c r="AQ115" s="603" t="s">
        <v>440</v>
      </c>
      <c r="AR115" s="604"/>
      <c r="AS115" s="604"/>
      <c r="AT115" s="604"/>
      <c r="AU115" s="604"/>
      <c r="AV115" s="604"/>
      <c r="AW115" s="604"/>
      <c r="AX115" s="605"/>
    </row>
    <row r="116" spans="1:50" ht="23.25" customHeight="1">
      <c r="A116" s="445"/>
      <c r="B116" s="446"/>
      <c r="C116" s="446"/>
      <c r="D116" s="446"/>
      <c r="E116" s="446"/>
      <c r="F116" s="447"/>
      <c r="G116" s="396" t="s">
        <v>579</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554" t="s">
        <v>580</v>
      </c>
      <c r="AC116" s="555"/>
      <c r="AD116" s="556"/>
      <c r="AE116" s="424">
        <v>0</v>
      </c>
      <c r="AF116" s="424"/>
      <c r="AG116" s="424"/>
      <c r="AH116" s="424"/>
      <c r="AI116" s="424">
        <v>0</v>
      </c>
      <c r="AJ116" s="424"/>
      <c r="AK116" s="424"/>
      <c r="AL116" s="424"/>
      <c r="AM116" s="424">
        <v>0</v>
      </c>
      <c r="AN116" s="424"/>
      <c r="AO116" s="424"/>
      <c r="AP116" s="424"/>
      <c r="AQ116" s="216"/>
      <c r="AR116" s="217"/>
      <c r="AS116" s="217"/>
      <c r="AT116" s="217"/>
      <c r="AU116" s="217"/>
      <c r="AV116" s="217"/>
      <c r="AW116" s="217"/>
      <c r="AX116" s="219"/>
    </row>
    <row r="117" spans="1:50" ht="46.5" customHeight="1" thickBot="1">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581</v>
      </c>
      <c r="AC117" s="479"/>
      <c r="AD117" s="480"/>
      <c r="AE117" s="566" t="s">
        <v>582</v>
      </c>
      <c r="AF117" s="566"/>
      <c r="AG117" s="566"/>
      <c r="AH117" s="566"/>
      <c r="AI117" s="566" t="s">
        <v>582</v>
      </c>
      <c r="AJ117" s="566"/>
      <c r="AK117" s="566"/>
      <c r="AL117" s="566"/>
      <c r="AM117" s="566" t="s">
        <v>582</v>
      </c>
      <c r="AN117" s="566"/>
      <c r="AO117" s="566"/>
      <c r="AP117" s="566"/>
      <c r="AQ117" s="566"/>
      <c r="AR117" s="566"/>
      <c r="AS117" s="566"/>
      <c r="AT117" s="566"/>
      <c r="AU117" s="566"/>
      <c r="AV117" s="566"/>
      <c r="AW117" s="566"/>
      <c r="AX117" s="567"/>
    </row>
    <row r="118" spans="1:50" ht="23.25" hidden="1" customHeight="1">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11</v>
      </c>
      <c r="AC118" s="422"/>
      <c r="AD118" s="423"/>
      <c r="AE118" s="421" t="s">
        <v>398</v>
      </c>
      <c r="AF118" s="422"/>
      <c r="AG118" s="422"/>
      <c r="AH118" s="423"/>
      <c r="AI118" s="421" t="s">
        <v>396</v>
      </c>
      <c r="AJ118" s="422"/>
      <c r="AK118" s="422"/>
      <c r="AL118" s="423"/>
      <c r="AM118" s="421" t="s">
        <v>425</v>
      </c>
      <c r="AN118" s="422"/>
      <c r="AO118" s="422"/>
      <c r="AP118" s="423"/>
      <c r="AQ118" s="603" t="s">
        <v>440</v>
      </c>
      <c r="AR118" s="604"/>
      <c r="AS118" s="604"/>
      <c r="AT118" s="604"/>
      <c r="AU118" s="604"/>
      <c r="AV118" s="604"/>
      <c r="AW118" s="604"/>
      <c r="AX118" s="605"/>
    </row>
    <row r="119" spans="1:50" ht="23.25" hidden="1" customHeight="1">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62"/>
    </row>
    <row r="120" spans="1:50" ht="46.5" hidden="1" customHeight="1">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563" t="s">
        <v>362</v>
      </c>
      <c r="AC120" s="564"/>
      <c r="AD120" s="56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11</v>
      </c>
      <c r="AC121" s="422"/>
      <c r="AD121" s="423"/>
      <c r="AE121" s="421" t="s">
        <v>398</v>
      </c>
      <c r="AF121" s="422"/>
      <c r="AG121" s="422"/>
      <c r="AH121" s="423"/>
      <c r="AI121" s="421" t="s">
        <v>396</v>
      </c>
      <c r="AJ121" s="422"/>
      <c r="AK121" s="422"/>
      <c r="AL121" s="423"/>
      <c r="AM121" s="421" t="s">
        <v>425</v>
      </c>
      <c r="AN121" s="422"/>
      <c r="AO121" s="422"/>
      <c r="AP121" s="423"/>
      <c r="AQ121" s="603" t="s">
        <v>440</v>
      </c>
      <c r="AR121" s="604"/>
      <c r="AS121" s="604"/>
      <c r="AT121" s="604"/>
      <c r="AU121" s="604"/>
      <c r="AV121" s="604"/>
      <c r="AW121" s="604"/>
      <c r="AX121" s="605"/>
    </row>
    <row r="122" spans="1:50" ht="23.25" hidden="1" customHeight="1">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62"/>
    </row>
    <row r="123" spans="1:50" ht="46.5" hidden="1" customHeight="1">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563" t="s">
        <v>365</v>
      </c>
      <c r="AC123" s="564"/>
      <c r="AD123" s="565"/>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11</v>
      </c>
      <c r="AC124" s="422"/>
      <c r="AD124" s="423"/>
      <c r="AE124" s="421" t="s">
        <v>398</v>
      </c>
      <c r="AF124" s="422"/>
      <c r="AG124" s="422"/>
      <c r="AH124" s="423"/>
      <c r="AI124" s="421" t="s">
        <v>396</v>
      </c>
      <c r="AJ124" s="422"/>
      <c r="AK124" s="422"/>
      <c r="AL124" s="423"/>
      <c r="AM124" s="421" t="s">
        <v>425</v>
      </c>
      <c r="AN124" s="422"/>
      <c r="AO124" s="422"/>
      <c r="AP124" s="423"/>
      <c r="AQ124" s="603" t="s">
        <v>440</v>
      </c>
      <c r="AR124" s="604"/>
      <c r="AS124" s="604"/>
      <c r="AT124" s="604"/>
      <c r="AU124" s="604"/>
      <c r="AV124" s="604"/>
      <c r="AW124" s="604"/>
      <c r="AX124" s="605"/>
    </row>
    <row r="125" spans="1:50" ht="23.25" hidden="1" customHeight="1">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4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62"/>
    </row>
    <row r="126" spans="1:50" ht="46.5" hidden="1" customHeight="1">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7"/>
      <c r="Y126" s="477" t="s">
        <v>49</v>
      </c>
      <c r="Z126" s="452"/>
      <c r="AA126" s="453"/>
      <c r="AB126" s="563" t="s">
        <v>362</v>
      </c>
      <c r="AC126" s="564"/>
      <c r="AD126" s="565"/>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2.9" hidden="1" customHeight="1">
      <c r="A127" s="643"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1" t="s">
        <v>398</v>
      </c>
      <c r="AF127" s="422"/>
      <c r="AG127" s="422"/>
      <c r="AH127" s="423"/>
      <c r="AI127" s="421" t="s">
        <v>396</v>
      </c>
      <c r="AJ127" s="422"/>
      <c r="AK127" s="422"/>
      <c r="AL127" s="423"/>
      <c r="AM127" s="421" t="s">
        <v>425</v>
      </c>
      <c r="AN127" s="422"/>
      <c r="AO127" s="422"/>
      <c r="AP127" s="423"/>
      <c r="AQ127" s="603" t="s">
        <v>440</v>
      </c>
      <c r="AR127" s="604"/>
      <c r="AS127" s="604"/>
      <c r="AT127" s="604"/>
      <c r="AU127" s="604"/>
      <c r="AV127" s="604"/>
      <c r="AW127" s="604"/>
      <c r="AX127" s="605"/>
    </row>
    <row r="128" spans="1:50" ht="22.9" hidden="1" customHeight="1">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62"/>
    </row>
    <row r="129" spans="1:50" ht="46.15" hidden="1" customHeight="1" thickBot="1">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563" t="s">
        <v>362</v>
      </c>
      <c r="AC129" s="564"/>
      <c r="AD129" s="565"/>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c r="A130" s="187" t="s">
        <v>413</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6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6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1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1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1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1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1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1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48"/>
      <c r="E430" s="173" t="s">
        <v>406</v>
      </c>
      <c r="F430" s="915"/>
      <c r="G430" s="916" t="s">
        <v>255</v>
      </c>
      <c r="H430" s="122"/>
      <c r="I430" s="122"/>
      <c r="J430" s="917"/>
      <c r="K430" s="918"/>
      <c r="L430" s="918"/>
      <c r="M430" s="918"/>
      <c r="N430" s="918"/>
      <c r="O430" s="918"/>
      <c r="P430" s="918"/>
      <c r="Q430" s="918"/>
      <c r="R430" s="918"/>
      <c r="S430" s="918"/>
      <c r="T430" s="919"/>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20"/>
    </row>
    <row r="431" spans="1:50" ht="18.75" hidden="1" customHeight="1">
      <c r="A431" s="188"/>
      <c r="B431" s="185"/>
      <c r="C431" s="179"/>
      <c r="D431" s="185"/>
      <c r="E431" s="345" t="s">
        <v>244</v>
      </c>
      <c r="F431" s="346"/>
      <c r="G431" s="347"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2"/>
      <c r="AR432" s="199"/>
      <c r="AS432" s="132" t="s">
        <v>236</v>
      </c>
      <c r="AT432" s="133"/>
      <c r="AU432" s="199"/>
      <c r="AV432" s="199"/>
      <c r="AW432" s="132" t="s">
        <v>181</v>
      </c>
      <c r="AX432" s="194"/>
    </row>
    <row r="433" spans="1:50" ht="23.25" hidden="1" customHeight="1">
      <c r="A433" s="188"/>
      <c r="B433" s="185"/>
      <c r="C433" s="179"/>
      <c r="D433" s="185"/>
      <c r="E433" s="345"/>
      <c r="F433" s="346"/>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3"/>
      <c r="AF433" s="206"/>
      <c r="AG433" s="206"/>
      <c r="AH433" s="206"/>
      <c r="AI433" s="343"/>
      <c r="AJ433" s="206"/>
      <c r="AK433" s="206"/>
      <c r="AL433" s="206"/>
      <c r="AM433" s="343"/>
      <c r="AN433" s="206"/>
      <c r="AO433" s="206"/>
      <c r="AP433" s="344"/>
      <c r="AQ433" s="343"/>
      <c r="AR433" s="206"/>
      <c r="AS433" s="206"/>
      <c r="AT433" s="344"/>
      <c r="AU433" s="206"/>
      <c r="AV433" s="206"/>
      <c r="AW433" s="206"/>
      <c r="AX433" s="207"/>
    </row>
    <row r="434" spans="1:50" ht="23.25" hidden="1" customHeight="1">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3"/>
      <c r="AF434" s="206"/>
      <c r="AG434" s="206"/>
      <c r="AH434" s="344"/>
      <c r="AI434" s="343"/>
      <c r="AJ434" s="206"/>
      <c r="AK434" s="206"/>
      <c r="AL434" s="206"/>
      <c r="AM434" s="343"/>
      <c r="AN434" s="206"/>
      <c r="AO434" s="206"/>
      <c r="AP434" s="344"/>
      <c r="AQ434" s="343"/>
      <c r="AR434" s="206"/>
      <c r="AS434" s="206"/>
      <c r="AT434" s="344"/>
      <c r="AU434" s="206"/>
      <c r="AV434" s="206"/>
      <c r="AW434" s="206"/>
      <c r="AX434" s="207"/>
    </row>
    <row r="435" spans="1:50" ht="23.25" hidden="1" customHeight="1">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3"/>
      <c r="AF435" s="206"/>
      <c r="AG435" s="206"/>
      <c r="AH435" s="344"/>
      <c r="AI435" s="343"/>
      <c r="AJ435" s="206"/>
      <c r="AK435" s="206"/>
      <c r="AL435" s="206"/>
      <c r="AM435" s="343"/>
      <c r="AN435" s="206"/>
      <c r="AO435" s="206"/>
      <c r="AP435" s="344"/>
      <c r="AQ435" s="343"/>
      <c r="AR435" s="206"/>
      <c r="AS435" s="206"/>
      <c r="AT435" s="344"/>
      <c r="AU435" s="206"/>
      <c r="AV435" s="206"/>
      <c r="AW435" s="206"/>
      <c r="AX435" s="207"/>
    </row>
    <row r="436" spans="1:50" ht="18.75" hidden="1" customHeight="1">
      <c r="A436" s="188"/>
      <c r="B436" s="185"/>
      <c r="C436" s="179"/>
      <c r="D436" s="185"/>
      <c r="E436" s="345" t="s">
        <v>244</v>
      </c>
      <c r="F436" s="346"/>
      <c r="G436" s="347"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c r="A441" s="188"/>
      <c r="B441" s="185"/>
      <c r="C441" s="179"/>
      <c r="D441" s="185"/>
      <c r="E441" s="345" t="s">
        <v>244</v>
      </c>
      <c r="F441" s="346"/>
      <c r="G441" s="347"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c r="A446" s="188"/>
      <c r="B446" s="185"/>
      <c r="C446" s="179"/>
      <c r="D446" s="185"/>
      <c r="E446" s="345" t="s">
        <v>244</v>
      </c>
      <c r="F446" s="346"/>
      <c r="G446" s="347"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c r="A451" s="188"/>
      <c r="B451" s="185"/>
      <c r="C451" s="179"/>
      <c r="D451" s="185"/>
      <c r="E451" s="345" t="s">
        <v>244</v>
      </c>
      <c r="F451" s="346"/>
      <c r="G451" s="347"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hidden="1" customHeight="1">
      <c r="A456" s="188"/>
      <c r="B456" s="185"/>
      <c r="C456" s="179"/>
      <c r="D456" s="185"/>
      <c r="E456" s="345" t="s">
        <v>245</v>
      </c>
      <c r="F456" s="346"/>
      <c r="G456" s="347"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c r="A458" s="188"/>
      <c r="B458" s="185"/>
      <c r="C458" s="179"/>
      <c r="D458" s="185"/>
      <c r="E458" s="345"/>
      <c r="F458" s="346"/>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3"/>
      <c r="AF458" s="206"/>
      <c r="AG458" s="206"/>
      <c r="AH458" s="206"/>
      <c r="AI458" s="343"/>
      <c r="AJ458" s="206"/>
      <c r="AK458" s="206"/>
      <c r="AL458" s="206"/>
      <c r="AM458" s="343"/>
      <c r="AN458" s="206"/>
      <c r="AO458" s="206"/>
      <c r="AP458" s="344"/>
      <c r="AQ458" s="343"/>
      <c r="AR458" s="206"/>
      <c r="AS458" s="206"/>
      <c r="AT458" s="344"/>
      <c r="AU458" s="206"/>
      <c r="AV458" s="206"/>
      <c r="AW458" s="206"/>
      <c r="AX458" s="207"/>
    </row>
    <row r="459" spans="1:50" ht="23.25" hidden="1" customHeight="1">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3"/>
      <c r="AF459" s="206"/>
      <c r="AG459" s="206"/>
      <c r="AH459" s="344"/>
      <c r="AI459" s="343"/>
      <c r="AJ459" s="206"/>
      <c r="AK459" s="206"/>
      <c r="AL459" s="206"/>
      <c r="AM459" s="343"/>
      <c r="AN459" s="206"/>
      <c r="AO459" s="206"/>
      <c r="AP459" s="344"/>
      <c r="AQ459" s="343"/>
      <c r="AR459" s="206"/>
      <c r="AS459" s="206"/>
      <c r="AT459" s="344"/>
      <c r="AU459" s="206"/>
      <c r="AV459" s="206"/>
      <c r="AW459" s="206"/>
      <c r="AX459" s="207"/>
    </row>
    <row r="460" spans="1:50" ht="23.25" hidden="1" customHeight="1">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3"/>
      <c r="AF460" s="206"/>
      <c r="AG460" s="206"/>
      <c r="AH460" s="344"/>
      <c r="AI460" s="343"/>
      <c r="AJ460" s="206"/>
      <c r="AK460" s="206"/>
      <c r="AL460" s="206"/>
      <c r="AM460" s="343"/>
      <c r="AN460" s="206"/>
      <c r="AO460" s="206"/>
      <c r="AP460" s="344"/>
      <c r="AQ460" s="343"/>
      <c r="AR460" s="206"/>
      <c r="AS460" s="206"/>
      <c r="AT460" s="344"/>
      <c r="AU460" s="206"/>
      <c r="AV460" s="206"/>
      <c r="AW460" s="206"/>
      <c r="AX460" s="207"/>
    </row>
    <row r="461" spans="1:50" ht="18.75" hidden="1" customHeight="1">
      <c r="A461" s="188"/>
      <c r="B461" s="185"/>
      <c r="C461" s="179"/>
      <c r="D461" s="185"/>
      <c r="E461" s="345" t="s">
        <v>245</v>
      </c>
      <c r="F461" s="346"/>
      <c r="G461" s="347"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c r="A466" s="188"/>
      <c r="B466" s="185"/>
      <c r="C466" s="179"/>
      <c r="D466" s="185"/>
      <c r="E466" s="345" t="s">
        <v>245</v>
      </c>
      <c r="F466" s="346"/>
      <c r="G466" s="347"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c r="A471" s="188"/>
      <c r="B471" s="185"/>
      <c r="C471" s="179"/>
      <c r="D471" s="185"/>
      <c r="E471" s="345" t="s">
        <v>245</v>
      </c>
      <c r="F471" s="346"/>
      <c r="G471" s="347"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c r="A476" s="188"/>
      <c r="B476" s="185"/>
      <c r="C476" s="179"/>
      <c r="D476" s="185"/>
      <c r="E476" s="345" t="s">
        <v>245</v>
      </c>
      <c r="F476" s="346"/>
      <c r="G476" s="347"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16" t="s">
        <v>255</v>
      </c>
      <c r="H484" s="122"/>
      <c r="I484" s="122"/>
      <c r="J484" s="917"/>
      <c r="K484" s="918"/>
      <c r="L484" s="918"/>
      <c r="M484" s="918"/>
      <c r="N484" s="918"/>
      <c r="O484" s="918"/>
      <c r="P484" s="918"/>
      <c r="Q484" s="918"/>
      <c r="R484" s="918"/>
      <c r="S484" s="918"/>
      <c r="T484" s="91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20"/>
    </row>
    <row r="485" spans="1:50" ht="18.75" hidden="1" customHeight="1">
      <c r="A485" s="188"/>
      <c r="B485" s="185"/>
      <c r="C485" s="179"/>
      <c r="D485" s="185"/>
      <c r="E485" s="345" t="s">
        <v>244</v>
      </c>
      <c r="F485" s="346"/>
      <c r="G485" s="347"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c r="A490" s="188"/>
      <c r="B490" s="185"/>
      <c r="C490" s="179"/>
      <c r="D490" s="185"/>
      <c r="E490" s="345" t="s">
        <v>244</v>
      </c>
      <c r="F490" s="346"/>
      <c r="G490" s="347"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c r="A495" s="188"/>
      <c r="B495" s="185"/>
      <c r="C495" s="179"/>
      <c r="D495" s="185"/>
      <c r="E495" s="345" t="s">
        <v>244</v>
      </c>
      <c r="F495" s="346"/>
      <c r="G495" s="347"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c r="A500" s="188"/>
      <c r="B500" s="185"/>
      <c r="C500" s="179"/>
      <c r="D500" s="185"/>
      <c r="E500" s="345" t="s">
        <v>244</v>
      </c>
      <c r="F500" s="346"/>
      <c r="G500" s="347"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c r="A505" s="188"/>
      <c r="B505" s="185"/>
      <c r="C505" s="179"/>
      <c r="D505" s="185"/>
      <c r="E505" s="345" t="s">
        <v>244</v>
      </c>
      <c r="F505" s="346"/>
      <c r="G505" s="347"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c r="A510" s="188"/>
      <c r="B510" s="185"/>
      <c r="C510" s="179"/>
      <c r="D510" s="185"/>
      <c r="E510" s="345" t="s">
        <v>245</v>
      </c>
      <c r="F510" s="346"/>
      <c r="G510" s="347"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c r="A515" s="188"/>
      <c r="B515" s="185"/>
      <c r="C515" s="179"/>
      <c r="D515" s="185"/>
      <c r="E515" s="345" t="s">
        <v>245</v>
      </c>
      <c r="F515" s="346"/>
      <c r="G515" s="347"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c r="A520" s="188"/>
      <c r="B520" s="185"/>
      <c r="C520" s="179"/>
      <c r="D520" s="185"/>
      <c r="E520" s="345" t="s">
        <v>245</v>
      </c>
      <c r="F520" s="346"/>
      <c r="G520" s="347"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c r="A525" s="188"/>
      <c r="B525" s="185"/>
      <c r="C525" s="179"/>
      <c r="D525" s="185"/>
      <c r="E525" s="345" t="s">
        <v>245</v>
      </c>
      <c r="F525" s="346"/>
      <c r="G525" s="347"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c r="A530" s="188"/>
      <c r="B530" s="185"/>
      <c r="C530" s="179"/>
      <c r="D530" s="185"/>
      <c r="E530" s="345" t="s">
        <v>245</v>
      </c>
      <c r="F530" s="346"/>
      <c r="G530" s="347"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16" t="s">
        <v>255</v>
      </c>
      <c r="H538" s="122"/>
      <c r="I538" s="122"/>
      <c r="J538" s="917"/>
      <c r="K538" s="918"/>
      <c r="L538" s="918"/>
      <c r="M538" s="918"/>
      <c r="N538" s="918"/>
      <c r="O538" s="918"/>
      <c r="P538" s="918"/>
      <c r="Q538" s="918"/>
      <c r="R538" s="918"/>
      <c r="S538" s="918"/>
      <c r="T538" s="91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20"/>
    </row>
    <row r="539" spans="1:50" ht="18.75" hidden="1" customHeight="1">
      <c r="A539" s="188"/>
      <c r="B539" s="185"/>
      <c r="C539" s="179"/>
      <c r="D539" s="185"/>
      <c r="E539" s="345" t="s">
        <v>244</v>
      </c>
      <c r="F539" s="346"/>
      <c r="G539" s="347"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c r="A544" s="188"/>
      <c r="B544" s="185"/>
      <c r="C544" s="179"/>
      <c r="D544" s="185"/>
      <c r="E544" s="345" t="s">
        <v>244</v>
      </c>
      <c r="F544" s="346"/>
      <c r="G544" s="347"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c r="A549" s="188"/>
      <c r="B549" s="185"/>
      <c r="C549" s="179"/>
      <c r="D549" s="185"/>
      <c r="E549" s="345" t="s">
        <v>244</v>
      </c>
      <c r="F549" s="346"/>
      <c r="G549" s="347"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c r="A554" s="188"/>
      <c r="B554" s="185"/>
      <c r="C554" s="179"/>
      <c r="D554" s="185"/>
      <c r="E554" s="345" t="s">
        <v>244</v>
      </c>
      <c r="F554" s="346"/>
      <c r="G554" s="347"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c r="A559" s="188"/>
      <c r="B559" s="185"/>
      <c r="C559" s="179"/>
      <c r="D559" s="185"/>
      <c r="E559" s="345" t="s">
        <v>244</v>
      </c>
      <c r="F559" s="346"/>
      <c r="G559" s="347"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c r="A564" s="188"/>
      <c r="B564" s="185"/>
      <c r="C564" s="179"/>
      <c r="D564" s="185"/>
      <c r="E564" s="345" t="s">
        <v>245</v>
      </c>
      <c r="F564" s="346"/>
      <c r="G564" s="347"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c r="A569" s="188"/>
      <c r="B569" s="185"/>
      <c r="C569" s="179"/>
      <c r="D569" s="185"/>
      <c r="E569" s="345" t="s">
        <v>245</v>
      </c>
      <c r="F569" s="346"/>
      <c r="G569" s="347"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c r="A574" s="188"/>
      <c r="B574" s="185"/>
      <c r="C574" s="179"/>
      <c r="D574" s="185"/>
      <c r="E574" s="345" t="s">
        <v>245</v>
      </c>
      <c r="F574" s="346"/>
      <c r="G574" s="347"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c r="A579" s="188"/>
      <c r="B579" s="185"/>
      <c r="C579" s="179"/>
      <c r="D579" s="185"/>
      <c r="E579" s="345" t="s">
        <v>245</v>
      </c>
      <c r="F579" s="346"/>
      <c r="G579" s="347"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c r="A584" s="188"/>
      <c r="B584" s="185"/>
      <c r="C584" s="179"/>
      <c r="D584" s="185"/>
      <c r="E584" s="345" t="s">
        <v>245</v>
      </c>
      <c r="F584" s="346"/>
      <c r="G584" s="347"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16" t="s">
        <v>255</v>
      </c>
      <c r="H592" s="122"/>
      <c r="I592" s="122"/>
      <c r="J592" s="917"/>
      <c r="K592" s="918"/>
      <c r="L592" s="918"/>
      <c r="M592" s="918"/>
      <c r="N592" s="918"/>
      <c r="O592" s="918"/>
      <c r="P592" s="918"/>
      <c r="Q592" s="918"/>
      <c r="R592" s="918"/>
      <c r="S592" s="918"/>
      <c r="T592" s="91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20"/>
    </row>
    <row r="593" spans="1:50" ht="18.75" hidden="1" customHeight="1">
      <c r="A593" s="188"/>
      <c r="B593" s="185"/>
      <c r="C593" s="179"/>
      <c r="D593" s="185"/>
      <c r="E593" s="345" t="s">
        <v>244</v>
      </c>
      <c r="F593" s="346"/>
      <c r="G593" s="347"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c r="A598" s="188"/>
      <c r="B598" s="185"/>
      <c r="C598" s="179"/>
      <c r="D598" s="185"/>
      <c r="E598" s="345" t="s">
        <v>244</v>
      </c>
      <c r="F598" s="346"/>
      <c r="G598" s="347"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c r="A603" s="188"/>
      <c r="B603" s="185"/>
      <c r="C603" s="179"/>
      <c r="D603" s="185"/>
      <c r="E603" s="345" t="s">
        <v>244</v>
      </c>
      <c r="F603" s="346"/>
      <c r="G603" s="347"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c r="A608" s="188"/>
      <c r="B608" s="185"/>
      <c r="C608" s="179"/>
      <c r="D608" s="185"/>
      <c r="E608" s="345" t="s">
        <v>244</v>
      </c>
      <c r="F608" s="346"/>
      <c r="G608" s="347"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c r="A613" s="188"/>
      <c r="B613" s="185"/>
      <c r="C613" s="179"/>
      <c r="D613" s="185"/>
      <c r="E613" s="345" t="s">
        <v>244</v>
      </c>
      <c r="F613" s="346"/>
      <c r="G613" s="347"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c r="A618" s="188"/>
      <c r="B618" s="185"/>
      <c r="C618" s="179"/>
      <c r="D618" s="185"/>
      <c r="E618" s="345" t="s">
        <v>245</v>
      </c>
      <c r="F618" s="346"/>
      <c r="G618" s="347"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c r="A623" s="188"/>
      <c r="B623" s="185"/>
      <c r="C623" s="179"/>
      <c r="D623" s="185"/>
      <c r="E623" s="345" t="s">
        <v>245</v>
      </c>
      <c r="F623" s="346"/>
      <c r="G623" s="347"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c r="A628" s="188"/>
      <c r="B628" s="185"/>
      <c r="C628" s="179"/>
      <c r="D628" s="185"/>
      <c r="E628" s="345" t="s">
        <v>245</v>
      </c>
      <c r="F628" s="346"/>
      <c r="G628" s="347"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c r="A633" s="188"/>
      <c r="B633" s="185"/>
      <c r="C633" s="179"/>
      <c r="D633" s="185"/>
      <c r="E633" s="345" t="s">
        <v>245</v>
      </c>
      <c r="F633" s="346"/>
      <c r="G633" s="347"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c r="A638" s="188"/>
      <c r="B638" s="185"/>
      <c r="C638" s="179"/>
      <c r="D638" s="185"/>
      <c r="E638" s="345" t="s">
        <v>245</v>
      </c>
      <c r="F638" s="346"/>
      <c r="G638" s="347"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16" t="s">
        <v>255</v>
      </c>
      <c r="H646" s="122"/>
      <c r="I646" s="122"/>
      <c r="J646" s="917"/>
      <c r="K646" s="918"/>
      <c r="L646" s="918"/>
      <c r="M646" s="918"/>
      <c r="N646" s="918"/>
      <c r="O646" s="918"/>
      <c r="P646" s="918"/>
      <c r="Q646" s="918"/>
      <c r="R646" s="918"/>
      <c r="S646" s="918"/>
      <c r="T646" s="91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20"/>
    </row>
    <row r="647" spans="1:50" ht="18.75" hidden="1" customHeight="1">
      <c r="A647" s="188"/>
      <c r="B647" s="185"/>
      <c r="C647" s="179"/>
      <c r="D647" s="185"/>
      <c r="E647" s="345" t="s">
        <v>244</v>
      </c>
      <c r="F647" s="346"/>
      <c r="G647" s="347"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c r="A652" s="188"/>
      <c r="B652" s="185"/>
      <c r="C652" s="179"/>
      <c r="D652" s="185"/>
      <c r="E652" s="345" t="s">
        <v>244</v>
      </c>
      <c r="F652" s="346"/>
      <c r="G652" s="347"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c r="A657" s="188"/>
      <c r="B657" s="185"/>
      <c r="C657" s="179"/>
      <c r="D657" s="185"/>
      <c r="E657" s="345" t="s">
        <v>244</v>
      </c>
      <c r="F657" s="346"/>
      <c r="G657" s="347"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c r="A662" s="188"/>
      <c r="B662" s="185"/>
      <c r="C662" s="179"/>
      <c r="D662" s="185"/>
      <c r="E662" s="345" t="s">
        <v>244</v>
      </c>
      <c r="F662" s="346"/>
      <c r="G662" s="347"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c r="A667" s="188"/>
      <c r="B667" s="185"/>
      <c r="C667" s="179"/>
      <c r="D667" s="185"/>
      <c r="E667" s="345" t="s">
        <v>244</v>
      </c>
      <c r="F667" s="346"/>
      <c r="G667" s="347"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c r="A672" s="188"/>
      <c r="B672" s="185"/>
      <c r="C672" s="179"/>
      <c r="D672" s="185"/>
      <c r="E672" s="345" t="s">
        <v>245</v>
      </c>
      <c r="F672" s="346"/>
      <c r="G672" s="347"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c r="A677" s="188"/>
      <c r="B677" s="185"/>
      <c r="C677" s="179"/>
      <c r="D677" s="185"/>
      <c r="E677" s="345" t="s">
        <v>245</v>
      </c>
      <c r="F677" s="346"/>
      <c r="G677" s="347"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c r="A682" s="188"/>
      <c r="B682" s="185"/>
      <c r="C682" s="179"/>
      <c r="D682" s="185"/>
      <c r="E682" s="345" t="s">
        <v>245</v>
      </c>
      <c r="F682" s="346"/>
      <c r="G682" s="347"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c r="A687" s="188"/>
      <c r="B687" s="185"/>
      <c r="C687" s="179"/>
      <c r="D687" s="185"/>
      <c r="E687" s="345" t="s">
        <v>245</v>
      </c>
      <c r="F687" s="346"/>
      <c r="G687" s="347"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c r="A692" s="188"/>
      <c r="B692" s="185"/>
      <c r="C692" s="179"/>
      <c r="D692" s="185"/>
      <c r="E692" s="345" t="s">
        <v>245</v>
      </c>
      <c r="F692" s="346"/>
      <c r="G692" s="347"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6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65" hidden="1" customHeight="1" thickBot="1">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8" t="s">
        <v>31</v>
      </c>
      <c r="AH701" s="385"/>
      <c r="AI701" s="385"/>
      <c r="AJ701" s="385"/>
      <c r="AK701" s="385"/>
      <c r="AL701" s="385"/>
      <c r="AM701" s="385"/>
      <c r="AN701" s="385"/>
      <c r="AO701" s="385"/>
      <c r="AP701" s="385"/>
      <c r="AQ701" s="385"/>
      <c r="AR701" s="385"/>
      <c r="AS701" s="385"/>
      <c r="AT701" s="385"/>
      <c r="AU701" s="385"/>
      <c r="AV701" s="385"/>
      <c r="AW701" s="385"/>
      <c r="AX701" s="839"/>
    </row>
    <row r="702" spans="1:50" ht="82.9" customHeight="1">
      <c r="A702" s="886" t="s">
        <v>140</v>
      </c>
      <c r="B702" s="887"/>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8" t="s">
        <v>567</v>
      </c>
      <c r="AE702" s="349"/>
      <c r="AF702" s="349"/>
      <c r="AG702" s="388" t="s">
        <v>585</v>
      </c>
      <c r="AH702" s="389"/>
      <c r="AI702" s="389"/>
      <c r="AJ702" s="389"/>
      <c r="AK702" s="389"/>
      <c r="AL702" s="389"/>
      <c r="AM702" s="389"/>
      <c r="AN702" s="389"/>
      <c r="AO702" s="389"/>
      <c r="AP702" s="389"/>
      <c r="AQ702" s="389"/>
      <c r="AR702" s="389"/>
      <c r="AS702" s="389"/>
      <c r="AT702" s="389"/>
      <c r="AU702" s="389"/>
      <c r="AV702" s="389"/>
      <c r="AW702" s="389"/>
      <c r="AX702" s="390"/>
    </row>
    <row r="703" spans="1:50" ht="62.5" customHeight="1">
      <c r="A703" s="888"/>
      <c r="B703" s="889"/>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95"/>
      <c r="AD703" s="326" t="s">
        <v>567</v>
      </c>
      <c r="AE703" s="327"/>
      <c r="AF703" s="327"/>
      <c r="AG703" s="340" t="s">
        <v>586</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c r="A704" s="890"/>
      <c r="B704" s="891"/>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567</v>
      </c>
      <c r="AE704" s="797"/>
      <c r="AF704" s="797"/>
      <c r="AG704" s="719" t="s">
        <v>587</v>
      </c>
      <c r="AH704" s="720"/>
      <c r="AI704" s="720"/>
      <c r="AJ704" s="720"/>
      <c r="AK704" s="720"/>
      <c r="AL704" s="720"/>
      <c r="AM704" s="720"/>
      <c r="AN704" s="720"/>
      <c r="AO704" s="720"/>
      <c r="AP704" s="720"/>
      <c r="AQ704" s="720"/>
      <c r="AR704" s="720"/>
      <c r="AS704" s="720"/>
      <c r="AT704" s="720"/>
      <c r="AU704" s="720"/>
      <c r="AV704" s="720"/>
      <c r="AW704" s="720"/>
      <c r="AX704" s="721"/>
    </row>
    <row r="705" spans="1:50" ht="27" customHeight="1">
      <c r="A705" s="652" t="s">
        <v>39</v>
      </c>
      <c r="B705" s="653"/>
      <c r="C705" s="835" t="s">
        <v>41</v>
      </c>
      <c r="D705" s="8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7"/>
      <c r="AD705" s="728" t="s">
        <v>588</v>
      </c>
      <c r="AE705" s="729"/>
      <c r="AF705" s="72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4"/>
      <c r="B706" s="655"/>
      <c r="C706" s="808"/>
      <c r="D706" s="809"/>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4"/>
      <c r="B707" s="655"/>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4"/>
      <c r="B708" s="656"/>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588</v>
      </c>
      <c r="AE708" s="617"/>
      <c r="AF708" s="617"/>
      <c r="AG708" s="756"/>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c r="A709" s="654"/>
      <c r="B709" s="656"/>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588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54" customHeight="1">
      <c r="A710" s="654"/>
      <c r="B710" s="656"/>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588</v>
      </c>
      <c r="AE710" s="327"/>
      <c r="AF710" s="327"/>
      <c r="AG710" s="100" t="s">
        <v>589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4"/>
      <c r="B711" s="656"/>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5"/>
      <c r="AD711" s="326" t="s">
        <v>588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55.15" customHeight="1">
      <c r="A712" s="654"/>
      <c r="B712" s="656"/>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5"/>
      <c r="AD712" s="796" t="s">
        <v>567</v>
      </c>
      <c r="AE712" s="797"/>
      <c r="AF712" s="797"/>
      <c r="AG712" s="824" t="s">
        <v>589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c r="A713" s="654"/>
      <c r="B713" s="656"/>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588</v>
      </c>
      <c r="AE713" s="327"/>
      <c r="AF713" s="675"/>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7"/>
      <c r="B714" s="658"/>
      <c r="C714" s="659" t="s">
        <v>328</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1" t="s">
        <v>588</v>
      </c>
      <c r="AE714" s="822"/>
      <c r="AF714" s="823"/>
      <c r="AG714" s="750"/>
      <c r="AH714" s="751"/>
      <c r="AI714" s="751"/>
      <c r="AJ714" s="751"/>
      <c r="AK714" s="751"/>
      <c r="AL714" s="751"/>
      <c r="AM714" s="751"/>
      <c r="AN714" s="751"/>
      <c r="AO714" s="751"/>
      <c r="AP714" s="751"/>
      <c r="AQ714" s="751"/>
      <c r="AR714" s="751"/>
      <c r="AS714" s="751"/>
      <c r="AT714" s="751"/>
      <c r="AU714" s="751"/>
      <c r="AV714" s="751"/>
      <c r="AW714" s="751"/>
      <c r="AX714" s="752"/>
    </row>
    <row r="715" spans="1:50" ht="57.65" customHeight="1">
      <c r="A715" s="652"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6" t="s">
        <v>567</v>
      </c>
      <c r="AE715" s="617"/>
      <c r="AF715" s="668"/>
      <c r="AG715" s="756" t="s">
        <v>590</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588</v>
      </c>
      <c r="AE716" s="639"/>
      <c r="AF716" s="639"/>
      <c r="AG716" s="100"/>
      <c r="AH716" s="101"/>
      <c r="AI716" s="101"/>
      <c r="AJ716" s="101"/>
      <c r="AK716" s="101"/>
      <c r="AL716" s="101"/>
      <c r="AM716" s="101"/>
      <c r="AN716" s="101"/>
      <c r="AO716" s="101"/>
      <c r="AP716" s="101"/>
      <c r="AQ716" s="101"/>
      <c r="AR716" s="101"/>
      <c r="AS716" s="101"/>
      <c r="AT716" s="101"/>
      <c r="AU716" s="101"/>
      <c r="AV716" s="101"/>
      <c r="AW716" s="101"/>
      <c r="AX716" s="102"/>
    </row>
    <row r="717" spans="1:50" ht="62.5" customHeight="1">
      <c r="A717" s="654"/>
      <c r="B717" s="656"/>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567</v>
      </c>
      <c r="AE717" s="327"/>
      <c r="AF717" s="327"/>
      <c r="AG717" s="100" t="s">
        <v>591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7"/>
      <c r="B718" s="658"/>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588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0" t="s">
        <v>58</v>
      </c>
      <c r="B719" s="791"/>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588</v>
      </c>
      <c r="AE719" s="617"/>
      <c r="AF719" s="617"/>
      <c r="AG719" s="124"/>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92"/>
      <c r="B721" s="79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customHeight="1">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65" hidden="1" customHeight="1">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2" t="s">
        <v>48</v>
      </c>
      <c r="B726" s="816"/>
      <c r="C726" s="829" t="s">
        <v>53</v>
      </c>
      <c r="D726" s="851"/>
      <c r="E726" s="851"/>
      <c r="F726" s="852"/>
      <c r="G726" s="589" t="s">
        <v>592</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c r="A727" s="817"/>
      <c r="B727" s="818"/>
      <c r="C727" s="762" t="s">
        <v>57</v>
      </c>
      <c r="D727" s="763"/>
      <c r="E727" s="763"/>
      <c r="F727" s="764"/>
      <c r="G727" s="587" t="s">
        <v>593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67.5" customHeight="1" thickBot="1">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c r="A731" s="813" t="s">
        <v>137</v>
      </c>
      <c r="B731" s="814"/>
      <c r="C731" s="814"/>
      <c r="D731" s="814"/>
      <c r="E731" s="815"/>
      <c r="F731" s="743"/>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c r="A733" s="685" t="s">
        <v>594</v>
      </c>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67.5" customHeight="1" thickBot="1">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c r="A736" s="662" t="s">
        <v>356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c r="A737" s="1005" t="s">
        <v>409</v>
      </c>
      <c r="B737" s="209"/>
      <c r="C737" s="209"/>
      <c r="D737" s="210"/>
      <c r="E737" s="1006" t="s">
        <v>595</v>
      </c>
      <c r="F737" s="1006"/>
      <c r="G737" s="1006"/>
      <c r="H737" s="1006"/>
      <c r="I737" s="1006"/>
      <c r="J737" s="1006"/>
      <c r="K737" s="1006"/>
      <c r="L737" s="1006"/>
      <c r="M737" s="1006"/>
      <c r="N737" s="368" t="s">
        <v>404</v>
      </c>
      <c r="O737" s="368"/>
      <c r="P737" s="368"/>
      <c r="Q737" s="368"/>
      <c r="R737" s="1006" t="s">
        <v>596</v>
      </c>
      <c r="S737" s="1006"/>
      <c r="T737" s="1006"/>
      <c r="U737" s="1006"/>
      <c r="V737" s="1006"/>
      <c r="W737" s="1006"/>
      <c r="X737" s="1006"/>
      <c r="Y737" s="1006"/>
      <c r="Z737" s="1006"/>
      <c r="AA737" s="368" t="s">
        <v>403</v>
      </c>
      <c r="AB737" s="368"/>
      <c r="AC737" s="368"/>
      <c r="AD737" s="368"/>
      <c r="AE737" s="1006" t="s">
        <v>597</v>
      </c>
      <c r="AF737" s="1006"/>
      <c r="AG737" s="1006"/>
      <c r="AH737" s="1006"/>
      <c r="AI737" s="1006"/>
      <c r="AJ737" s="1006"/>
      <c r="AK737" s="1006"/>
      <c r="AL737" s="1006"/>
      <c r="AM737" s="1006"/>
      <c r="AN737" s="368" t="s">
        <v>402</v>
      </c>
      <c r="AO737" s="368"/>
      <c r="AP737" s="368"/>
      <c r="AQ737" s="368"/>
      <c r="AR737" s="1012" t="s">
        <v>598</v>
      </c>
      <c r="AS737" s="1013"/>
      <c r="AT737" s="1013"/>
      <c r="AU737" s="1013"/>
      <c r="AV737" s="1013"/>
      <c r="AW737" s="1013"/>
      <c r="AX737" s="1014"/>
      <c r="AY737" s="88"/>
      <c r="AZ737" s="88"/>
    </row>
    <row r="738" spans="1:52" ht="24.75" customHeight="1">
      <c r="A738" s="1005" t="s">
        <v>401</v>
      </c>
      <c r="B738" s="209"/>
      <c r="C738" s="209"/>
      <c r="D738" s="210"/>
      <c r="E738" s="1006" t="s">
        <v>598</v>
      </c>
      <c r="F738" s="1006"/>
      <c r="G738" s="1006"/>
      <c r="H738" s="1006"/>
      <c r="I738" s="1006"/>
      <c r="J738" s="1006"/>
      <c r="K738" s="1006"/>
      <c r="L738" s="1006"/>
      <c r="M738" s="1006"/>
      <c r="N738" s="368" t="s">
        <v>400</v>
      </c>
      <c r="O738" s="368"/>
      <c r="P738" s="368"/>
      <c r="Q738" s="368"/>
      <c r="R738" s="1006" t="s">
        <v>598</v>
      </c>
      <c r="S738" s="1006"/>
      <c r="T738" s="1006"/>
      <c r="U738" s="1006"/>
      <c r="V738" s="1006"/>
      <c r="W738" s="1006"/>
      <c r="X738" s="1006"/>
      <c r="Y738" s="1006"/>
      <c r="Z738" s="1006"/>
      <c r="AA738" s="368" t="s">
        <v>399</v>
      </c>
      <c r="AB738" s="368"/>
      <c r="AC738" s="368"/>
      <c r="AD738" s="368"/>
      <c r="AE738" s="1006" t="s">
        <v>598</v>
      </c>
      <c r="AF738" s="1006"/>
      <c r="AG738" s="1006"/>
      <c r="AH738" s="1006"/>
      <c r="AI738" s="1006"/>
      <c r="AJ738" s="1006"/>
      <c r="AK738" s="1006"/>
      <c r="AL738" s="1006"/>
      <c r="AM738" s="1006"/>
      <c r="AN738" s="368" t="s">
        <v>398</v>
      </c>
      <c r="AO738" s="368"/>
      <c r="AP738" s="368"/>
      <c r="AQ738" s="368"/>
      <c r="AR738" s="1012" t="s">
        <v>598</v>
      </c>
      <c r="AS738" s="1013"/>
      <c r="AT738" s="1013"/>
      <c r="AU738" s="1013"/>
      <c r="AV738" s="1013"/>
      <c r="AW738" s="1013"/>
      <c r="AX738" s="1014"/>
    </row>
    <row r="739" spans="1:52" ht="24.75" customHeight="1">
      <c r="A739" s="1005" t="s">
        <v>397</v>
      </c>
      <c r="B739" s="209"/>
      <c r="C739" s="209"/>
      <c r="D739" s="210"/>
      <c r="E739" s="1006" t="s">
        <v>598</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c r="A740" s="987" t="s">
        <v>421</v>
      </c>
      <c r="B740" s="988"/>
      <c r="C740" s="988"/>
      <c r="D740" s="989"/>
      <c r="E740" s="990" t="s">
        <v>563</v>
      </c>
      <c r="F740" s="991"/>
      <c r="G740" s="991"/>
      <c r="H740" s="92" t="str">
        <f>IF(E740="", "", "(")</f>
        <v>(</v>
      </c>
      <c r="I740" s="991"/>
      <c r="J740" s="991"/>
      <c r="K740" s="92" t="str">
        <f>IF(OR(I740="　", I740=""), "", "-")</f>
        <v/>
      </c>
      <c r="L740" s="992">
        <v>3</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4" customHeight="1">
      <c r="A741" s="626" t="s">
        <v>390</v>
      </c>
      <c r="B741" s="627"/>
      <c r="C741" s="627"/>
      <c r="D741" s="627"/>
      <c r="E741" s="627"/>
      <c r="F741" s="62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15" hidden="1" customHeight="1">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40" t="s">
        <v>392</v>
      </c>
      <c r="B780" s="641"/>
      <c r="C780" s="641"/>
      <c r="D780" s="641"/>
      <c r="E780" s="641"/>
      <c r="F780" s="642"/>
      <c r="G780" s="607" t="s">
        <v>366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customHeight="1">
      <c r="A781" s="643"/>
      <c r="B781" s="644"/>
      <c r="C781" s="644"/>
      <c r="D781" s="644"/>
      <c r="E781" s="644"/>
      <c r="F781" s="645"/>
      <c r="G781" s="829"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2"/>
      <c r="AC781" s="829"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55.15" customHeight="1">
      <c r="A782" s="643"/>
      <c r="B782" s="644"/>
      <c r="C782" s="644"/>
      <c r="D782" s="644"/>
      <c r="E782" s="644"/>
      <c r="F782" s="645"/>
      <c r="G782" s="682" t="s">
        <v>599</v>
      </c>
      <c r="H782" s="683"/>
      <c r="I782" s="683"/>
      <c r="J782" s="683"/>
      <c r="K782" s="684"/>
      <c r="L782" s="676" t="s">
        <v>600</v>
      </c>
      <c r="M782" s="677"/>
      <c r="N782" s="677"/>
      <c r="O782" s="677"/>
      <c r="P782" s="677"/>
      <c r="Q782" s="677"/>
      <c r="R782" s="677"/>
      <c r="S782" s="677"/>
      <c r="T782" s="677"/>
      <c r="U782" s="677"/>
      <c r="V782" s="677"/>
      <c r="W782" s="677"/>
      <c r="X782" s="678"/>
      <c r="Y782" s="391">
        <v>0.1</v>
      </c>
      <c r="Z782" s="392"/>
      <c r="AA782" s="392"/>
      <c r="AB782" s="819"/>
      <c r="AC782" s="682"/>
      <c r="AD782" s="683"/>
      <c r="AE782" s="683"/>
      <c r="AF782" s="683"/>
      <c r="AG782" s="684"/>
      <c r="AH782" s="676"/>
      <c r="AI782" s="677"/>
      <c r="AJ782" s="677"/>
      <c r="AK782" s="677"/>
      <c r="AL782" s="677"/>
      <c r="AM782" s="677"/>
      <c r="AN782" s="677"/>
      <c r="AO782" s="677"/>
      <c r="AP782" s="677"/>
      <c r="AQ782" s="677"/>
      <c r="AR782" s="677"/>
      <c r="AS782" s="677"/>
      <c r="AT782" s="678"/>
      <c r="AU782" s="391"/>
      <c r="AV782" s="392"/>
      <c r="AW782" s="392"/>
      <c r="AX782" s="393"/>
    </row>
    <row r="783" spans="1:50" ht="24.75" customHeight="1">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65" hidden="1" customHeight="1">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65" hidden="1" customHeight="1">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65" hidden="1" customHeight="1">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c r="A792" s="643"/>
      <c r="B792" s="644"/>
      <c r="C792" s="644"/>
      <c r="D792" s="644"/>
      <c r="E792" s="644"/>
      <c r="F792" s="645"/>
      <c r="G792" s="840" t="s">
        <v>20</v>
      </c>
      <c r="H792" s="841"/>
      <c r="I792" s="841"/>
      <c r="J792" s="841"/>
      <c r="K792" s="841"/>
      <c r="L792" s="842"/>
      <c r="M792" s="843"/>
      <c r="N792" s="843"/>
      <c r="O792" s="843"/>
      <c r="P792" s="843"/>
      <c r="Q792" s="843"/>
      <c r="R792" s="843"/>
      <c r="S792" s="843"/>
      <c r="T792" s="843"/>
      <c r="U792" s="843"/>
      <c r="V792" s="843"/>
      <c r="W792" s="843"/>
      <c r="X792" s="844"/>
      <c r="Y792" s="845">
        <f>SUM(Y782:AB791)</f>
        <v>0.1</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c r="A793" s="643"/>
      <c r="B793" s="644"/>
      <c r="C793" s="644"/>
      <c r="D793" s="644"/>
      <c r="E793" s="644"/>
      <c r="F793" s="645"/>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hidden="1" customHeight="1">
      <c r="A794" s="643"/>
      <c r="B794" s="644"/>
      <c r="C794" s="644"/>
      <c r="D794" s="644"/>
      <c r="E794" s="644"/>
      <c r="F794" s="645"/>
      <c r="G794" s="829"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2"/>
      <c r="AC794" s="829"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hidden="1" customHeight="1">
      <c r="A795" s="643"/>
      <c r="B795" s="644"/>
      <c r="C795" s="644"/>
      <c r="D795" s="644"/>
      <c r="E795" s="644"/>
      <c r="F795" s="645"/>
      <c r="G795" s="682"/>
      <c r="H795" s="683"/>
      <c r="I795" s="683"/>
      <c r="J795" s="683"/>
      <c r="K795" s="684"/>
      <c r="L795" s="676"/>
      <c r="M795" s="677"/>
      <c r="N795" s="677"/>
      <c r="O795" s="677"/>
      <c r="P795" s="677"/>
      <c r="Q795" s="677"/>
      <c r="R795" s="677"/>
      <c r="S795" s="677"/>
      <c r="T795" s="677"/>
      <c r="U795" s="677"/>
      <c r="V795" s="677"/>
      <c r="W795" s="677"/>
      <c r="X795" s="678"/>
      <c r="Y795" s="391"/>
      <c r="Z795" s="392"/>
      <c r="AA795" s="392"/>
      <c r="AB795" s="819"/>
      <c r="AC795" s="682"/>
      <c r="AD795" s="683"/>
      <c r="AE795" s="683"/>
      <c r="AF795" s="683"/>
      <c r="AG795" s="684"/>
      <c r="AH795" s="676"/>
      <c r="AI795" s="677"/>
      <c r="AJ795" s="677"/>
      <c r="AK795" s="677"/>
      <c r="AL795" s="677"/>
      <c r="AM795" s="677"/>
      <c r="AN795" s="677"/>
      <c r="AO795" s="677"/>
      <c r="AP795" s="677"/>
      <c r="AQ795" s="677"/>
      <c r="AR795" s="677"/>
      <c r="AS795" s="677"/>
      <c r="AT795" s="678"/>
      <c r="AU795" s="391"/>
      <c r="AV795" s="392"/>
      <c r="AW795" s="392"/>
      <c r="AX795" s="393"/>
    </row>
    <row r="796" spans="1:50" ht="24.75" hidden="1" customHeight="1">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c r="A805" s="643"/>
      <c r="B805" s="644"/>
      <c r="C805" s="644"/>
      <c r="D805" s="644"/>
      <c r="E805" s="644"/>
      <c r="F805" s="645"/>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c r="A806" s="643"/>
      <c r="B806" s="644"/>
      <c r="C806" s="644"/>
      <c r="D806" s="644"/>
      <c r="E806" s="644"/>
      <c r="F806" s="645"/>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c r="A807" s="643"/>
      <c r="B807" s="644"/>
      <c r="C807" s="644"/>
      <c r="D807" s="644"/>
      <c r="E807" s="644"/>
      <c r="F807" s="645"/>
      <c r="G807" s="829"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2"/>
      <c r="AC807" s="829"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hidden="1" customHeight="1">
      <c r="A808" s="643"/>
      <c r="B808" s="644"/>
      <c r="C808" s="644"/>
      <c r="D808" s="644"/>
      <c r="E808" s="644"/>
      <c r="F808" s="645"/>
      <c r="G808" s="682"/>
      <c r="H808" s="683"/>
      <c r="I808" s="683"/>
      <c r="J808" s="683"/>
      <c r="K808" s="684"/>
      <c r="L808" s="676"/>
      <c r="M808" s="677"/>
      <c r="N808" s="677"/>
      <c r="O808" s="677"/>
      <c r="P808" s="677"/>
      <c r="Q808" s="677"/>
      <c r="R808" s="677"/>
      <c r="S808" s="677"/>
      <c r="T808" s="677"/>
      <c r="U808" s="677"/>
      <c r="V808" s="677"/>
      <c r="W808" s="677"/>
      <c r="X808" s="678"/>
      <c r="Y808" s="391"/>
      <c r="Z808" s="392"/>
      <c r="AA808" s="392"/>
      <c r="AB808" s="819"/>
      <c r="AC808" s="682"/>
      <c r="AD808" s="683"/>
      <c r="AE808" s="683"/>
      <c r="AF808" s="683"/>
      <c r="AG808" s="684"/>
      <c r="AH808" s="676"/>
      <c r="AI808" s="677"/>
      <c r="AJ808" s="677"/>
      <c r="AK808" s="677"/>
      <c r="AL808" s="677"/>
      <c r="AM808" s="677"/>
      <c r="AN808" s="677"/>
      <c r="AO808" s="677"/>
      <c r="AP808" s="677"/>
      <c r="AQ808" s="677"/>
      <c r="AR808" s="677"/>
      <c r="AS808" s="677"/>
      <c r="AT808" s="678"/>
      <c r="AU808" s="391"/>
      <c r="AV808" s="392"/>
      <c r="AW808" s="392"/>
      <c r="AX808" s="393"/>
    </row>
    <row r="809" spans="1:50" ht="24.75" hidden="1" customHeight="1">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c r="A818" s="643"/>
      <c r="B818" s="644"/>
      <c r="C818" s="644"/>
      <c r="D818" s="644"/>
      <c r="E818" s="644"/>
      <c r="F818" s="645"/>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c r="A820" s="643"/>
      <c r="B820" s="644"/>
      <c r="C820" s="644"/>
      <c r="D820" s="644"/>
      <c r="E820" s="644"/>
      <c r="F820" s="645"/>
      <c r="G820" s="829"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2"/>
      <c r="AC820" s="829"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391"/>
      <c r="Z821" s="392"/>
      <c r="AA821" s="392"/>
      <c r="AB821" s="819"/>
      <c r="AC821" s="682"/>
      <c r="AD821" s="683"/>
      <c r="AE821" s="683"/>
      <c r="AF821" s="683"/>
      <c r="AG821" s="684"/>
      <c r="AH821" s="676"/>
      <c r="AI821" s="677"/>
      <c r="AJ821" s="677"/>
      <c r="AK821" s="677"/>
      <c r="AL821" s="677"/>
      <c r="AM821" s="677"/>
      <c r="AN821" s="677"/>
      <c r="AO821" s="677"/>
      <c r="AP821" s="677"/>
      <c r="AQ821" s="677"/>
      <c r="AR821" s="677"/>
      <c r="AS821" s="677"/>
      <c r="AT821" s="678"/>
      <c r="AU821" s="391"/>
      <c r="AV821" s="392"/>
      <c r="AW821" s="392"/>
      <c r="AX821" s="393"/>
    </row>
    <row r="822" spans="1:50" ht="24.75" hidden="1" customHeight="1">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65" hidden="1" customHeight="1">
      <c r="A831" s="643"/>
      <c r="B831" s="644"/>
      <c r="C831" s="644"/>
      <c r="D831" s="644"/>
      <c r="E831" s="644"/>
      <c r="F831" s="645"/>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65" hidden="1" customHeight="1" thickBot="1">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6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7"/>
      <c r="B837" s="367"/>
      <c r="C837" s="367" t="s">
        <v>26</v>
      </c>
      <c r="D837" s="367"/>
      <c r="E837" s="367"/>
      <c r="F837" s="367"/>
      <c r="G837" s="367"/>
      <c r="H837" s="367"/>
      <c r="I837" s="367"/>
      <c r="J837" s="148"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48" t="s">
        <v>342</v>
      </c>
      <c r="AD837" s="148"/>
      <c r="AE837" s="148"/>
      <c r="AF837" s="148"/>
      <c r="AG837" s="148"/>
      <c r="AH837" s="370" t="s">
        <v>373</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c r="A838" s="379">
        <v>1</v>
      </c>
      <c r="B838" s="379">
        <v>1</v>
      </c>
      <c r="C838" s="364" t="s">
        <v>601</v>
      </c>
      <c r="D838" s="350"/>
      <c r="E838" s="350"/>
      <c r="F838" s="350"/>
      <c r="G838" s="350"/>
      <c r="H838" s="350"/>
      <c r="I838" s="350"/>
      <c r="J838" s="351" t="s">
        <v>602</v>
      </c>
      <c r="K838" s="352"/>
      <c r="L838" s="352"/>
      <c r="M838" s="352"/>
      <c r="N838" s="352"/>
      <c r="O838" s="352"/>
      <c r="P838" s="365" t="s">
        <v>600</v>
      </c>
      <c r="Q838" s="353"/>
      <c r="R838" s="353"/>
      <c r="S838" s="353"/>
      <c r="T838" s="353"/>
      <c r="U838" s="353"/>
      <c r="V838" s="353"/>
      <c r="W838" s="353"/>
      <c r="X838" s="353"/>
      <c r="Y838" s="354">
        <v>0.1</v>
      </c>
      <c r="Z838" s="355"/>
      <c r="AA838" s="355"/>
      <c r="AB838" s="356"/>
      <c r="AC838" s="366" t="s">
        <v>80</v>
      </c>
      <c r="AD838" s="374"/>
      <c r="AE838" s="374"/>
      <c r="AF838" s="374"/>
      <c r="AG838" s="374"/>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c r="A839" s="379">
        <v>2</v>
      </c>
      <c r="B839" s="379">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c r="A840" s="379">
        <v>3</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4</v>
      </c>
      <c r="B841" s="379">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5</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6</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7</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8</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9</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10</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11</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12</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13</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14</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15</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c r="A853" s="379">
        <v>16</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c r="A854" s="379">
        <v>17</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18</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19</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20</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21</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22</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23</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24</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25</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26</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27</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28</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29</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c r="A867" s="379">
        <v>30</v>
      </c>
      <c r="B867" s="379">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7"/>
      <c r="B870" s="367"/>
      <c r="C870" s="367" t="s">
        <v>26</v>
      </c>
      <c r="D870" s="367"/>
      <c r="E870" s="367"/>
      <c r="F870" s="367"/>
      <c r="G870" s="367"/>
      <c r="H870" s="367"/>
      <c r="I870" s="367"/>
      <c r="J870" s="148"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48" t="s">
        <v>342</v>
      </c>
      <c r="AD870" s="148"/>
      <c r="AE870" s="148"/>
      <c r="AF870" s="148"/>
      <c r="AG870" s="148"/>
      <c r="AH870" s="370" t="s">
        <v>373</v>
      </c>
      <c r="AI870" s="367"/>
      <c r="AJ870" s="367"/>
      <c r="AK870" s="367"/>
      <c r="AL870" s="367" t="s">
        <v>21</v>
      </c>
      <c r="AM870" s="367"/>
      <c r="AN870" s="367"/>
      <c r="AO870" s="372"/>
      <c r="AP870" s="373" t="s">
        <v>301</v>
      </c>
      <c r="AQ870" s="373"/>
      <c r="AR870" s="373"/>
      <c r="AS870" s="373"/>
      <c r="AT870" s="373"/>
      <c r="AU870" s="373"/>
      <c r="AV870" s="373"/>
      <c r="AW870" s="373"/>
      <c r="AX870" s="373"/>
    </row>
    <row r="871" spans="1:50" ht="30" hidden="1" customHeight="1">
      <c r="A871" s="379">
        <v>1</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2</v>
      </c>
      <c r="B872" s="379">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66"/>
      <c r="AD872" s="366"/>
      <c r="AE872" s="366"/>
      <c r="AF872" s="366"/>
      <c r="AG872" s="366"/>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c r="A873" s="379">
        <v>3</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4</v>
      </c>
      <c r="B874" s="379">
        <v>1</v>
      </c>
      <c r="C874" s="364"/>
      <c r="D874" s="350"/>
      <c r="E874" s="350"/>
      <c r="F874" s="350"/>
      <c r="G874" s="350"/>
      <c r="H874" s="350"/>
      <c r="I874" s="350"/>
      <c r="J874" s="351"/>
      <c r="K874" s="352"/>
      <c r="L874" s="352"/>
      <c r="M874" s="352"/>
      <c r="N874" s="352"/>
      <c r="O874" s="352"/>
      <c r="P874" s="365"/>
      <c r="Q874" s="353"/>
      <c r="R874" s="353"/>
      <c r="S874" s="353"/>
      <c r="T874" s="353"/>
      <c r="U874" s="353"/>
      <c r="V874" s="353"/>
      <c r="W874" s="353"/>
      <c r="X874" s="353"/>
      <c r="Y874" s="354"/>
      <c r="Z874" s="355"/>
      <c r="AA874" s="355"/>
      <c r="AB874" s="356"/>
      <c r="AC874" s="366"/>
      <c r="AD874" s="366"/>
      <c r="AE874" s="366"/>
      <c r="AF874" s="366"/>
      <c r="AG874" s="366"/>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5</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6</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7</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8</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9</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10</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11</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12</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13</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14</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15</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c r="A886" s="379">
        <v>16</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c r="A887" s="379">
        <v>17</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18</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19</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20</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21</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22</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23</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24</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25</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26</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27</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28</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29</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c r="A900" s="379">
        <v>30</v>
      </c>
      <c r="B900" s="379">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7"/>
      <c r="B903" s="367"/>
      <c r="C903" s="367" t="s">
        <v>26</v>
      </c>
      <c r="D903" s="367"/>
      <c r="E903" s="367"/>
      <c r="F903" s="367"/>
      <c r="G903" s="367"/>
      <c r="H903" s="367"/>
      <c r="I903" s="367"/>
      <c r="J903" s="148"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48" t="s">
        <v>342</v>
      </c>
      <c r="AD903" s="148"/>
      <c r="AE903" s="148"/>
      <c r="AF903" s="148"/>
      <c r="AG903" s="148"/>
      <c r="AH903" s="370" t="s">
        <v>373</v>
      </c>
      <c r="AI903" s="367"/>
      <c r="AJ903" s="367"/>
      <c r="AK903" s="367"/>
      <c r="AL903" s="367" t="s">
        <v>21</v>
      </c>
      <c r="AM903" s="367"/>
      <c r="AN903" s="367"/>
      <c r="AO903" s="372"/>
      <c r="AP903" s="373" t="s">
        <v>301</v>
      </c>
      <c r="AQ903" s="373"/>
      <c r="AR903" s="373"/>
      <c r="AS903" s="373"/>
      <c r="AT903" s="373"/>
      <c r="AU903" s="373"/>
      <c r="AV903" s="373"/>
      <c r="AW903" s="373"/>
      <c r="AX903" s="373"/>
    </row>
    <row r="904" spans="1:50" ht="30" hidden="1" customHeight="1">
      <c r="A904" s="379">
        <v>1</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2</v>
      </c>
      <c r="B905" s="379">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c r="A906" s="379">
        <v>3</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4</v>
      </c>
      <c r="B907" s="379">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5</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6</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7</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8</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9</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10</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11</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12</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13</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14</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15</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c r="A919" s="379">
        <v>16</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c r="A920" s="379">
        <v>17</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18</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19</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20</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21</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22</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23</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24</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25</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26</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27</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28</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29</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c r="A933" s="379">
        <v>30</v>
      </c>
      <c r="B933" s="379">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7"/>
      <c r="B936" s="367"/>
      <c r="C936" s="367" t="s">
        <v>26</v>
      </c>
      <c r="D936" s="367"/>
      <c r="E936" s="367"/>
      <c r="F936" s="367"/>
      <c r="G936" s="367"/>
      <c r="H936" s="367"/>
      <c r="I936" s="367"/>
      <c r="J936" s="148"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48" t="s">
        <v>342</v>
      </c>
      <c r="AD936" s="148"/>
      <c r="AE936" s="148"/>
      <c r="AF936" s="148"/>
      <c r="AG936" s="148"/>
      <c r="AH936" s="370" t="s">
        <v>373</v>
      </c>
      <c r="AI936" s="367"/>
      <c r="AJ936" s="367"/>
      <c r="AK936" s="367"/>
      <c r="AL936" s="367" t="s">
        <v>21</v>
      </c>
      <c r="AM936" s="367"/>
      <c r="AN936" s="367"/>
      <c r="AO936" s="372"/>
      <c r="AP936" s="373" t="s">
        <v>301</v>
      </c>
      <c r="AQ936" s="373"/>
      <c r="AR936" s="373"/>
      <c r="AS936" s="373"/>
      <c r="AT936" s="373"/>
      <c r="AU936" s="373"/>
      <c r="AV936" s="373"/>
      <c r="AW936" s="373"/>
      <c r="AX936" s="373"/>
    </row>
    <row r="937" spans="1:50" ht="30" hidden="1" customHeight="1">
      <c r="A937" s="379">
        <v>1</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74"/>
      <c r="AE937" s="374"/>
      <c r="AF937" s="374"/>
      <c r="AG937" s="374"/>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2</v>
      </c>
      <c r="B938" s="379">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5"/>
      <c r="AI938" s="376"/>
      <c r="AJ938" s="376"/>
      <c r="AK938" s="376"/>
      <c r="AL938" s="360"/>
      <c r="AM938" s="361"/>
      <c r="AN938" s="361"/>
      <c r="AO938" s="362"/>
      <c r="AP938" s="363"/>
      <c r="AQ938" s="363"/>
      <c r="AR938" s="363"/>
      <c r="AS938" s="363"/>
      <c r="AT938" s="363"/>
      <c r="AU938" s="363"/>
      <c r="AV938" s="363"/>
      <c r="AW938" s="363"/>
      <c r="AX938" s="363"/>
    </row>
    <row r="939" spans="1:50" ht="30" hidden="1" customHeight="1">
      <c r="A939" s="379">
        <v>3</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4</v>
      </c>
      <c r="B940" s="379">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5</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6</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7</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8</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9</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10</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11</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12</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13</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14</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15</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c r="A952" s="379">
        <v>16</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c r="A953" s="379">
        <v>17</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18</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19</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20</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21</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22</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23</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24</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25</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26</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27</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28</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29</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c r="A966" s="379">
        <v>30</v>
      </c>
      <c r="B966" s="379">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7"/>
      <c r="B969" s="367"/>
      <c r="C969" s="367" t="s">
        <v>26</v>
      </c>
      <c r="D969" s="367"/>
      <c r="E969" s="367"/>
      <c r="F969" s="367"/>
      <c r="G969" s="367"/>
      <c r="H969" s="367"/>
      <c r="I969" s="367"/>
      <c r="J969" s="148"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48" t="s">
        <v>342</v>
      </c>
      <c r="AD969" s="148"/>
      <c r="AE969" s="148"/>
      <c r="AF969" s="148"/>
      <c r="AG969" s="148"/>
      <c r="AH969" s="370" t="s">
        <v>373</v>
      </c>
      <c r="AI969" s="367"/>
      <c r="AJ969" s="367"/>
      <c r="AK969" s="367"/>
      <c r="AL969" s="367" t="s">
        <v>21</v>
      </c>
      <c r="AM969" s="367"/>
      <c r="AN969" s="367"/>
      <c r="AO969" s="372"/>
      <c r="AP969" s="373" t="s">
        <v>301</v>
      </c>
      <c r="AQ969" s="373"/>
      <c r="AR969" s="373"/>
      <c r="AS969" s="373"/>
      <c r="AT969" s="373"/>
      <c r="AU969" s="373"/>
      <c r="AV969" s="373"/>
      <c r="AW969" s="373"/>
      <c r="AX969" s="373"/>
    </row>
    <row r="970" spans="1:50" ht="30" hidden="1" customHeight="1">
      <c r="A970" s="379">
        <v>1</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74"/>
      <c r="AE970" s="374"/>
      <c r="AF970" s="374"/>
      <c r="AG970" s="374"/>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2</v>
      </c>
      <c r="B971" s="379">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5"/>
      <c r="AI971" s="376"/>
      <c r="AJ971" s="376"/>
      <c r="AK971" s="376"/>
      <c r="AL971" s="360"/>
      <c r="AM971" s="361"/>
      <c r="AN971" s="361"/>
      <c r="AO971" s="362"/>
      <c r="AP971" s="363"/>
      <c r="AQ971" s="363"/>
      <c r="AR971" s="363"/>
      <c r="AS971" s="363"/>
      <c r="AT971" s="363"/>
      <c r="AU971" s="363"/>
      <c r="AV971" s="363"/>
      <c r="AW971" s="363"/>
      <c r="AX971" s="363"/>
    </row>
    <row r="972" spans="1:50" ht="30" hidden="1" customHeight="1">
      <c r="A972" s="379">
        <v>3</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4</v>
      </c>
      <c r="B973" s="379">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5</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6</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7</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8</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9</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10</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11</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12</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13</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14</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15</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c r="A985" s="379">
        <v>16</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c r="A986" s="379">
        <v>17</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18</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19</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20</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21</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22</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23</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24</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25</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26</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27</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28</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29</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c r="A999" s="379">
        <v>30</v>
      </c>
      <c r="B999" s="379">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7"/>
      <c r="B1002" s="367"/>
      <c r="C1002" s="367" t="s">
        <v>26</v>
      </c>
      <c r="D1002" s="367"/>
      <c r="E1002" s="367"/>
      <c r="F1002" s="367"/>
      <c r="G1002" s="367"/>
      <c r="H1002" s="367"/>
      <c r="I1002" s="367"/>
      <c r="J1002" s="148"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48" t="s">
        <v>342</v>
      </c>
      <c r="AD1002" s="148"/>
      <c r="AE1002" s="148"/>
      <c r="AF1002" s="148"/>
      <c r="AG1002" s="148"/>
      <c r="AH1002" s="370" t="s">
        <v>373</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30" hidden="1" customHeight="1">
      <c r="A1003" s="379">
        <v>1</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74"/>
      <c r="AE1003" s="374"/>
      <c r="AF1003" s="374"/>
      <c r="AG1003" s="374"/>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2</v>
      </c>
      <c r="B1004" s="379">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66"/>
      <c r="AD1004" s="366"/>
      <c r="AE1004" s="366"/>
      <c r="AF1004" s="366"/>
      <c r="AG1004" s="366"/>
      <c r="AH1004" s="375"/>
      <c r="AI1004" s="376"/>
      <c r="AJ1004" s="376"/>
      <c r="AK1004" s="376"/>
      <c r="AL1004" s="360"/>
      <c r="AM1004" s="361"/>
      <c r="AN1004" s="361"/>
      <c r="AO1004" s="362"/>
      <c r="AP1004" s="363"/>
      <c r="AQ1004" s="363"/>
      <c r="AR1004" s="363"/>
      <c r="AS1004" s="363"/>
      <c r="AT1004" s="363"/>
      <c r="AU1004" s="363"/>
      <c r="AV1004" s="363"/>
      <c r="AW1004" s="363"/>
      <c r="AX1004" s="363"/>
    </row>
    <row r="1005" spans="1:50" ht="30" hidden="1" customHeight="1">
      <c r="A1005" s="379">
        <v>3</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4</v>
      </c>
      <c r="B1006" s="379">
        <v>1</v>
      </c>
      <c r="C1006" s="364"/>
      <c r="D1006" s="350"/>
      <c r="E1006" s="350"/>
      <c r="F1006" s="350"/>
      <c r="G1006" s="350"/>
      <c r="H1006" s="350"/>
      <c r="I1006" s="350"/>
      <c r="J1006" s="351"/>
      <c r="K1006" s="352"/>
      <c r="L1006" s="352"/>
      <c r="M1006" s="352"/>
      <c r="N1006" s="352"/>
      <c r="O1006" s="352"/>
      <c r="P1006" s="365"/>
      <c r="Q1006" s="353"/>
      <c r="R1006" s="353"/>
      <c r="S1006" s="353"/>
      <c r="T1006" s="353"/>
      <c r="U1006" s="353"/>
      <c r="V1006" s="353"/>
      <c r="W1006" s="353"/>
      <c r="X1006" s="353"/>
      <c r="Y1006" s="354"/>
      <c r="Z1006" s="355"/>
      <c r="AA1006" s="355"/>
      <c r="AB1006" s="356"/>
      <c r="AC1006" s="366"/>
      <c r="AD1006" s="366"/>
      <c r="AE1006" s="366"/>
      <c r="AF1006" s="366"/>
      <c r="AG1006" s="366"/>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5</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6</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7</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8</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9</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10</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11</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12</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13</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14</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15</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c r="A1018" s="379">
        <v>16</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c r="A1019" s="379">
        <v>17</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18</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19</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20</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21</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22</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23</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24</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25</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26</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27</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28</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29</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c r="A1032" s="379">
        <v>30</v>
      </c>
      <c r="B1032" s="379">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7"/>
      <c r="B1035" s="367"/>
      <c r="C1035" s="367" t="s">
        <v>26</v>
      </c>
      <c r="D1035" s="367"/>
      <c r="E1035" s="367"/>
      <c r="F1035" s="367"/>
      <c r="G1035" s="367"/>
      <c r="H1035" s="367"/>
      <c r="I1035" s="367"/>
      <c r="J1035" s="148"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48" t="s">
        <v>342</v>
      </c>
      <c r="AD1035" s="148"/>
      <c r="AE1035" s="148"/>
      <c r="AF1035" s="148"/>
      <c r="AG1035" s="148"/>
      <c r="AH1035" s="370" t="s">
        <v>373</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c r="A1036" s="379">
        <v>1</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2</v>
      </c>
      <c r="B1037" s="379">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c r="A1038" s="379">
        <v>3</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4</v>
      </c>
      <c r="B1039" s="379">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5</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6</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7</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8</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9</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10</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11</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12</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13</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14</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15</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c r="A1051" s="379">
        <v>16</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c r="A1052" s="379">
        <v>17</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18</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19</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20</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21</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22</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23</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24</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25</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26</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27</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28</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29</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c r="A1065" s="379">
        <v>30</v>
      </c>
      <c r="B1065" s="379">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7"/>
      <c r="B1068" s="367"/>
      <c r="C1068" s="367" t="s">
        <v>26</v>
      </c>
      <c r="D1068" s="367"/>
      <c r="E1068" s="367"/>
      <c r="F1068" s="367"/>
      <c r="G1068" s="367"/>
      <c r="H1068" s="367"/>
      <c r="I1068" s="367"/>
      <c r="J1068" s="148"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48" t="s">
        <v>342</v>
      </c>
      <c r="AD1068" s="148"/>
      <c r="AE1068" s="148"/>
      <c r="AF1068" s="148"/>
      <c r="AG1068" s="148"/>
      <c r="AH1068" s="370" t="s">
        <v>373</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c r="A1069" s="379">
        <v>1</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2</v>
      </c>
      <c r="B1070" s="379">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c r="A1071" s="379">
        <v>3</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4</v>
      </c>
      <c r="B1072" s="379">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5</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6</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7</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8</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9</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10</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11</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12</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13</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14</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15</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c r="A1084" s="379">
        <v>16</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c r="A1085" s="379">
        <v>17</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18</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19</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20</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21</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22</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23</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24</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25</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26</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27</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28</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29</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c r="A1098" s="379">
        <v>30</v>
      </c>
      <c r="B1098" s="379">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9"/>
      <c r="B1102" s="379"/>
      <c r="C1102" s="148" t="s">
        <v>266</v>
      </c>
      <c r="D1102" s="383"/>
      <c r="E1102" s="148" t="s">
        <v>265</v>
      </c>
      <c r="F1102" s="383"/>
      <c r="G1102" s="383"/>
      <c r="H1102" s="383"/>
      <c r="I1102" s="383"/>
      <c r="J1102" s="148" t="s">
        <v>300</v>
      </c>
      <c r="K1102" s="148"/>
      <c r="L1102" s="148"/>
      <c r="M1102" s="148"/>
      <c r="N1102" s="148"/>
      <c r="O1102" s="148"/>
      <c r="P1102" s="370" t="s">
        <v>27</v>
      </c>
      <c r="Q1102" s="370"/>
      <c r="R1102" s="370"/>
      <c r="S1102" s="370"/>
      <c r="T1102" s="370"/>
      <c r="U1102" s="370"/>
      <c r="V1102" s="370"/>
      <c r="W1102" s="370"/>
      <c r="X1102" s="370"/>
      <c r="Y1102" s="148" t="s">
        <v>302</v>
      </c>
      <c r="Z1102" s="383"/>
      <c r="AA1102" s="383"/>
      <c r="AB1102" s="383"/>
      <c r="AC1102" s="148" t="s">
        <v>248</v>
      </c>
      <c r="AD1102" s="148"/>
      <c r="AE1102" s="148"/>
      <c r="AF1102" s="148"/>
      <c r="AG1102" s="148"/>
      <c r="AH1102" s="370" t="s">
        <v>261</v>
      </c>
      <c r="AI1102" s="371"/>
      <c r="AJ1102" s="371"/>
      <c r="AK1102" s="371"/>
      <c r="AL1102" s="371" t="s">
        <v>21</v>
      </c>
      <c r="AM1102" s="371"/>
      <c r="AN1102" s="371"/>
      <c r="AO1102" s="384"/>
      <c r="AP1102" s="373" t="s">
        <v>334</v>
      </c>
      <c r="AQ1102" s="373"/>
      <c r="AR1102" s="373"/>
      <c r="AS1102" s="373"/>
      <c r="AT1102" s="373"/>
      <c r="AU1102" s="373"/>
      <c r="AV1102" s="373"/>
      <c r="AW1102" s="373"/>
      <c r="AX1102" s="373"/>
    </row>
    <row r="1103" spans="1:50" ht="30" hidden="1" customHeight="1">
      <c r="A1103" s="379">
        <v>1</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2</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3</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4</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5</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6</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7</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8</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9</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10</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11</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12</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13</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14</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15</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16</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17</v>
      </c>
      <c r="B1119" s="379">
        <v>1</v>
      </c>
      <c r="C1119" s="377"/>
      <c r="D1119" s="377"/>
      <c r="E1119" s="37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18</v>
      </c>
      <c r="B1120" s="379">
        <v>1</v>
      </c>
      <c r="C1120" s="377"/>
      <c r="D1120" s="377"/>
      <c r="E1120" s="146"/>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19</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20</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21</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22</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23</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24</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25</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26</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27</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28</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29</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c r="A1132" s="379">
        <v>30</v>
      </c>
      <c r="B1132" s="379">
        <v>1</v>
      </c>
      <c r="C1132" s="377"/>
      <c r="D1132" s="377"/>
      <c r="E1132" s="378"/>
      <c r="F1132" s="378"/>
      <c r="G1132" s="378"/>
      <c r="H1132" s="378"/>
      <c r="I1132" s="378"/>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3">
    <cfRule type="expression" dxfId="2795" priority="13895">
      <formula>IF(RIGHT(TEXT(Y783,"0.#"),1)=".",FALSE,TRUE)</formula>
    </cfRule>
    <cfRule type="expression" dxfId="2794" priority="13896">
      <formula>IF(RIGHT(TEXT(Y783,"0.#"),1)=".",TRUE,FALSE)</formula>
    </cfRule>
  </conditionalFormatting>
  <conditionalFormatting sqref="Y792">
    <cfRule type="expression" dxfId="2793" priority="13891">
      <formula>IF(RIGHT(TEXT(Y792,"0.#"),1)=".",FALSE,TRUE)</formula>
    </cfRule>
    <cfRule type="expression" dxfId="2792" priority="13892">
      <formula>IF(RIGHT(TEXT(Y792,"0.#"),1)=".",TRUE,FALSE)</formula>
    </cfRule>
  </conditionalFormatting>
  <conditionalFormatting sqref="Y823:Y830 Y821 Y810:Y817 Y808 Y797:Y804 Y795">
    <cfRule type="expression" dxfId="2791" priority="13673">
      <formula>IF(RIGHT(TEXT(Y795,"0.#"),1)=".",FALSE,TRUE)</formula>
    </cfRule>
    <cfRule type="expression" dxfId="2790" priority="13674">
      <formula>IF(RIGHT(TEXT(Y795,"0.#"),1)=".",TRUE,FALSE)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Q101">
    <cfRule type="expression" dxfId="2785" priority="13711">
      <formula>IF(RIGHT(TEXT(AQ101,"0.#"),1)=".",FALSE,TRUE)</formula>
    </cfRule>
    <cfRule type="expression" dxfId="2784" priority="13712">
      <formula>IF(RIGHT(TEXT(AQ101,"0.#"),1)=".",TRUE,FALSE)</formula>
    </cfRule>
  </conditionalFormatting>
  <conditionalFormatting sqref="Y784:Y791 Y782">
    <cfRule type="expression" dxfId="2783" priority="13697">
      <formula>IF(RIGHT(TEXT(Y782,"0.#"),1)=".",FALSE,TRUE)</formula>
    </cfRule>
    <cfRule type="expression" dxfId="2782" priority="13698">
      <formula>IF(RIGHT(TEXT(Y782,"0.#"),1)=".",TRUE,FALSE)</formula>
    </cfRule>
  </conditionalFormatting>
  <conditionalFormatting sqref="AU783">
    <cfRule type="expression" dxfId="2781" priority="13695">
      <formula>IF(RIGHT(TEXT(AU783,"0.#"),1)=".",FALSE,TRUE)</formula>
    </cfRule>
    <cfRule type="expression" dxfId="2780" priority="13696">
      <formula>IF(RIGHT(TEXT(AU783,"0.#"),1)=".",TRUE,FALSE)</formula>
    </cfRule>
  </conditionalFormatting>
  <conditionalFormatting sqref="AU792">
    <cfRule type="expression" dxfId="2779" priority="13693">
      <formula>IF(RIGHT(TEXT(AU792,"0.#"),1)=".",FALSE,TRUE)</formula>
    </cfRule>
    <cfRule type="expression" dxfId="2778" priority="13694">
      <formula>IF(RIGHT(TEXT(AU792,"0.#"),1)=".",TRUE,FALSE)</formula>
    </cfRule>
  </conditionalFormatting>
  <conditionalFormatting sqref="AU784:AU791 AU782">
    <cfRule type="expression" dxfId="2777" priority="13691">
      <formula>IF(RIGHT(TEXT(AU782,"0.#"),1)=".",FALSE,TRUE)</formula>
    </cfRule>
    <cfRule type="expression" dxfId="2776" priority="13692">
      <formula>IF(RIGHT(TEXT(AU782,"0.#"),1)=".",TRUE,FALSE)</formula>
    </cfRule>
  </conditionalFormatting>
  <conditionalFormatting sqref="Y822 Y809 Y796">
    <cfRule type="expression" dxfId="2775" priority="13677">
      <formula>IF(RIGHT(TEXT(Y796,"0.#"),1)=".",FALSE,TRUE)</formula>
    </cfRule>
    <cfRule type="expression" dxfId="2774" priority="13678">
      <formula>IF(RIGHT(TEXT(Y796,"0.#"),1)=".",TRUE,FALSE)</formula>
    </cfRule>
  </conditionalFormatting>
  <conditionalFormatting sqref="Y831 Y818 Y805">
    <cfRule type="expression" dxfId="2773" priority="13675">
      <formula>IF(RIGHT(TEXT(Y805,"0.#"),1)=".",FALSE,TRUE)</formula>
    </cfRule>
    <cfRule type="expression" dxfId="2772" priority="13676">
      <formula>IF(RIGHT(TEXT(Y805,"0.#"),1)=".",TRUE,FALSE)</formula>
    </cfRule>
  </conditionalFormatting>
  <conditionalFormatting sqref="AU822 AU809 AU796">
    <cfRule type="expression" dxfId="2771" priority="13671">
      <formula>IF(RIGHT(TEXT(AU796,"0.#"),1)=".",FALSE,TRUE)</formula>
    </cfRule>
    <cfRule type="expression" dxfId="2770" priority="13672">
      <formula>IF(RIGHT(TEXT(AU796,"0.#"),1)=".",TRUE,FALSE)</formula>
    </cfRule>
  </conditionalFormatting>
  <conditionalFormatting sqref="AU831 AU818 AU805">
    <cfRule type="expression" dxfId="2769" priority="13669">
      <formula>IF(RIGHT(TEXT(AU805,"0.#"),1)=".",FALSE,TRUE)</formula>
    </cfRule>
    <cfRule type="expression" dxfId="2768" priority="13670">
      <formula>IF(RIGHT(TEXT(AU805,"0.#"),1)=".",TRUE,FALSE)</formula>
    </cfRule>
  </conditionalFormatting>
  <conditionalFormatting sqref="AU823:AU830 AU821 AU810:AU817 AU808 AU797:AU804 AU795">
    <cfRule type="expression" dxfId="2767" priority="13667">
      <formula>IF(RIGHT(TEXT(AU795,"0.#"),1)=".",FALSE,TRUE)</formula>
    </cfRule>
    <cfRule type="expression" dxfId="2766" priority="13668">
      <formula>IF(RIGHT(TEXT(AU795,"0.#"),1)=".",TRUE,FALSE)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M32">
    <cfRule type="expression" dxfId="2757" priority="13471">
      <formula>IF(RIGHT(TEXT(AM32,"0.#"),1)=".",FALSE,TRUE)</formula>
    </cfRule>
    <cfRule type="expression" dxfId="2756" priority="13472">
      <formula>IF(RIGHT(TEXT(AM32,"0.#"),1)=".",TRUE,FALSE)</formula>
    </cfRule>
  </conditionalFormatting>
  <conditionalFormatting sqref="AM33">
    <cfRule type="expression" dxfId="2755" priority="13469">
      <formula>IF(RIGHT(TEXT(AM33,"0.#"),1)=".",FALSE,TRUE)</formula>
    </cfRule>
    <cfRule type="expression" dxfId="2754" priority="13470">
      <formula>IF(RIGHT(TEXT(AM33,"0.#"),1)=".",TRUE,FALSE)</formula>
    </cfRule>
  </conditionalFormatting>
  <conditionalFormatting sqref="AQ32:AQ34">
    <cfRule type="expression" dxfId="2753" priority="13461">
      <formula>IF(RIGHT(TEXT(AQ32,"0.#"),1)=".",FALSE,TRUE)</formula>
    </cfRule>
    <cfRule type="expression" dxfId="2752" priority="13462">
      <formula>IF(RIGHT(TEXT(AQ32,"0.#"),1)=".",TRUE,FALSE)</formula>
    </cfRule>
  </conditionalFormatting>
  <conditionalFormatting sqref="AU32:AU34">
    <cfRule type="expression" dxfId="2751" priority="13459">
      <formula>IF(RIGHT(TEXT(AU32,"0.#"),1)=".",FALSE,TRUE)</formula>
    </cfRule>
    <cfRule type="expression" dxfId="2750" priority="13460">
      <formula>IF(RIGHT(TEXT(AU32,"0.#"),1)=".",TRUE,FALSE)</formula>
    </cfRule>
  </conditionalFormatting>
  <conditionalFormatting sqref="AE53">
    <cfRule type="expression" dxfId="2749" priority="13393">
      <formula>IF(RIGHT(TEXT(AE53,"0.#"),1)=".",FALSE,TRUE)</formula>
    </cfRule>
    <cfRule type="expression" dxfId="2748" priority="13394">
      <formula>IF(RIGHT(TEXT(AE53,"0.#"),1)=".",TRUE,FALSE)</formula>
    </cfRule>
  </conditionalFormatting>
  <conditionalFormatting sqref="AE54">
    <cfRule type="expression" dxfId="2747" priority="13391">
      <formula>IF(RIGHT(TEXT(AE54,"0.#"),1)=".",FALSE,TRUE)</formula>
    </cfRule>
    <cfRule type="expression" dxfId="2746" priority="13392">
      <formula>IF(RIGHT(TEXT(AE54,"0.#"),1)=".",TRUE,FALSE)</formula>
    </cfRule>
  </conditionalFormatting>
  <conditionalFormatting sqref="AI54">
    <cfRule type="expression" dxfId="2745" priority="13385">
      <formula>IF(RIGHT(TEXT(AI54,"0.#"),1)=".",FALSE,TRUE)</formula>
    </cfRule>
    <cfRule type="expression" dxfId="2744" priority="13386">
      <formula>IF(RIGHT(TEXT(AI54,"0.#"),1)=".",TRUE,FALSE)</formula>
    </cfRule>
  </conditionalFormatting>
  <conditionalFormatting sqref="AI53">
    <cfRule type="expression" dxfId="2743" priority="13383">
      <formula>IF(RIGHT(TEXT(AI53,"0.#"),1)=".",FALSE,TRUE)</formula>
    </cfRule>
    <cfRule type="expression" dxfId="2742" priority="13384">
      <formula>IF(RIGHT(TEXT(AI53,"0.#"),1)=".",TRUE,FALSE)</formula>
    </cfRule>
  </conditionalFormatting>
  <conditionalFormatting sqref="AM53">
    <cfRule type="expression" dxfId="2741" priority="13381">
      <formula>IF(RIGHT(TEXT(AM53,"0.#"),1)=".",FALSE,TRUE)</formula>
    </cfRule>
    <cfRule type="expression" dxfId="2740" priority="13382">
      <formula>IF(RIGHT(TEXT(AM53,"0.#"),1)=".",TRUE,FALSE)</formula>
    </cfRule>
  </conditionalFormatting>
  <conditionalFormatting sqref="AM54">
    <cfRule type="expression" dxfId="2739" priority="13379">
      <formula>IF(RIGHT(TEXT(AM54,"0.#"),1)=".",FALSE,TRUE)</formula>
    </cfRule>
    <cfRule type="expression" dxfId="2738" priority="13380">
      <formula>IF(RIGHT(TEXT(AM54,"0.#"),1)=".",TRUE,FALSE)</formula>
    </cfRule>
  </conditionalFormatting>
  <conditionalFormatting sqref="AM55">
    <cfRule type="expression" dxfId="2737" priority="13377">
      <formula>IF(RIGHT(TEXT(AM55,"0.#"),1)=".",FALSE,TRUE)</formula>
    </cfRule>
    <cfRule type="expression" dxfId="2736" priority="13378">
      <formula>IF(RIGHT(TEXT(AM55,"0.#"),1)=".",TRUE,FALSE)</formula>
    </cfRule>
  </conditionalFormatting>
  <conditionalFormatting sqref="AE60">
    <cfRule type="expression" dxfId="2735" priority="13363">
      <formula>IF(RIGHT(TEXT(AE60,"0.#"),1)=".",FALSE,TRUE)</formula>
    </cfRule>
    <cfRule type="expression" dxfId="2734" priority="13364">
      <formula>IF(RIGHT(TEXT(AE60,"0.#"),1)=".",TRUE,FALSE)</formula>
    </cfRule>
  </conditionalFormatting>
  <conditionalFormatting sqref="AE61">
    <cfRule type="expression" dxfId="2733" priority="13361">
      <formula>IF(RIGHT(TEXT(AE61,"0.#"),1)=".",FALSE,TRUE)</formula>
    </cfRule>
    <cfRule type="expression" dxfId="2732" priority="13362">
      <formula>IF(RIGHT(TEXT(AE61,"0.#"),1)=".",TRUE,FALSE)</formula>
    </cfRule>
  </conditionalFormatting>
  <conditionalFormatting sqref="AE62">
    <cfRule type="expression" dxfId="2731" priority="13359">
      <formula>IF(RIGHT(TEXT(AE62,"0.#"),1)=".",FALSE,TRUE)</formula>
    </cfRule>
    <cfRule type="expression" dxfId="2730" priority="13360">
      <formula>IF(RIGHT(TEXT(AE62,"0.#"),1)=".",TRUE,FALSE)</formula>
    </cfRule>
  </conditionalFormatting>
  <conditionalFormatting sqref="AI62">
    <cfRule type="expression" dxfId="2729" priority="13357">
      <formula>IF(RIGHT(TEXT(AI62,"0.#"),1)=".",FALSE,TRUE)</formula>
    </cfRule>
    <cfRule type="expression" dxfId="2728" priority="13358">
      <formula>IF(RIGHT(TEXT(AI62,"0.#"),1)=".",TRUE,FALSE)</formula>
    </cfRule>
  </conditionalFormatting>
  <conditionalFormatting sqref="AI61">
    <cfRule type="expression" dxfId="2727" priority="13355">
      <formula>IF(RIGHT(TEXT(AI61,"0.#"),1)=".",FALSE,TRUE)</formula>
    </cfRule>
    <cfRule type="expression" dxfId="2726" priority="13356">
      <formula>IF(RIGHT(TEXT(AI61,"0.#"),1)=".",TRUE,FALSE)</formula>
    </cfRule>
  </conditionalFormatting>
  <conditionalFormatting sqref="AI60">
    <cfRule type="expression" dxfId="2725" priority="13353">
      <formula>IF(RIGHT(TEXT(AI60,"0.#"),1)=".",FALSE,TRUE)</formula>
    </cfRule>
    <cfRule type="expression" dxfId="2724" priority="13354">
      <formula>IF(RIGHT(TEXT(AI60,"0.#"),1)=".",TRUE,FALSE)</formula>
    </cfRule>
  </conditionalFormatting>
  <conditionalFormatting sqref="AM60">
    <cfRule type="expression" dxfId="2723" priority="13351">
      <formula>IF(RIGHT(TEXT(AM60,"0.#"),1)=".",FALSE,TRUE)</formula>
    </cfRule>
    <cfRule type="expression" dxfId="2722" priority="13352">
      <formula>IF(RIGHT(TEXT(AM60,"0.#"),1)=".",TRUE,FALSE)</formula>
    </cfRule>
  </conditionalFormatting>
  <conditionalFormatting sqref="AM61">
    <cfRule type="expression" dxfId="2721" priority="13349">
      <formula>IF(RIGHT(TEXT(AM61,"0.#"),1)=".",FALSE,TRUE)</formula>
    </cfRule>
    <cfRule type="expression" dxfId="2720" priority="13350">
      <formula>IF(RIGHT(TEXT(AM61,"0.#"),1)=".",TRUE,FALSE)</formula>
    </cfRule>
  </conditionalFormatting>
  <conditionalFormatting sqref="AM62">
    <cfRule type="expression" dxfId="2719" priority="13347">
      <formula>IF(RIGHT(TEXT(AM62,"0.#"),1)=".",FALSE,TRUE)</formula>
    </cfRule>
    <cfRule type="expression" dxfId="2718" priority="13348">
      <formula>IF(RIGHT(TEXT(AM62,"0.#"),1)=".",TRUE,FALSE)</formula>
    </cfRule>
  </conditionalFormatting>
  <conditionalFormatting sqref="AE87">
    <cfRule type="expression" dxfId="2717" priority="13333">
      <formula>IF(RIGHT(TEXT(AE87,"0.#"),1)=".",FALSE,TRUE)</formula>
    </cfRule>
    <cfRule type="expression" dxfId="2716" priority="13334">
      <formula>IF(RIGHT(TEXT(AE87,"0.#"),1)=".",TRUE,FALSE)</formula>
    </cfRule>
  </conditionalFormatting>
  <conditionalFormatting sqref="AE88">
    <cfRule type="expression" dxfId="2715" priority="13331">
      <formula>IF(RIGHT(TEXT(AE88,"0.#"),1)=".",FALSE,TRUE)</formula>
    </cfRule>
    <cfRule type="expression" dxfId="2714" priority="13332">
      <formula>IF(RIGHT(TEXT(AE88,"0.#"),1)=".",TRUE,FALSE)</formula>
    </cfRule>
  </conditionalFormatting>
  <conditionalFormatting sqref="AE89">
    <cfRule type="expression" dxfId="2713" priority="13329">
      <formula>IF(RIGHT(TEXT(AE89,"0.#"),1)=".",FALSE,TRUE)</formula>
    </cfRule>
    <cfRule type="expression" dxfId="2712" priority="13330">
      <formula>IF(RIGHT(TEXT(AE89,"0.#"),1)=".",TRUE,FALSE)</formula>
    </cfRule>
  </conditionalFormatting>
  <conditionalFormatting sqref="AI89">
    <cfRule type="expression" dxfId="2711" priority="13327">
      <formula>IF(RIGHT(TEXT(AI89,"0.#"),1)=".",FALSE,TRUE)</formula>
    </cfRule>
    <cfRule type="expression" dxfId="2710" priority="13328">
      <formula>IF(RIGHT(TEXT(AI89,"0.#"),1)=".",TRUE,FALSE)</formula>
    </cfRule>
  </conditionalFormatting>
  <conditionalFormatting sqref="AI88">
    <cfRule type="expression" dxfId="2709" priority="13325">
      <formula>IF(RIGHT(TEXT(AI88,"0.#"),1)=".",FALSE,TRUE)</formula>
    </cfRule>
    <cfRule type="expression" dxfId="2708" priority="13326">
      <formula>IF(RIGHT(TEXT(AI88,"0.#"),1)=".",TRUE,FALSE)</formula>
    </cfRule>
  </conditionalFormatting>
  <conditionalFormatting sqref="AI87">
    <cfRule type="expression" dxfId="2707" priority="13323">
      <formula>IF(RIGHT(TEXT(AI87,"0.#"),1)=".",FALSE,TRUE)</formula>
    </cfRule>
    <cfRule type="expression" dxfId="2706" priority="13324">
      <formula>IF(RIGHT(TEXT(AI87,"0.#"),1)=".",TRUE,FALSE)</formula>
    </cfRule>
  </conditionalFormatting>
  <conditionalFormatting sqref="AM88">
    <cfRule type="expression" dxfId="2705" priority="13319">
      <formula>IF(RIGHT(TEXT(AM88,"0.#"),1)=".",FALSE,TRUE)</formula>
    </cfRule>
    <cfRule type="expression" dxfId="2704" priority="13320">
      <formula>IF(RIGHT(TEXT(AM88,"0.#"),1)=".",TRUE,FALSE)</formula>
    </cfRule>
  </conditionalFormatting>
  <conditionalFormatting sqref="AM89">
    <cfRule type="expression" dxfId="2703" priority="13317">
      <formula>IF(RIGHT(TEXT(AM89,"0.#"),1)=".",FALSE,TRUE)</formula>
    </cfRule>
    <cfRule type="expression" dxfId="2702" priority="13318">
      <formula>IF(RIGHT(TEXT(AM89,"0.#"),1)=".",TRUE,FALSE)</formula>
    </cfRule>
  </conditionalFormatting>
  <conditionalFormatting sqref="AE92">
    <cfRule type="expression" dxfId="2701" priority="13303">
      <formula>IF(RIGHT(TEXT(AE92,"0.#"),1)=".",FALSE,TRUE)</formula>
    </cfRule>
    <cfRule type="expression" dxfId="2700" priority="13304">
      <formula>IF(RIGHT(TEXT(AE92,"0.#"),1)=".",TRUE,FALSE)</formula>
    </cfRule>
  </conditionalFormatting>
  <conditionalFormatting sqref="AE93">
    <cfRule type="expression" dxfId="2699" priority="13301">
      <formula>IF(RIGHT(TEXT(AE93,"0.#"),1)=".",FALSE,TRUE)</formula>
    </cfRule>
    <cfRule type="expression" dxfId="2698" priority="13302">
      <formula>IF(RIGHT(TEXT(AE93,"0.#"),1)=".",TRUE,FALSE)</formula>
    </cfRule>
  </conditionalFormatting>
  <conditionalFormatting sqref="AE94">
    <cfRule type="expression" dxfId="2697" priority="13299">
      <formula>IF(RIGHT(TEXT(AE94,"0.#"),1)=".",FALSE,TRUE)</formula>
    </cfRule>
    <cfRule type="expression" dxfId="2696" priority="13300">
      <formula>IF(RIGHT(TEXT(AE94,"0.#"),1)=".",TRUE,FALSE)</formula>
    </cfRule>
  </conditionalFormatting>
  <conditionalFormatting sqref="AI94">
    <cfRule type="expression" dxfId="2695" priority="13297">
      <formula>IF(RIGHT(TEXT(AI94,"0.#"),1)=".",FALSE,TRUE)</formula>
    </cfRule>
    <cfRule type="expression" dxfId="2694" priority="13298">
      <formula>IF(RIGHT(TEXT(AI94,"0.#"),1)=".",TRUE,FALSE)</formula>
    </cfRule>
  </conditionalFormatting>
  <conditionalFormatting sqref="AI93">
    <cfRule type="expression" dxfId="2693" priority="13295">
      <formula>IF(RIGHT(TEXT(AI93,"0.#"),1)=".",FALSE,TRUE)</formula>
    </cfRule>
    <cfRule type="expression" dxfId="2692" priority="13296">
      <formula>IF(RIGHT(TEXT(AI93,"0.#"),1)=".",TRUE,FALSE)</formula>
    </cfRule>
  </conditionalFormatting>
  <conditionalFormatting sqref="AI92">
    <cfRule type="expression" dxfId="2691" priority="13293">
      <formula>IF(RIGHT(TEXT(AI92,"0.#"),1)=".",FALSE,TRUE)</formula>
    </cfRule>
    <cfRule type="expression" dxfId="2690" priority="13294">
      <formula>IF(RIGHT(TEXT(AI92,"0.#"),1)=".",TRUE,FALSE)</formula>
    </cfRule>
  </conditionalFormatting>
  <conditionalFormatting sqref="AM92">
    <cfRule type="expression" dxfId="2689" priority="13291">
      <formula>IF(RIGHT(TEXT(AM92,"0.#"),1)=".",FALSE,TRUE)</formula>
    </cfRule>
    <cfRule type="expression" dxfId="2688" priority="13292">
      <formula>IF(RIGHT(TEXT(AM92,"0.#"),1)=".",TRUE,FALSE)</formula>
    </cfRule>
  </conditionalFormatting>
  <conditionalFormatting sqref="AM93">
    <cfRule type="expression" dxfId="2687" priority="13289">
      <formula>IF(RIGHT(TEXT(AM93,"0.#"),1)=".",FALSE,TRUE)</formula>
    </cfRule>
    <cfRule type="expression" dxfId="2686" priority="13290">
      <formula>IF(RIGHT(TEXT(AM93,"0.#"),1)=".",TRUE,FALSE)</formula>
    </cfRule>
  </conditionalFormatting>
  <conditionalFormatting sqref="AM94">
    <cfRule type="expression" dxfId="2685" priority="13287">
      <formula>IF(RIGHT(TEXT(AM94,"0.#"),1)=".",FALSE,TRUE)</formula>
    </cfRule>
    <cfRule type="expression" dxfId="2684" priority="13288">
      <formula>IF(RIGHT(TEXT(AM94,"0.#"),1)=".",TRUE,FALSE)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7">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0:Y867">
    <cfRule type="expression" dxfId="2443" priority="2973">
      <formula>IF(RIGHT(TEXT(Y840,"0.#"),1)=".",FALSE,TRUE)</formula>
    </cfRule>
    <cfRule type="expression" dxfId="2442" priority="2974">
      <formula>IF(RIGHT(TEXT(Y840,"0.#"),1)=".",TRUE,FALSE)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3:AO1132">
    <cfRule type="expression" dxfId="2413" priority="2879">
      <formula>IF(AND(AL1103&gt;=0, RIGHT(TEXT(AL1103,"0.#"),1)&lt;&gt;"."),TRUE,FALSE)</formula>
    </cfRule>
    <cfRule type="expression" dxfId="2412" priority="2880">
      <formula>IF(AND(AL1103&gt;=0, RIGHT(TEXT(AL1103,"0.#"),1)="."),TRUE,FALSE)</formula>
    </cfRule>
    <cfRule type="expression" dxfId="2411" priority="2881">
      <formula>IF(AND(AL1103&lt;0, RIGHT(TEXT(AL1103,"0.#"),1)&lt;&gt;"."),TRUE,FALSE)</formula>
    </cfRule>
    <cfRule type="expression" dxfId="2410" priority="2882">
      <formula>IF(AND(AL1103&lt;0, RIGHT(TEXT(AL1103,"0.#"),1)="."),TRUE,FALSE)</formula>
    </cfRule>
  </conditionalFormatting>
  <conditionalFormatting sqref="Y1103:Y1132">
    <cfRule type="expression" dxfId="2409" priority="2877">
      <formula>IF(RIGHT(TEXT(Y1103,"0.#"),1)=".",FALSE,TRUE)</formula>
    </cfRule>
    <cfRule type="expression" dxfId="2408" priority="2878">
      <formula>IF(RIGHT(TEXT(Y1103,"0.#"),1)=".",TRUE,FALSE)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8:AO839">
    <cfRule type="expression" dxfId="2399" priority="2831">
      <formula>IF(AND(AL838&gt;=0, RIGHT(TEXT(AL838,"0.#"),1)&lt;&gt;"."),TRUE,FALSE)</formula>
    </cfRule>
    <cfRule type="expression" dxfId="2398" priority="2832">
      <formula>IF(AND(AL838&gt;=0, RIGHT(TEXT(AL838,"0.#"),1)="."),TRUE,FALSE)</formula>
    </cfRule>
    <cfRule type="expression" dxfId="2397" priority="2833">
      <formula>IF(AND(AL838&lt;0, RIGHT(TEXT(AL838,"0.#"),1)&lt;&gt;"."),TRUE,FALSE)</formula>
    </cfRule>
    <cfRule type="expression" dxfId="2396" priority="2834">
      <formula>IF(AND(AL838&lt;0, RIGHT(TEXT(AL838,"0.#"),1)="."),TRUE,FALSE)</formula>
    </cfRule>
  </conditionalFormatting>
  <conditionalFormatting sqref="Y838:Y839">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I34">
    <cfRule type="expression" dxfId="719" priority="9">
      <formula>IF(RIGHT(TEXT(AI34,"0.#"),1)=".",FALSE,TRUE)</formula>
    </cfRule>
    <cfRule type="expression" dxfId="718" priority="10">
      <formula>IF(RIGHT(TEXT(AI34,"0.#"),1)=".",TRUE,FALSE)</formula>
    </cfRule>
  </conditionalFormatting>
  <conditionalFormatting sqref="AE34">
    <cfRule type="expression" dxfId="717" priority="19">
      <formula>IF(RIGHT(TEXT(AE34,"0.#"),1)=".",FALSE,TRUE)</formula>
    </cfRule>
    <cfRule type="expression" dxfId="716" priority="20">
      <formula>IF(RIGHT(TEXT(AE34,"0.#"),1)=".",TRUE,FALSE)</formula>
    </cfRule>
  </conditionalFormatting>
  <conditionalFormatting sqref="AE33">
    <cfRule type="expression" dxfId="715" priority="17">
      <formula>IF(RIGHT(TEXT(AE33,"0.#"),1)=".",FALSE,TRUE)</formula>
    </cfRule>
    <cfRule type="expression" dxfId="714" priority="18">
      <formula>IF(RIGHT(TEXT(AE33,"0.#"),1)=".",TRUE,FALSE)</formula>
    </cfRule>
  </conditionalFormatting>
  <conditionalFormatting sqref="AE32">
    <cfRule type="expression" dxfId="713" priority="15">
      <formula>IF(RIGHT(TEXT(AE32,"0.#"),1)=".",FALSE,TRUE)</formula>
    </cfRule>
    <cfRule type="expression" dxfId="712" priority="16">
      <formula>IF(RIGHT(TEXT(AE32,"0.#"),1)=".",TRUE,FALSE)</formula>
    </cfRule>
  </conditionalFormatting>
  <conditionalFormatting sqref="AI32">
    <cfRule type="expression" dxfId="711" priority="13">
      <formula>IF(RIGHT(TEXT(AI32,"0.#"),1)=".",FALSE,TRUE)</formula>
    </cfRule>
    <cfRule type="expression" dxfId="710" priority="14">
      <formula>IF(RIGHT(TEXT(AI32,"0.#"),1)=".",TRUE,FALSE)</formula>
    </cfRule>
  </conditionalFormatting>
  <conditionalFormatting sqref="AI33">
    <cfRule type="expression" dxfId="709" priority="11">
      <formula>IF(RIGHT(TEXT(AI33,"0.#"),1)=".",FALSE,TRUE)</formula>
    </cfRule>
    <cfRule type="expression" dxfId="708" priority="12">
      <formula>IF(RIGHT(TEXT(AI33,"0.#"),1)=".",TRUE,FALSE)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4" max="49" man="1"/>
    <brk id="99" max="49" man="1"/>
    <brk id="158" max="49" man="1"/>
    <brk id="729"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43"/>
      <c r="AA2" s="844"/>
      <c r="AB2" s="1048" t="s">
        <v>11</v>
      </c>
      <c r="AC2" s="1049"/>
      <c r="AD2" s="1050"/>
      <c r="AE2" s="248" t="s">
        <v>398</v>
      </c>
      <c r="AF2" s="248"/>
      <c r="AG2" s="248"/>
      <c r="AH2" s="248"/>
      <c r="AI2" s="248" t="s">
        <v>396</v>
      </c>
      <c r="AJ2" s="248"/>
      <c r="AK2" s="248"/>
      <c r="AL2" s="248"/>
      <c r="AM2" s="248" t="s">
        <v>425</v>
      </c>
      <c r="AN2" s="248"/>
      <c r="AO2" s="248"/>
      <c r="AP2" s="242"/>
      <c r="AQ2" s="158" t="s">
        <v>235</v>
      </c>
      <c r="AR2" s="129"/>
      <c r="AS2" s="129"/>
      <c r="AT2" s="130"/>
      <c r="AU2" s="542" t="s">
        <v>134</v>
      </c>
      <c r="AV2" s="542"/>
      <c r="AW2" s="542"/>
      <c r="AX2" s="543"/>
    </row>
    <row r="3" spans="1:50" ht="18.75" customHeight="1">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c r="A4" s="406"/>
      <c r="B4" s="404"/>
      <c r="C4" s="404"/>
      <c r="D4" s="404"/>
      <c r="E4" s="404"/>
      <c r="F4" s="405"/>
      <c r="G4" s="576"/>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606" t="s">
        <v>182</v>
      </c>
      <c r="AC6" s="1038"/>
      <c r="AD6" s="1038"/>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43"/>
      <c r="AA9" s="844"/>
      <c r="AB9" s="1048" t="s">
        <v>11</v>
      </c>
      <c r="AC9" s="1049"/>
      <c r="AD9" s="1050"/>
      <c r="AE9" s="248" t="s">
        <v>398</v>
      </c>
      <c r="AF9" s="248"/>
      <c r="AG9" s="248"/>
      <c r="AH9" s="248"/>
      <c r="AI9" s="248" t="s">
        <v>396</v>
      </c>
      <c r="AJ9" s="248"/>
      <c r="AK9" s="248"/>
      <c r="AL9" s="248"/>
      <c r="AM9" s="248" t="s">
        <v>425</v>
      </c>
      <c r="AN9" s="248"/>
      <c r="AO9" s="248"/>
      <c r="AP9" s="242"/>
      <c r="AQ9" s="158" t="s">
        <v>235</v>
      </c>
      <c r="AR9" s="129"/>
      <c r="AS9" s="129"/>
      <c r="AT9" s="130"/>
      <c r="AU9" s="542" t="s">
        <v>134</v>
      </c>
      <c r="AV9" s="542"/>
      <c r="AW9" s="542"/>
      <c r="AX9" s="543"/>
    </row>
    <row r="10" spans="1:50" ht="18.75" customHeight="1">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c r="A11" s="406"/>
      <c r="B11" s="404"/>
      <c r="C11" s="404"/>
      <c r="D11" s="404"/>
      <c r="E11" s="404"/>
      <c r="F11" s="405"/>
      <c r="G11" s="576"/>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6" t="s">
        <v>182</v>
      </c>
      <c r="AC13" s="1038"/>
      <c r="AD13" s="1038"/>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43"/>
      <c r="AA16" s="844"/>
      <c r="AB16" s="1048" t="s">
        <v>11</v>
      </c>
      <c r="AC16" s="1049"/>
      <c r="AD16" s="1050"/>
      <c r="AE16" s="248" t="s">
        <v>398</v>
      </c>
      <c r="AF16" s="248"/>
      <c r="AG16" s="248"/>
      <c r="AH16" s="248"/>
      <c r="AI16" s="248" t="s">
        <v>396</v>
      </c>
      <c r="AJ16" s="248"/>
      <c r="AK16" s="248"/>
      <c r="AL16" s="248"/>
      <c r="AM16" s="248" t="s">
        <v>425</v>
      </c>
      <c r="AN16" s="248"/>
      <c r="AO16" s="248"/>
      <c r="AP16" s="242"/>
      <c r="AQ16" s="158" t="s">
        <v>235</v>
      </c>
      <c r="AR16" s="129"/>
      <c r="AS16" s="129"/>
      <c r="AT16" s="130"/>
      <c r="AU16" s="542" t="s">
        <v>134</v>
      </c>
      <c r="AV16" s="542"/>
      <c r="AW16" s="542"/>
      <c r="AX16" s="543"/>
    </row>
    <row r="17" spans="1:50" ht="18.75" customHeight="1">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c r="A18" s="406"/>
      <c r="B18" s="404"/>
      <c r="C18" s="404"/>
      <c r="D18" s="404"/>
      <c r="E18" s="404"/>
      <c r="F18" s="405"/>
      <c r="G18" s="576"/>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6" t="s">
        <v>182</v>
      </c>
      <c r="AC20" s="1038"/>
      <c r="AD20" s="1038"/>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43"/>
      <c r="AA23" s="844"/>
      <c r="AB23" s="1048" t="s">
        <v>11</v>
      </c>
      <c r="AC23" s="1049"/>
      <c r="AD23" s="1050"/>
      <c r="AE23" s="248" t="s">
        <v>398</v>
      </c>
      <c r="AF23" s="248"/>
      <c r="AG23" s="248"/>
      <c r="AH23" s="248"/>
      <c r="AI23" s="248" t="s">
        <v>396</v>
      </c>
      <c r="AJ23" s="248"/>
      <c r="AK23" s="248"/>
      <c r="AL23" s="248"/>
      <c r="AM23" s="248" t="s">
        <v>425</v>
      </c>
      <c r="AN23" s="248"/>
      <c r="AO23" s="248"/>
      <c r="AP23" s="242"/>
      <c r="AQ23" s="158" t="s">
        <v>235</v>
      </c>
      <c r="AR23" s="129"/>
      <c r="AS23" s="129"/>
      <c r="AT23" s="130"/>
      <c r="AU23" s="542" t="s">
        <v>134</v>
      </c>
      <c r="AV23" s="542"/>
      <c r="AW23" s="542"/>
      <c r="AX23" s="543"/>
    </row>
    <row r="24" spans="1:50" ht="18.75" customHeight="1">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c r="A25" s="406"/>
      <c r="B25" s="404"/>
      <c r="C25" s="404"/>
      <c r="D25" s="404"/>
      <c r="E25" s="404"/>
      <c r="F25" s="405"/>
      <c r="G25" s="576"/>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6" t="s">
        <v>182</v>
      </c>
      <c r="AC27" s="1038"/>
      <c r="AD27" s="1038"/>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43"/>
      <c r="AA30" s="844"/>
      <c r="AB30" s="1048" t="s">
        <v>11</v>
      </c>
      <c r="AC30" s="1049"/>
      <c r="AD30" s="1050"/>
      <c r="AE30" s="248" t="s">
        <v>398</v>
      </c>
      <c r="AF30" s="248"/>
      <c r="AG30" s="248"/>
      <c r="AH30" s="248"/>
      <c r="AI30" s="248" t="s">
        <v>396</v>
      </c>
      <c r="AJ30" s="248"/>
      <c r="AK30" s="248"/>
      <c r="AL30" s="248"/>
      <c r="AM30" s="248" t="s">
        <v>425</v>
      </c>
      <c r="AN30" s="248"/>
      <c r="AO30" s="248"/>
      <c r="AP30" s="242"/>
      <c r="AQ30" s="158" t="s">
        <v>235</v>
      </c>
      <c r="AR30" s="129"/>
      <c r="AS30" s="129"/>
      <c r="AT30" s="130"/>
      <c r="AU30" s="542" t="s">
        <v>134</v>
      </c>
      <c r="AV30" s="542"/>
      <c r="AW30" s="542"/>
      <c r="AX30" s="543"/>
    </row>
    <row r="31" spans="1:50" ht="18.75" customHeight="1">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c r="A32" s="406"/>
      <c r="B32" s="404"/>
      <c r="C32" s="404"/>
      <c r="D32" s="404"/>
      <c r="E32" s="404"/>
      <c r="F32" s="405"/>
      <c r="G32" s="576"/>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6" t="s">
        <v>182</v>
      </c>
      <c r="AC34" s="1038"/>
      <c r="AD34" s="1038"/>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43"/>
      <c r="AA37" s="844"/>
      <c r="AB37" s="1048" t="s">
        <v>11</v>
      </c>
      <c r="AC37" s="1049"/>
      <c r="AD37" s="1050"/>
      <c r="AE37" s="248" t="s">
        <v>398</v>
      </c>
      <c r="AF37" s="248"/>
      <c r="AG37" s="248"/>
      <c r="AH37" s="248"/>
      <c r="AI37" s="248" t="s">
        <v>396</v>
      </c>
      <c r="AJ37" s="248"/>
      <c r="AK37" s="248"/>
      <c r="AL37" s="248"/>
      <c r="AM37" s="248" t="s">
        <v>425</v>
      </c>
      <c r="AN37" s="248"/>
      <c r="AO37" s="248"/>
      <c r="AP37" s="242"/>
      <c r="AQ37" s="158" t="s">
        <v>235</v>
      </c>
      <c r="AR37" s="129"/>
      <c r="AS37" s="129"/>
      <c r="AT37" s="130"/>
      <c r="AU37" s="542" t="s">
        <v>134</v>
      </c>
      <c r="AV37" s="542"/>
      <c r="AW37" s="542"/>
      <c r="AX37" s="543"/>
    </row>
    <row r="38" spans="1:50" ht="18.75" customHeight="1">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c r="A39" s="406"/>
      <c r="B39" s="404"/>
      <c r="C39" s="404"/>
      <c r="D39" s="404"/>
      <c r="E39" s="404"/>
      <c r="F39" s="405"/>
      <c r="G39" s="576"/>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6" t="s">
        <v>182</v>
      </c>
      <c r="AC41" s="1038"/>
      <c r="AD41" s="1038"/>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43"/>
      <c r="AA44" s="844"/>
      <c r="AB44" s="1048" t="s">
        <v>11</v>
      </c>
      <c r="AC44" s="1049"/>
      <c r="AD44" s="1050"/>
      <c r="AE44" s="248" t="s">
        <v>398</v>
      </c>
      <c r="AF44" s="248"/>
      <c r="AG44" s="248"/>
      <c r="AH44" s="248"/>
      <c r="AI44" s="248" t="s">
        <v>396</v>
      </c>
      <c r="AJ44" s="248"/>
      <c r="AK44" s="248"/>
      <c r="AL44" s="248"/>
      <c r="AM44" s="248" t="s">
        <v>425</v>
      </c>
      <c r="AN44" s="248"/>
      <c r="AO44" s="248"/>
      <c r="AP44" s="242"/>
      <c r="AQ44" s="158" t="s">
        <v>235</v>
      </c>
      <c r="AR44" s="129"/>
      <c r="AS44" s="129"/>
      <c r="AT44" s="130"/>
      <c r="AU44" s="542" t="s">
        <v>134</v>
      </c>
      <c r="AV44" s="542"/>
      <c r="AW44" s="542"/>
      <c r="AX44" s="543"/>
    </row>
    <row r="45" spans="1:50" ht="18.75" customHeight="1">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c r="A46" s="406"/>
      <c r="B46" s="404"/>
      <c r="C46" s="404"/>
      <c r="D46" s="404"/>
      <c r="E46" s="404"/>
      <c r="F46" s="405"/>
      <c r="G46" s="576"/>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6" t="s">
        <v>182</v>
      </c>
      <c r="AC48" s="1038"/>
      <c r="AD48" s="1038"/>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43"/>
      <c r="AA51" s="844"/>
      <c r="AB51" s="242" t="s">
        <v>11</v>
      </c>
      <c r="AC51" s="1049"/>
      <c r="AD51" s="1050"/>
      <c r="AE51" s="248" t="s">
        <v>398</v>
      </c>
      <c r="AF51" s="248"/>
      <c r="AG51" s="248"/>
      <c r="AH51" s="248"/>
      <c r="AI51" s="248" t="s">
        <v>396</v>
      </c>
      <c r="AJ51" s="248"/>
      <c r="AK51" s="248"/>
      <c r="AL51" s="248"/>
      <c r="AM51" s="248" t="s">
        <v>425</v>
      </c>
      <c r="AN51" s="248"/>
      <c r="AO51" s="248"/>
      <c r="AP51" s="242"/>
      <c r="AQ51" s="158" t="s">
        <v>235</v>
      </c>
      <c r="AR51" s="129"/>
      <c r="AS51" s="129"/>
      <c r="AT51" s="130"/>
      <c r="AU51" s="542" t="s">
        <v>134</v>
      </c>
      <c r="AV51" s="542"/>
      <c r="AW51" s="542"/>
      <c r="AX51" s="543"/>
    </row>
    <row r="52" spans="1:50" ht="18.75" customHeight="1">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c r="A53" s="406"/>
      <c r="B53" s="404"/>
      <c r="C53" s="404"/>
      <c r="D53" s="404"/>
      <c r="E53" s="404"/>
      <c r="F53" s="405"/>
      <c r="G53" s="576"/>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6" t="s">
        <v>182</v>
      </c>
      <c r="AC55" s="1038"/>
      <c r="AD55" s="1038"/>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43"/>
      <c r="AA58" s="844"/>
      <c r="AB58" s="1048" t="s">
        <v>11</v>
      </c>
      <c r="AC58" s="1049"/>
      <c r="AD58" s="1050"/>
      <c r="AE58" s="248" t="s">
        <v>398</v>
      </c>
      <c r="AF58" s="248"/>
      <c r="AG58" s="248"/>
      <c r="AH58" s="248"/>
      <c r="AI58" s="248" t="s">
        <v>396</v>
      </c>
      <c r="AJ58" s="248"/>
      <c r="AK58" s="248"/>
      <c r="AL58" s="248"/>
      <c r="AM58" s="248" t="s">
        <v>425</v>
      </c>
      <c r="AN58" s="248"/>
      <c r="AO58" s="248"/>
      <c r="AP58" s="242"/>
      <c r="AQ58" s="158" t="s">
        <v>235</v>
      </c>
      <c r="AR58" s="129"/>
      <c r="AS58" s="129"/>
      <c r="AT58" s="130"/>
      <c r="AU58" s="542" t="s">
        <v>134</v>
      </c>
      <c r="AV58" s="542"/>
      <c r="AW58" s="542"/>
      <c r="AX58" s="543"/>
    </row>
    <row r="59" spans="1:50" ht="18.75" customHeight="1">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c r="A60" s="406"/>
      <c r="B60" s="404"/>
      <c r="C60" s="404"/>
      <c r="D60" s="404"/>
      <c r="E60" s="404"/>
      <c r="F60" s="405"/>
      <c r="G60" s="576"/>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6" t="s">
        <v>182</v>
      </c>
      <c r="AC62" s="1038"/>
      <c r="AD62" s="1038"/>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43"/>
      <c r="AA65" s="844"/>
      <c r="AB65" s="1048" t="s">
        <v>11</v>
      </c>
      <c r="AC65" s="1049"/>
      <c r="AD65" s="1050"/>
      <c r="AE65" s="248" t="s">
        <v>398</v>
      </c>
      <c r="AF65" s="248"/>
      <c r="AG65" s="248"/>
      <c r="AH65" s="248"/>
      <c r="AI65" s="248" t="s">
        <v>396</v>
      </c>
      <c r="AJ65" s="248"/>
      <c r="AK65" s="248"/>
      <c r="AL65" s="248"/>
      <c r="AM65" s="248" t="s">
        <v>425</v>
      </c>
      <c r="AN65" s="248"/>
      <c r="AO65" s="248"/>
      <c r="AP65" s="242"/>
      <c r="AQ65" s="158" t="s">
        <v>235</v>
      </c>
      <c r="AR65" s="129"/>
      <c r="AS65" s="129"/>
      <c r="AT65" s="130"/>
      <c r="AU65" s="542" t="s">
        <v>134</v>
      </c>
      <c r="AV65" s="542"/>
      <c r="AW65" s="542"/>
      <c r="AX65" s="543"/>
    </row>
    <row r="66" spans="1:50" ht="18.75" customHeight="1">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c r="A67" s="406"/>
      <c r="B67" s="404"/>
      <c r="C67" s="404"/>
      <c r="D67" s="404"/>
      <c r="E67" s="404"/>
      <c r="F67" s="405"/>
      <c r="G67" s="576"/>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71"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2" t="s">
        <v>28</v>
      </c>
      <c r="B2" s="1073"/>
      <c r="C2" s="1073"/>
      <c r="D2" s="1073"/>
      <c r="E2" s="1073"/>
      <c r="F2" s="1074"/>
      <c r="G2" s="607" t="s">
        <v>372</v>
      </c>
      <c r="H2" s="608"/>
      <c r="I2" s="608"/>
      <c r="J2" s="608"/>
      <c r="K2" s="608"/>
      <c r="L2" s="608"/>
      <c r="M2" s="608"/>
      <c r="N2" s="608"/>
      <c r="O2" s="608"/>
      <c r="P2" s="608"/>
      <c r="Q2" s="608"/>
      <c r="R2" s="608"/>
      <c r="S2" s="608"/>
      <c r="T2" s="608"/>
      <c r="U2" s="608"/>
      <c r="V2" s="608"/>
      <c r="W2" s="608"/>
      <c r="X2" s="608"/>
      <c r="Y2" s="608"/>
      <c r="Z2" s="608"/>
      <c r="AA2" s="608"/>
      <c r="AB2" s="609"/>
      <c r="AC2" s="607" t="s">
        <v>374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29" t="s">
        <v>17</v>
      </c>
      <c r="H3" s="680"/>
      <c r="I3" s="680"/>
      <c r="J3" s="680"/>
      <c r="K3" s="680"/>
      <c r="L3" s="679" t="s">
        <v>18</v>
      </c>
      <c r="M3" s="680"/>
      <c r="N3" s="680"/>
      <c r="O3" s="680"/>
      <c r="P3" s="680"/>
      <c r="Q3" s="680"/>
      <c r="R3" s="680"/>
      <c r="S3" s="680"/>
      <c r="T3" s="680"/>
      <c r="U3" s="680"/>
      <c r="V3" s="680"/>
      <c r="W3" s="680"/>
      <c r="X3" s="681"/>
      <c r="Y3" s="665" t="s">
        <v>19</v>
      </c>
      <c r="Z3" s="666"/>
      <c r="AA3" s="666"/>
      <c r="AB3" s="812"/>
      <c r="AC3" s="829"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c r="A4" s="1066"/>
      <c r="B4" s="1067"/>
      <c r="C4" s="1067"/>
      <c r="D4" s="1067"/>
      <c r="E4" s="1067"/>
      <c r="F4" s="1068"/>
      <c r="G4" s="682"/>
      <c r="H4" s="683"/>
      <c r="I4" s="683"/>
      <c r="J4" s="683"/>
      <c r="K4" s="684"/>
      <c r="L4" s="676"/>
      <c r="M4" s="677"/>
      <c r="N4" s="677"/>
      <c r="O4" s="677"/>
      <c r="P4" s="677"/>
      <c r="Q4" s="677"/>
      <c r="R4" s="677"/>
      <c r="S4" s="677"/>
      <c r="T4" s="677"/>
      <c r="U4" s="677"/>
      <c r="V4" s="677"/>
      <c r="W4" s="677"/>
      <c r="X4" s="678"/>
      <c r="Y4" s="391"/>
      <c r="Z4" s="392"/>
      <c r="AA4" s="392"/>
      <c r="AB4" s="819"/>
      <c r="AC4" s="682"/>
      <c r="AD4" s="683"/>
      <c r="AE4" s="683"/>
      <c r="AF4" s="683"/>
      <c r="AG4" s="684"/>
      <c r="AH4" s="676"/>
      <c r="AI4" s="677"/>
      <c r="AJ4" s="677"/>
      <c r="AK4" s="677"/>
      <c r="AL4" s="677"/>
      <c r="AM4" s="677"/>
      <c r="AN4" s="677"/>
      <c r="AO4" s="677"/>
      <c r="AP4" s="677"/>
      <c r="AQ4" s="677"/>
      <c r="AR4" s="677"/>
      <c r="AS4" s="677"/>
      <c r="AT4" s="678"/>
      <c r="AU4" s="391"/>
      <c r="AV4" s="392"/>
      <c r="AW4" s="392"/>
      <c r="AX4" s="393"/>
    </row>
    <row r="5" spans="1:50" ht="24.75" customHeight="1">
      <c r="A5" s="1066"/>
      <c r="B5" s="1067"/>
      <c r="C5" s="1067"/>
      <c r="D5" s="1067"/>
      <c r="E5" s="1067"/>
      <c r="F5" s="1068"/>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c r="A6" s="1066"/>
      <c r="B6" s="1067"/>
      <c r="C6" s="1067"/>
      <c r="D6" s="1067"/>
      <c r="E6" s="1067"/>
      <c r="F6" s="1068"/>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c r="A7" s="1066"/>
      <c r="B7" s="1067"/>
      <c r="C7" s="1067"/>
      <c r="D7" s="1067"/>
      <c r="E7" s="1067"/>
      <c r="F7" s="1068"/>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c r="A8" s="1066"/>
      <c r="B8" s="1067"/>
      <c r="C8" s="1067"/>
      <c r="D8" s="1067"/>
      <c r="E8" s="1067"/>
      <c r="F8" s="1068"/>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c r="A9" s="1066"/>
      <c r="B9" s="1067"/>
      <c r="C9" s="1067"/>
      <c r="D9" s="1067"/>
      <c r="E9" s="1067"/>
      <c r="F9" s="1068"/>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c r="A10" s="1066"/>
      <c r="B10" s="1067"/>
      <c r="C10" s="1067"/>
      <c r="D10" s="1067"/>
      <c r="E10" s="1067"/>
      <c r="F10" s="1068"/>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c r="A11" s="1066"/>
      <c r="B11" s="1067"/>
      <c r="C11" s="1067"/>
      <c r="D11" s="1067"/>
      <c r="E11" s="1067"/>
      <c r="F11" s="1068"/>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c r="A12" s="1066"/>
      <c r="B12" s="1067"/>
      <c r="C12" s="1067"/>
      <c r="D12" s="1067"/>
      <c r="E12" s="1067"/>
      <c r="F12" s="1068"/>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c r="A13" s="1066"/>
      <c r="B13" s="1067"/>
      <c r="C13" s="1067"/>
      <c r="D13" s="1067"/>
      <c r="E13" s="1067"/>
      <c r="F13" s="1068"/>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c r="A14" s="1066"/>
      <c r="B14" s="1067"/>
      <c r="C14" s="1067"/>
      <c r="D14" s="1067"/>
      <c r="E14" s="1067"/>
      <c r="F14" s="1068"/>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c r="A15" s="1066"/>
      <c r="B15" s="1067"/>
      <c r="C15" s="1067"/>
      <c r="D15" s="1067"/>
      <c r="E15" s="1067"/>
      <c r="F15" s="1068"/>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c r="A16" s="1066"/>
      <c r="B16" s="1067"/>
      <c r="C16" s="1067"/>
      <c r="D16" s="1067"/>
      <c r="E16" s="1067"/>
      <c r="F16" s="1068"/>
      <c r="G16" s="829"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2"/>
      <c r="AC16" s="829"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c r="A17" s="1066"/>
      <c r="B17" s="1067"/>
      <c r="C17" s="1067"/>
      <c r="D17" s="1067"/>
      <c r="E17" s="1067"/>
      <c r="F17" s="1068"/>
      <c r="G17" s="682"/>
      <c r="H17" s="683"/>
      <c r="I17" s="683"/>
      <c r="J17" s="683"/>
      <c r="K17" s="684"/>
      <c r="L17" s="676"/>
      <c r="M17" s="677"/>
      <c r="N17" s="677"/>
      <c r="O17" s="677"/>
      <c r="P17" s="677"/>
      <c r="Q17" s="677"/>
      <c r="R17" s="677"/>
      <c r="S17" s="677"/>
      <c r="T17" s="677"/>
      <c r="U17" s="677"/>
      <c r="V17" s="677"/>
      <c r="W17" s="677"/>
      <c r="X17" s="678"/>
      <c r="Y17" s="391"/>
      <c r="Z17" s="392"/>
      <c r="AA17" s="392"/>
      <c r="AB17" s="819"/>
      <c r="AC17" s="682"/>
      <c r="AD17" s="683"/>
      <c r="AE17" s="683"/>
      <c r="AF17" s="683"/>
      <c r="AG17" s="684"/>
      <c r="AH17" s="676"/>
      <c r="AI17" s="677"/>
      <c r="AJ17" s="677"/>
      <c r="AK17" s="677"/>
      <c r="AL17" s="677"/>
      <c r="AM17" s="677"/>
      <c r="AN17" s="677"/>
      <c r="AO17" s="677"/>
      <c r="AP17" s="677"/>
      <c r="AQ17" s="677"/>
      <c r="AR17" s="677"/>
      <c r="AS17" s="677"/>
      <c r="AT17" s="678"/>
      <c r="AU17" s="391"/>
      <c r="AV17" s="392"/>
      <c r="AW17" s="392"/>
      <c r="AX17" s="393"/>
    </row>
    <row r="18" spans="1:50" ht="24.75" customHeight="1">
      <c r="A18" s="1066"/>
      <c r="B18" s="1067"/>
      <c r="C18" s="1067"/>
      <c r="D18" s="1067"/>
      <c r="E18" s="1067"/>
      <c r="F18" s="1068"/>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c r="A19" s="1066"/>
      <c r="B19" s="1067"/>
      <c r="C19" s="1067"/>
      <c r="D19" s="1067"/>
      <c r="E19" s="1067"/>
      <c r="F19" s="1068"/>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c r="A20" s="1066"/>
      <c r="B20" s="1067"/>
      <c r="C20" s="1067"/>
      <c r="D20" s="1067"/>
      <c r="E20" s="1067"/>
      <c r="F20" s="1068"/>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c r="A21" s="1066"/>
      <c r="B21" s="1067"/>
      <c r="C21" s="1067"/>
      <c r="D21" s="1067"/>
      <c r="E21" s="1067"/>
      <c r="F21" s="1068"/>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c r="A22" s="1066"/>
      <c r="B22" s="1067"/>
      <c r="C22" s="1067"/>
      <c r="D22" s="1067"/>
      <c r="E22" s="1067"/>
      <c r="F22" s="1068"/>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c r="A23" s="1066"/>
      <c r="B23" s="1067"/>
      <c r="C23" s="1067"/>
      <c r="D23" s="1067"/>
      <c r="E23" s="1067"/>
      <c r="F23" s="1068"/>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c r="A24" s="1066"/>
      <c r="B24" s="1067"/>
      <c r="C24" s="1067"/>
      <c r="D24" s="1067"/>
      <c r="E24" s="1067"/>
      <c r="F24" s="1068"/>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c r="A25" s="1066"/>
      <c r="B25" s="1067"/>
      <c r="C25" s="1067"/>
      <c r="D25" s="1067"/>
      <c r="E25" s="1067"/>
      <c r="F25" s="1068"/>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c r="A26" s="1066"/>
      <c r="B26" s="1067"/>
      <c r="C26" s="1067"/>
      <c r="D26" s="1067"/>
      <c r="E26" s="1067"/>
      <c r="F26" s="1068"/>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c r="A27" s="1066"/>
      <c r="B27" s="1067"/>
      <c r="C27" s="1067"/>
      <c r="D27" s="1067"/>
      <c r="E27" s="1067"/>
      <c r="F27" s="1068"/>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c r="A28" s="1066"/>
      <c r="B28" s="1067"/>
      <c r="C28" s="1067"/>
      <c r="D28" s="1067"/>
      <c r="E28" s="1067"/>
      <c r="F28" s="1068"/>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c r="A29" s="1066"/>
      <c r="B29" s="1067"/>
      <c r="C29" s="1067"/>
      <c r="D29" s="1067"/>
      <c r="E29" s="1067"/>
      <c r="F29" s="1068"/>
      <c r="G29" s="829"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2"/>
      <c r="AC29" s="829"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c r="A30" s="1066"/>
      <c r="B30" s="1067"/>
      <c r="C30" s="1067"/>
      <c r="D30" s="1067"/>
      <c r="E30" s="1067"/>
      <c r="F30" s="1068"/>
      <c r="G30" s="682"/>
      <c r="H30" s="683"/>
      <c r="I30" s="683"/>
      <c r="J30" s="683"/>
      <c r="K30" s="684"/>
      <c r="L30" s="676"/>
      <c r="M30" s="677"/>
      <c r="N30" s="677"/>
      <c r="O30" s="677"/>
      <c r="P30" s="677"/>
      <c r="Q30" s="677"/>
      <c r="R30" s="677"/>
      <c r="S30" s="677"/>
      <c r="T30" s="677"/>
      <c r="U30" s="677"/>
      <c r="V30" s="677"/>
      <c r="W30" s="677"/>
      <c r="X30" s="678"/>
      <c r="Y30" s="391"/>
      <c r="Z30" s="392"/>
      <c r="AA30" s="392"/>
      <c r="AB30" s="819"/>
      <c r="AC30" s="682"/>
      <c r="AD30" s="683"/>
      <c r="AE30" s="683"/>
      <c r="AF30" s="683"/>
      <c r="AG30" s="684"/>
      <c r="AH30" s="676"/>
      <c r="AI30" s="677"/>
      <c r="AJ30" s="677"/>
      <c r="AK30" s="677"/>
      <c r="AL30" s="677"/>
      <c r="AM30" s="677"/>
      <c r="AN30" s="677"/>
      <c r="AO30" s="677"/>
      <c r="AP30" s="677"/>
      <c r="AQ30" s="677"/>
      <c r="AR30" s="677"/>
      <c r="AS30" s="677"/>
      <c r="AT30" s="678"/>
      <c r="AU30" s="391"/>
      <c r="AV30" s="392"/>
      <c r="AW30" s="392"/>
      <c r="AX30" s="393"/>
    </row>
    <row r="31" spans="1:50" ht="24.75" customHeight="1">
      <c r="A31" s="1066"/>
      <c r="B31" s="1067"/>
      <c r="C31" s="1067"/>
      <c r="D31" s="1067"/>
      <c r="E31" s="1067"/>
      <c r="F31" s="1068"/>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c r="A32" s="1066"/>
      <c r="B32" s="1067"/>
      <c r="C32" s="1067"/>
      <c r="D32" s="1067"/>
      <c r="E32" s="1067"/>
      <c r="F32" s="1068"/>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c r="A33" s="1066"/>
      <c r="B33" s="1067"/>
      <c r="C33" s="1067"/>
      <c r="D33" s="1067"/>
      <c r="E33" s="1067"/>
      <c r="F33" s="1068"/>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c r="A34" s="1066"/>
      <c r="B34" s="1067"/>
      <c r="C34" s="1067"/>
      <c r="D34" s="1067"/>
      <c r="E34" s="1067"/>
      <c r="F34" s="1068"/>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c r="A35" s="1066"/>
      <c r="B35" s="1067"/>
      <c r="C35" s="1067"/>
      <c r="D35" s="1067"/>
      <c r="E35" s="1067"/>
      <c r="F35" s="1068"/>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c r="A36" s="1066"/>
      <c r="B36" s="1067"/>
      <c r="C36" s="1067"/>
      <c r="D36" s="1067"/>
      <c r="E36" s="1067"/>
      <c r="F36" s="1068"/>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c r="A37" s="1066"/>
      <c r="B37" s="1067"/>
      <c r="C37" s="1067"/>
      <c r="D37" s="1067"/>
      <c r="E37" s="1067"/>
      <c r="F37" s="1068"/>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c r="A38" s="1066"/>
      <c r="B38" s="1067"/>
      <c r="C38" s="1067"/>
      <c r="D38" s="1067"/>
      <c r="E38" s="1067"/>
      <c r="F38" s="1068"/>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c r="A39" s="1066"/>
      <c r="B39" s="1067"/>
      <c r="C39" s="1067"/>
      <c r="D39" s="1067"/>
      <c r="E39" s="1067"/>
      <c r="F39" s="1068"/>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c r="A40" s="1066"/>
      <c r="B40" s="1067"/>
      <c r="C40" s="1067"/>
      <c r="D40" s="1067"/>
      <c r="E40" s="1067"/>
      <c r="F40" s="1068"/>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c r="A41" s="1066"/>
      <c r="B41" s="1067"/>
      <c r="C41" s="1067"/>
      <c r="D41" s="1067"/>
      <c r="E41" s="1067"/>
      <c r="F41" s="1068"/>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c r="A42" s="1066"/>
      <c r="B42" s="1067"/>
      <c r="C42" s="1067"/>
      <c r="D42" s="1067"/>
      <c r="E42" s="1067"/>
      <c r="F42" s="1068"/>
      <c r="G42" s="829"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2"/>
      <c r="AC42" s="829"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c r="A43" s="1066"/>
      <c r="B43" s="1067"/>
      <c r="C43" s="1067"/>
      <c r="D43" s="1067"/>
      <c r="E43" s="1067"/>
      <c r="F43" s="1068"/>
      <c r="G43" s="682"/>
      <c r="H43" s="683"/>
      <c r="I43" s="683"/>
      <c r="J43" s="683"/>
      <c r="K43" s="684"/>
      <c r="L43" s="676"/>
      <c r="M43" s="677"/>
      <c r="N43" s="677"/>
      <c r="O43" s="677"/>
      <c r="P43" s="677"/>
      <c r="Q43" s="677"/>
      <c r="R43" s="677"/>
      <c r="S43" s="677"/>
      <c r="T43" s="677"/>
      <c r="U43" s="677"/>
      <c r="V43" s="677"/>
      <c r="W43" s="677"/>
      <c r="X43" s="678"/>
      <c r="Y43" s="391"/>
      <c r="Z43" s="392"/>
      <c r="AA43" s="392"/>
      <c r="AB43" s="819"/>
      <c r="AC43" s="682"/>
      <c r="AD43" s="683"/>
      <c r="AE43" s="683"/>
      <c r="AF43" s="683"/>
      <c r="AG43" s="684"/>
      <c r="AH43" s="676"/>
      <c r="AI43" s="677"/>
      <c r="AJ43" s="677"/>
      <c r="AK43" s="677"/>
      <c r="AL43" s="677"/>
      <c r="AM43" s="677"/>
      <c r="AN43" s="677"/>
      <c r="AO43" s="677"/>
      <c r="AP43" s="677"/>
      <c r="AQ43" s="677"/>
      <c r="AR43" s="677"/>
      <c r="AS43" s="677"/>
      <c r="AT43" s="678"/>
      <c r="AU43" s="391"/>
      <c r="AV43" s="392"/>
      <c r="AW43" s="392"/>
      <c r="AX43" s="393"/>
    </row>
    <row r="44" spans="1:50" ht="24.75" customHeight="1">
      <c r="A44" s="1066"/>
      <c r="B44" s="1067"/>
      <c r="C44" s="1067"/>
      <c r="D44" s="1067"/>
      <c r="E44" s="1067"/>
      <c r="F44" s="1068"/>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c r="A45" s="1066"/>
      <c r="B45" s="1067"/>
      <c r="C45" s="1067"/>
      <c r="D45" s="1067"/>
      <c r="E45" s="1067"/>
      <c r="F45" s="1068"/>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c r="A46" s="1066"/>
      <c r="B46" s="1067"/>
      <c r="C46" s="1067"/>
      <c r="D46" s="1067"/>
      <c r="E46" s="1067"/>
      <c r="F46" s="1068"/>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c r="A47" s="1066"/>
      <c r="B47" s="1067"/>
      <c r="C47" s="1067"/>
      <c r="D47" s="1067"/>
      <c r="E47" s="1067"/>
      <c r="F47" s="1068"/>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c r="A48" s="1066"/>
      <c r="B48" s="1067"/>
      <c r="C48" s="1067"/>
      <c r="D48" s="1067"/>
      <c r="E48" s="1067"/>
      <c r="F48" s="1068"/>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c r="A49" s="1066"/>
      <c r="B49" s="1067"/>
      <c r="C49" s="1067"/>
      <c r="D49" s="1067"/>
      <c r="E49" s="1067"/>
      <c r="F49" s="1068"/>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c r="A50" s="1066"/>
      <c r="B50" s="1067"/>
      <c r="C50" s="1067"/>
      <c r="D50" s="1067"/>
      <c r="E50" s="1067"/>
      <c r="F50" s="1068"/>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c r="A51" s="1066"/>
      <c r="B51" s="1067"/>
      <c r="C51" s="1067"/>
      <c r="D51" s="1067"/>
      <c r="E51" s="1067"/>
      <c r="F51" s="1068"/>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c r="A52" s="1066"/>
      <c r="B52" s="1067"/>
      <c r="C52" s="1067"/>
      <c r="D52" s="1067"/>
      <c r="E52" s="1067"/>
      <c r="F52" s="1068"/>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row r="55" spans="1:50" ht="30" customHeight="1">
      <c r="A55" s="1072" t="s">
        <v>28</v>
      </c>
      <c r="B55" s="1073"/>
      <c r="C55" s="1073"/>
      <c r="D55" s="1073"/>
      <c r="E55" s="1073"/>
      <c r="F55" s="1074"/>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c r="A56" s="1066"/>
      <c r="B56" s="1067"/>
      <c r="C56" s="1067"/>
      <c r="D56" s="1067"/>
      <c r="E56" s="1067"/>
      <c r="F56" s="1068"/>
      <c r="G56" s="829"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2"/>
      <c r="AC56" s="829"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c r="A57" s="1066"/>
      <c r="B57" s="1067"/>
      <c r="C57" s="1067"/>
      <c r="D57" s="1067"/>
      <c r="E57" s="1067"/>
      <c r="F57" s="1068"/>
      <c r="G57" s="682"/>
      <c r="H57" s="683"/>
      <c r="I57" s="683"/>
      <c r="J57" s="683"/>
      <c r="K57" s="684"/>
      <c r="L57" s="676"/>
      <c r="M57" s="677"/>
      <c r="N57" s="677"/>
      <c r="O57" s="677"/>
      <c r="P57" s="677"/>
      <c r="Q57" s="677"/>
      <c r="R57" s="677"/>
      <c r="S57" s="677"/>
      <c r="T57" s="677"/>
      <c r="U57" s="677"/>
      <c r="V57" s="677"/>
      <c r="W57" s="677"/>
      <c r="X57" s="678"/>
      <c r="Y57" s="391"/>
      <c r="Z57" s="392"/>
      <c r="AA57" s="392"/>
      <c r="AB57" s="819"/>
      <c r="AC57" s="682"/>
      <c r="AD57" s="683"/>
      <c r="AE57" s="683"/>
      <c r="AF57" s="683"/>
      <c r="AG57" s="684"/>
      <c r="AH57" s="676"/>
      <c r="AI57" s="677"/>
      <c r="AJ57" s="677"/>
      <c r="AK57" s="677"/>
      <c r="AL57" s="677"/>
      <c r="AM57" s="677"/>
      <c r="AN57" s="677"/>
      <c r="AO57" s="677"/>
      <c r="AP57" s="677"/>
      <c r="AQ57" s="677"/>
      <c r="AR57" s="677"/>
      <c r="AS57" s="677"/>
      <c r="AT57" s="678"/>
      <c r="AU57" s="391"/>
      <c r="AV57" s="392"/>
      <c r="AW57" s="392"/>
      <c r="AX57" s="393"/>
    </row>
    <row r="58" spans="1:50" ht="24.75" customHeight="1">
      <c r="A58" s="1066"/>
      <c r="B58" s="1067"/>
      <c r="C58" s="1067"/>
      <c r="D58" s="1067"/>
      <c r="E58" s="1067"/>
      <c r="F58" s="1068"/>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c r="A59" s="1066"/>
      <c r="B59" s="1067"/>
      <c r="C59" s="1067"/>
      <c r="D59" s="1067"/>
      <c r="E59" s="1067"/>
      <c r="F59" s="1068"/>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c r="A60" s="1066"/>
      <c r="B60" s="1067"/>
      <c r="C60" s="1067"/>
      <c r="D60" s="1067"/>
      <c r="E60" s="1067"/>
      <c r="F60" s="1068"/>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c r="A61" s="1066"/>
      <c r="B61" s="1067"/>
      <c r="C61" s="1067"/>
      <c r="D61" s="1067"/>
      <c r="E61" s="1067"/>
      <c r="F61" s="1068"/>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c r="A62" s="1066"/>
      <c r="B62" s="1067"/>
      <c r="C62" s="1067"/>
      <c r="D62" s="1067"/>
      <c r="E62" s="1067"/>
      <c r="F62" s="1068"/>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c r="A63" s="1066"/>
      <c r="B63" s="1067"/>
      <c r="C63" s="1067"/>
      <c r="D63" s="1067"/>
      <c r="E63" s="1067"/>
      <c r="F63" s="1068"/>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c r="A64" s="1066"/>
      <c r="B64" s="1067"/>
      <c r="C64" s="1067"/>
      <c r="D64" s="1067"/>
      <c r="E64" s="1067"/>
      <c r="F64" s="1068"/>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c r="A65" s="1066"/>
      <c r="B65" s="1067"/>
      <c r="C65" s="1067"/>
      <c r="D65" s="1067"/>
      <c r="E65" s="1067"/>
      <c r="F65" s="1068"/>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c r="A66" s="1066"/>
      <c r="B66" s="1067"/>
      <c r="C66" s="1067"/>
      <c r="D66" s="1067"/>
      <c r="E66" s="1067"/>
      <c r="F66" s="1068"/>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c r="A67" s="1066"/>
      <c r="B67" s="1067"/>
      <c r="C67" s="1067"/>
      <c r="D67" s="1067"/>
      <c r="E67" s="1067"/>
      <c r="F67" s="1068"/>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c r="A68" s="1066"/>
      <c r="B68" s="1067"/>
      <c r="C68" s="1067"/>
      <c r="D68" s="1067"/>
      <c r="E68" s="1067"/>
      <c r="F68" s="1068"/>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c r="A69" s="1066"/>
      <c r="B69" s="1067"/>
      <c r="C69" s="1067"/>
      <c r="D69" s="1067"/>
      <c r="E69" s="1067"/>
      <c r="F69" s="1068"/>
      <c r="G69" s="829"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2"/>
      <c r="AC69" s="829"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c r="A70" s="1066"/>
      <c r="B70" s="1067"/>
      <c r="C70" s="1067"/>
      <c r="D70" s="1067"/>
      <c r="E70" s="1067"/>
      <c r="F70" s="1068"/>
      <c r="G70" s="682"/>
      <c r="H70" s="683"/>
      <c r="I70" s="683"/>
      <c r="J70" s="683"/>
      <c r="K70" s="684"/>
      <c r="L70" s="676"/>
      <c r="M70" s="677"/>
      <c r="N70" s="677"/>
      <c r="O70" s="677"/>
      <c r="P70" s="677"/>
      <c r="Q70" s="677"/>
      <c r="R70" s="677"/>
      <c r="S70" s="677"/>
      <c r="T70" s="677"/>
      <c r="U70" s="677"/>
      <c r="V70" s="677"/>
      <c r="W70" s="677"/>
      <c r="X70" s="678"/>
      <c r="Y70" s="391"/>
      <c r="Z70" s="392"/>
      <c r="AA70" s="392"/>
      <c r="AB70" s="819"/>
      <c r="AC70" s="682"/>
      <c r="AD70" s="683"/>
      <c r="AE70" s="683"/>
      <c r="AF70" s="683"/>
      <c r="AG70" s="684"/>
      <c r="AH70" s="676"/>
      <c r="AI70" s="677"/>
      <c r="AJ70" s="677"/>
      <c r="AK70" s="677"/>
      <c r="AL70" s="677"/>
      <c r="AM70" s="677"/>
      <c r="AN70" s="677"/>
      <c r="AO70" s="677"/>
      <c r="AP70" s="677"/>
      <c r="AQ70" s="677"/>
      <c r="AR70" s="677"/>
      <c r="AS70" s="677"/>
      <c r="AT70" s="678"/>
      <c r="AU70" s="391"/>
      <c r="AV70" s="392"/>
      <c r="AW70" s="392"/>
      <c r="AX70" s="393"/>
    </row>
    <row r="71" spans="1:50" ht="24.75" customHeight="1">
      <c r="A71" s="1066"/>
      <c r="B71" s="1067"/>
      <c r="C71" s="1067"/>
      <c r="D71" s="1067"/>
      <c r="E71" s="1067"/>
      <c r="F71" s="1068"/>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c r="A72" s="1066"/>
      <c r="B72" s="1067"/>
      <c r="C72" s="1067"/>
      <c r="D72" s="1067"/>
      <c r="E72" s="1067"/>
      <c r="F72" s="1068"/>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c r="A73" s="1066"/>
      <c r="B73" s="1067"/>
      <c r="C73" s="1067"/>
      <c r="D73" s="1067"/>
      <c r="E73" s="1067"/>
      <c r="F73" s="1068"/>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c r="A74" s="1066"/>
      <c r="B74" s="1067"/>
      <c r="C74" s="1067"/>
      <c r="D74" s="1067"/>
      <c r="E74" s="1067"/>
      <c r="F74" s="1068"/>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c r="A75" s="1066"/>
      <c r="B75" s="1067"/>
      <c r="C75" s="1067"/>
      <c r="D75" s="1067"/>
      <c r="E75" s="1067"/>
      <c r="F75" s="1068"/>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c r="A76" s="1066"/>
      <c r="B76" s="1067"/>
      <c r="C76" s="1067"/>
      <c r="D76" s="1067"/>
      <c r="E76" s="1067"/>
      <c r="F76" s="1068"/>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c r="A77" s="1066"/>
      <c r="B77" s="1067"/>
      <c r="C77" s="1067"/>
      <c r="D77" s="1067"/>
      <c r="E77" s="1067"/>
      <c r="F77" s="1068"/>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c r="A78" s="1066"/>
      <c r="B78" s="1067"/>
      <c r="C78" s="1067"/>
      <c r="D78" s="1067"/>
      <c r="E78" s="1067"/>
      <c r="F78" s="1068"/>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c r="A79" s="1066"/>
      <c r="B79" s="1067"/>
      <c r="C79" s="1067"/>
      <c r="D79" s="1067"/>
      <c r="E79" s="1067"/>
      <c r="F79" s="1068"/>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c r="A80" s="1066"/>
      <c r="B80" s="1067"/>
      <c r="C80" s="1067"/>
      <c r="D80" s="1067"/>
      <c r="E80" s="1067"/>
      <c r="F80" s="1068"/>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c r="A81" s="1066"/>
      <c r="B81" s="1067"/>
      <c r="C81" s="1067"/>
      <c r="D81" s="1067"/>
      <c r="E81" s="1067"/>
      <c r="F81" s="1068"/>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c r="A82" s="1066"/>
      <c r="B82" s="1067"/>
      <c r="C82" s="1067"/>
      <c r="D82" s="1067"/>
      <c r="E82" s="1067"/>
      <c r="F82" s="1068"/>
      <c r="G82" s="829"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2"/>
      <c r="AC82" s="829"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c r="A83" s="1066"/>
      <c r="B83" s="1067"/>
      <c r="C83" s="1067"/>
      <c r="D83" s="1067"/>
      <c r="E83" s="1067"/>
      <c r="F83" s="1068"/>
      <c r="G83" s="682"/>
      <c r="H83" s="683"/>
      <c r="I83" s="683"/>
      <c r="J83" s="683"/>
      <c r="K83" s="684"/>
      <c r="L83" s="676"/>
      <c r="M83" s="677"/>
      <c r="N83" s="677"/>
      <c r="O83" s="677"/>
      <c r="P83" s="677"/>
      <c r="Q83" s="677"/>
      <c r="R83" s="677"/>
      <c r="S83" s="677"/>
      <c r="T83" s="677"/>
      <c r="U83" s="677"/>
      <c r="V83" s="677"/>
      <c r="W83" s="677"/>
      <c r="X83" s="678"/>
      <c r="Y83" s="391"/>
      <c r="Z83" s="392"/>
      <c r="AA83" s="392"/>
      <c r="AB83" s="819"/>
      <c r="AC83" s="682"/>
      <c r="AD83" s="683"/>
      <c r="AE83" s="683"/>
      <c r="AF83" s="683"/>
      <c r="AG83" s="684"/>
      <c r="AH83" s="676"/>
      <c r="AI83" s="677"/>
      <c r="AJ83" s="677"/>
      <c r="AK83" s="677"/>
      <c r="AL83" s="677"/>
      <c r="AM83" s="677"/>
      <c r="AN83" s="677"/>
      <c r="AO83" s="677"/>
      <c r="AP83" s="677"/>
      <c r="AQ83" s="677"/>
      <c r="AR83" s="677"/>
      <c r="AS83" s="677"/>
      <c r="AT83" s="678"/>
      <c r="AU83" s="391"/>
      <c r="AV83" s="392"/>
      <c r="AW83" s="392"/>
      <c r="AX83" s="393"/>
    </row>
    <row r="84" spans="1:50" ht="24.75" customHeight="1">
      <c r="A84" s="1066"/>
      <c r="B84" s="1067"/>
      <c r="C84" s="1067"/>
      <c r="D84" s="1067"/>
      <c r="E84" s="1067"/>
      <c r="F84" s="1068"/>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c r="A85" s="1066"/>
      <c r="B85" s="1067"/>
      <c r="C85" s="1067"/>
      <c r="D85" s="1067"/>
      <c r="E85" s="1067"/>
      <c r="F85" s="1068"/>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c r="A86" s="1066"/>
      <c r="B86" s="1067"/>
      <c r="C86" s="1067"/>
      <c r="D86" s="1067"/>
      <c r="E86" s="1067"/>
      <c r="F86" s="1068"/>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c r="A87" s="1066"/>
      <c r="B87" s="1067"/>
      <c r="C87" s="1067"/>
      <c r="D87" s="1067"/>
      <c r="E87" s="1067"/>
      <c r="F87" s="1068"/>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c r="A88" s="1066"/>
      <c r="B88" s="1067"/>
      <c r="C88" s="1067"/>
      <c r="D88" s="1067"/>
      <c r="E88" s="1067"/>
      <c r="F88" s="1068"/>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c r="A89" s="1066"/>
      <c r="B89" s="1067"/>
      <c r="C89" s="1067"/>
      <c r="D89" s="1067"/>
      <c r="E89" s="1067"/>
      <c r="F89" s="1068"/>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c r="A90" s="1066"/>
      <c r="B90" s="1067"/>
      <c r="C90" s="1067"/>
      <c r="D90" s="1067"/>
      <c r="E90" s="1067"/>
      <c r="F90" s="1068"/>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c r="A91" s="1066"/>
      <c r="B91" s="1067"/>
      <c r="C91" s="1067"/>
      <c r="D91" s="1067"/>
      <c r="E91" s="1067"/>
      <c r="F91" s="1068"/>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c r="A92" s="1066"/>
      <c r="B92" s="1067"/>
      <c r="C92" s="1067"/>
      <c r="D92" s="1067"/>
      <c r="E92" s="1067"/>
      <c r="F92" s="1068"/>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c r="A93" s="1066"/>
      <c r="B93" s="1067"/>
      <c r="C93" s="1067"/>
      <c r="D93" s="1067"/>
      <c r="E93" s="1067"/>
      <c r="F93" s="1068"/>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c r="A94" s="1066"/>
      <c r="B94" s="1067"/>
      <c r="C94" s="1067"/>
      <c r="D94" s="1067"/>
      <c r="E94" s="1067"/>
      <c r="F94" s="1068"/>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c r="A95" s="1066"/>
      <c r="B95" s="1067"/>
      <c r="C95" s="1067"/>
      <c r="D95" s="1067"/>
      <c r="E95" s="1067"/>
      <c r="F95" s="1068"/>
      <c r="G95" s="829"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2"/>
      <c r="AC95" s="829"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c r="A96" s="1066"/>
      <c r="B96" s="1067"/>
      <c r="C96" s="1067"/>
      <c r="D96" s="1067"/>
      <c r="E96" s="1067"/>
      <c r="F96" s="1068"/>
      <c r="G96" s="682"/>
      <c r="H96" s="683"/>
      <c r="I96" s="683"/>
      <c r="J96" s="683"/>
      <c r="K96" s="684"/>
      <c r="L96" s="676"/>
      <c r="M96" s="677"/>
      <c r="N96" s="677"/>
      <c r="O96" s="677"/>
      <c r="P96" s="677"/>
      <c r="Q96" s="677"/>
      <c r="R96" s="677"/>
      <c r="S96" s="677"/>
      <c r="T96" s="677"/>
      <c r="U96" s="677"/>
      <c r="V96" s="677"/>
      <c r="W96" s="677"/>
      <c r="X96" s="678"/>
      <c r="Y96" s="391"/>
      <c r="Z96" s="392"/>
      <c r="AA96" s="392"/>
      <c r="AB96" s="819"/>
      <c r="AC96" s="682"/>
      <c r="AD96" s="683"/>
      <c r="AE96" s="683"/>
      <c r="AF96" s="683"/>
      <c r="AG96" s="684"/>
      <c r="AH96" s="676"/>
      <c r="AI96" s="677"/>
      <c r="AJ96" s="677"/>
      <c r="AK96" s="677"/>
      <c r="AL96" s="677"/>
      <c r="AM96" s="677"/>
      <c r="AN96" s="677"/>
      <c r="AO96" s="677"/>
      <c r="AP96" s="677"/>
      <c r="AQ96" s="677"/>
      <c r="AR96" s="677"/>
      <c r="AS96" s="677"/>
      <c r="AT96" s="678"/>
      <c r="AU96" s="391"/>
      <c r="AV96" s="392"/>
      <c r="AW96" s="392"/>
      <c r="AX96" s="393"/>
    </row>
    <row r="97" spans="1:50" ht="24.75" customHeight="1">
      <c r="A97" s="1066"/>
      <c r="B97" s="1067"/>
      <c r="C97" s="1067"/>
      <c r="D97" s="1067"/>
      <c r="E97" s="1067"/>
      <c r="F97" s="1068"/>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c r="A98" s="1066"/>
      <c r="B98" s="1067"/>
      <c r="C98" s="1067"/>
      <c r="D98" s="1067"/>
      <c r="E98" s="1067"/>
      <c r="F98" s="1068"/>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c r="A99" s="1066"/>
      <c r="B99" s="1067"/>
      <c r="C99" s="1067"/>
      <c r="D99" s="1067"/>
      <c r="E99" s="1067"/>
      <c r="F99" s="1068"/>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c r="A100" s="1066"/>
      <c r="B100" s="1067"/>
      <c r="C100" s="1067"/>
      <c r="D100" s="1067"/>
      <c r="E100" s="1067"/>
      <c r="F100" s="1068"/>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c r="A101" s="1066"/>
      <c r="B101" s="1067"/>
      <c r="C101" s="1067"/>
      <c r="D101" s="1067"/>
      <c r="E101" s="1067"/>
      <c r="F101" s="1068"/>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c r="A102" s="1066"/>
      <c r="B102" s="1067"/>
      <c r="C102" s="1067"/>
      <c r="D102" s="1067"/>
      <c r="E102" s="1067"/>
      <c r="F102" s="1068"/>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c r="A103" s="1066"/>
      <c r="B103" s="1067"/>
      <c r="C103" s="1067"/>
      <c r="D103" s="1067"/>
      <c r="E103" s="1067"/>
      <c r="F103" s="1068"/>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c r="A104" s="1066"/>
      <c r="B104" s="1067"/>
      <c r="C104" s="1067"/>
      <c r="D104" s="1067"/>
      <c r="E104" s="1067"/>
      <c r="F104" s="1068"/>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c r="A105" s="1066"/>
      <c r="B105" s="1067"/>
      <c r="C105" s="1067"/>
      <c r="D105" s="1067"/>
      <c r="E105" s="1067"/>
      <c r="F105" s="1068"/>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row r="108" spans="1:50" ht="30" customHeight="1">
      <c r="A108" s="1072" t="s">
        <v>28</v>
      </c>
      <c r="B108" s="1073"/>
      <c r="C108" s="1073"/>
      <c r="D108" s="1073"/>
      <c r="E108" s="1073"/>
      <c r="F108" s="1074"/>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c r="A109" s="1066"/>
      <c r="B109" s="1067"/>
      <c r="C109" s="1067"/>
      <c r="D109" s="1067"/>
      <c r="E109" s="1067"/>
      <c r="F109" s="1068"/>
      <c r="G109" s="829"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2"/>
      <c r="AC109" s="829"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c r="A110" s="1066"/>
      <c r="B110" s="1067"/>
      <c r="C110" s="1067"/>
      <c r="D110" s="1067"/>
      <c r="E110" s="1067"/>
      <c r="F110" s="1068"/>
      <c r="G110" s="682"/>
      <c r="H110" s="683"/>
      <c r="I110" s="683"/>
      <c r="J110" s="683"/>
      <c r="K110" s="684"/>
      <c r="L110" s="676"/>
      <c r="M110" s="677"/>
      <c r="N110" s="677"/>
      <c r="O110" s="677"/>
      <c r="P110" s="677"/>
      <c r="Q110" s="677"/>
      <c r="R110" s="677"/>
      <c r="S110" s="677"/>
      <c r="T110" s="677"/>
      <c r="U110" s="677"/>
      <c r="V110" s="677"/>
      <c r="W110" s="677"/>
      <c r="X110" s="678"/>
      <c r="Y110" s="391"/>
      <c r="Z110" s="392"/>
      <c r="AA110" s="392"/>
      <c r="AB110" s="819"/>
      <c r="AC110" s="682"/>
      <c r="AD110" s="683"/>
      <c r="AE110" s="683"/>
      <c r="AF110" s="683"/>
      <c r="AG110" s="684"/>
      <c r="AH110" s="676"/>
      <c r="AI110" s="677"/>
      <c r="AJ110" s="677"/>
      <c r="AK110" s="677"/>
      <c r="AL110" s="677"/>
      <c r="AM110" s="677"/>
      <c r="AN110" s="677"/>
      <c r="AO110" s="677"/>
      <c r="AP110" s="677"/>
      <c r="AQ110" s="677"/>
      <c r="AR110" s="677"/>
      <c r="AS110" s="677"/>
      <c r="AT110" s="678"/>
      <c r="AU110" s="391"/>
      <c r="AV110" s="392"/>
      <c r="AW110" s="392"/>
      <c r="AX110" s="393"/>
    </row>
    <row r="111" spans="1:50" ht="24.75" customHeight="1">
      <c r="A111" s="1066"/>
      <c r="B111" s="1067"/>
      <c r="C111" s="1067"/>
      <c r="D111" s="1067"/>
      <c r="E111" s="1067"/>
      <c r="F111" s="1068"/>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c r="A112" s="1066"/>
      <c r="B112" s="1067"/>
      <c r="C112" s="1067"/>
      <c r="D112" s="1067"/>
      <c r="E112" s="1067"/>
      <c r="F112" s="1068"/>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c r="A113" s="1066"/>
      <c r="B113" s="1067"/>
      <c r="C113" s="1067"/>
      <c r="D113" s="1067"/>
      <c r="E113" s="1067"/>
      <c r="F113" s="1068"/>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c r="A114" s="1066"/>
      <c r="B114" s="1067"/>
      <c r="C114" s="1067"/>
      <c r="D114" s="1067"/>
      <c r="E114" s="1067"/>
      <c r="F114" s="1068"/>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c r="A115" s="1066"/>
      <c r="B115" s="1067"/>
      <c r="C115" s="1067"/>
      <c r="D115" s="1067"/>
      <c r="E115" s="1067"/>
      <c r="F115" s="1068"/>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c r="A116" s="1066"/>
      <c r="B116" s="1067"/>
      <c r="C116" s="1067"/>
      <c r="D116" s="1067"/>
      <c r="E116" s="1067"/>
      <c r="F116" s="1068"/>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c r="A117" s="1066"/>
      <c r="B117" s="1067"/>
      <c r="C117" s="1067"/>
      <c r="D117" s="1067"/>
      <c r="E117" s="1067"/>
      <c r="F117" s="1068"/>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c r="A118" s="1066"/>
      <c r="B118" s="1067"/>
      <c r="C118" s="1067"/>
      <c r="D118" s="1067"/>
      <c r="E118" s="1067"/>
      <c r="F118" s="1068"/>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c r="A119" s="1066"/>
      <c r="B119" s="1067"/>
      <c r="C119" s="1067"/>
      <c r="D119" s="1067"/>
      <c r="E119" s="1067"/>
      <c r="F119" s="1068"/>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c r="A120" s="1066"/>
      <c r="B120" s="1067"/>
      <c r="C120" s="1067"/>
      <c r="D120" s="1067"/>
      <c r="E120" s="1067"/>
      <c r="F120" s="1068"/>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c r="A121" s="1066"/>
      <c r="B121" s="1067"/>
      <c r="C121" s="1067"/>
      <c r="D121" s="1067"/>
      <c r="E121" s="1067"/>
      <c r="F121" s="1068"/>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c r="A122" s="1066"/>
      <c r="B122" s="1067"/>
      <c r="C122" s="1067"/>
      <c r="D122" s="1067"/>
      <c r="E122" s="1067"/>
      <c r="F122" s="1068"/>
      <c r="G122" s="829"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2"/>
      <c r="AC122" s="829"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c r="A123" s="1066"/>
      <c r="B123" s="1067"/>
      <c r="C123" s="1067"/>
      <c r="D123" s="1067"/>
      <c r="E123" s="1067"/>
      <c r="F123" s="1068"/>
      <c r="G123" s="682"/>
      <c r="H123" s="683"/>
      <c r="I123" s="683"/>
      <c r="J123" s="683"/>
      <c r="K123" s="684"/>
      <c r="L123" s="676"/>
      <c r="M123" s="677"/>
      <c r="N123" s="677"/>
      <c r="O123" s="677"/>
      <c r="P123" s="677"/>
      <c r="Q123" s="677"/>
      <c r="R123" s="677"/>
      <c r="S123" s="677"/>
      <c r="T123" s="677"/>
      <c r="U123" s="677"/>
      <c r="V123" s="677"/>
      <c r="W123" s="677"/>
      <c r="X123" s="678"/>
      <c r="Y123" s="391"/>
      <c r="Z123" s="392"/>
      <c r="AA123" s="392"/>
      <c r="AB123" s="819"/>
      <c r="AC123" s="682"/>
      <c r="AD123" s="683"/>
      <c r="AE123" s="683"/>
      <c r="AF123" s="683"/>
      <c r="AG123" s="684"/>
      <c r="AH123" s="676"/>
      <c r="AI123" s="677"/>
      <c r="AJ123" s="677"/>
      <c r="AK123" s="677"/>
      <c r="AL123" s="677"/>
      <c r="AM123" s="677"/>
      <c r="AN123" s="677"/>
      <c r="AO123" s="677"/>
      <c r="AP123" s="677"/>
      <c r="AQ123" s="677"/>
      <c r="AR123" s="677"/>
      <c r="AS123" s="677"/>
      <c r="AT123" s="678"/>
      <c r="AU123" s="391"/>
      <c r="AV123" s="392"/>
      <c r="AW123" s="392"/>
      <c r="AX123" s="393"/>
    </row>
    <row r="124" spans="1:50" ht="24.75" customHeight="1">
      <c r="A124" s="1066"/>
      <c r="B124" s="1067"/>
      <c r="C124" s="1067"/>
      <c r="D124" s="1067"/>
      <c r="E124" s="1067"/>
      <c r="F124" s="1068"/>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c r="A125" s="1066"/>
      <c r="B125" s="1067"/>
      <c r="C125" s="1067"/>
      <c r="D125" s="1067"/>
      <c r="E125" s="1067"/>
      <c r="F125" s="1068"/>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c r="A126" s="1066"/>
      <c r="B126" s="1067"/>
      <c r="C126" s="1067"/>
      <c r="D126" s="1067"/>
      <c r="E126" s="1067"/>
      <c r="F126" s="1068"/>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c r="A127" s="1066"/>
      <c r="B127" s="1067"/>
      <c r="C127" s="1067"/>
      <c r="D127" s="1067"/>
      <c r="E127" s="1067"/>
      <c r="F127" s="1068"/>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c r="A128" s="1066"/>
      <c r="B128" s="1067"/>
      <c r="C128" s="1067"/>
      <c r="D128" s="1067"/>
      <c r="E128" s="1067"/>
      <c r="F128" s="1068"/>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c r="A129" s="1066"/>
      <c r="B129" s="1067"/>
      <c r="C129" s="1067"/>
      <c r="D129" s="1067"/>
      <c r="E129" s="1067"/>
      <c r="F129" s="1068"/>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c r="A130" s="1066"/>
      <c r="B130" s="1067"/>
      <c r="C130" s="1067"/>
      <c r="D130" s="1067"/>
      <c r="E130" s="1067"/>
      <c r="F130" s="1068"/>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c r="A131" s="1066"/>
      <c r="B131" s="1067"/>
      <c r="C131" s="1067"/>
      <c r="D131" s="1067"/>
      <c r="E131" s="1067"/>
      <c r="F131" s="1068"/>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c r="A132" s="1066"/>
      <c r="B132" s="1067"/>
      <c r="C132" s="1067"/>
      <c r="D132" s="1067"/>
      <c r="E132" s="1067"/>
      <c r="F132" s="1068"/>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c r="A133" s="1066"/>
      <c r="B133" s="1067"/>
      <c r="C133" s="1067"/>
      <c r="D133" s="1067"/>
      <c r="E133" s="1067"/>
      <c r="F133" s="1068"/>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c r="A134" s="1066"/>
      <c r="B134" s="1067"/>
      <c r="C134" s="1067"/>
      <c r="D134" s="1067"/>
      <c r="E134" s="1067"/>
      <c r="F134" s="1068"/>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c r="A135" s="1066"/>
      <c r="B135" s="1067"/>
      <c r="C135" s="1067"/>
      <c r="D135" s="1067"/>
      <c r="E135" s="1067"/>
      <c r="F135" s="1068"/>
      <c r="G135" s="829"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2"/>
      <c r="AC135" s="829"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c r="A136" s="1066"/>
      <c r="B136" s="1067"/>
      <c r="C136" s="1067"/>
      <c r="D136" s="1067"/>
      <c r="E136" s="1067"/>
      <c r="F136" s="1068"/>
      <c r="G136" s="682"/>
      <c r="H136" s="683"/>
      <c r="I136" s="683"/>
      <c r="J136" s="683"/>
      <c r="K136" s="684"/>
      <c r="L136" s="676"/>
      <c r="M136" s="677"/>
      <c r="N136" s="677"/>
      <c r="O136" s="677"/>
      <c r="P136" s="677"/>
      <c r="Q136" s="677"/>
      <c r="R136" s="677"/>
      <c r="S136" s="677"/>
      <c r="T136" s="677"/>
      <c r="U136" s="677"/>
      <c r="V136" s="677"/>
      <c r="W136" s="677"/>
      <c r="X136" s="678"/>
      <c r="Y136" s="391"/>
      <c r="Z136" s="392"/>
      <c r="AA136" s="392"/>
      <c r="AB136" s="819"/>
      <c r="AC136" s="682"/>
      <c r="AD136" s="683"/>
      <c r="AE136" s="683"/>
      <c r="AF136" s="683"/>
      <c r="AG136" s="684"/>
      <c r="AH136" s="676"/>
      <c r="AI136" s="677"/>
      <c r="AJ136" s="677"/>
      <c r="AK136" s="677"/>
      <c r="AL136" s="677"/>
      <c r="AM136" s="677"/>
      <c r="AN136" s="677"/>
      <c r="AO136" s="677"/>
      <c r="AP136" s="677"/>
      <c r="AQ136" s="677"/>
      <c r="AR136" s="677"/>
      <c r="AS136" s="677"/>
      <c r="AT136" s="678"/>
      <c r="AU136" s="391"/>
      <c r="AV136" s="392"/>
      <c r="AW136" s="392"/>
      <c r="AX136" s="393"/>
    </row>
    <row r="137" spans="1:50" ht="24.75" customHeight="1">
      <c r="A137" s="1066"/>
      <c r="B137" s="1067"/>
      <c r="C137" s="1067"/>
      <c r="D137" s="1067"/>
      <c r="E137" s="1067"/>
      <c r="F137" s="1068"/>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c r="A138" s="1066"/>
      <c r="B138" s="1067"/>
      <c r="C138" s="1067"/>
      <c r="D138" s="1067"/>
      <c r="E138" s="1067"/>
      <c r="F138" s="1068"/>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c r="A139" s="1066"/>
      <c r="B139" s="1067"/>
      <c r="C139" s="1067"/>
      <c r="D139" s="1067"/>
      <c r="E139" s="1067"/>
      <c r="F139" s="1068"/>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c r="A140" s="1066"/>
      <c r="B140" s="1067"/>
      <c r="C140" s="1067"/>
      <c r="D140" s="1067"/>
      <c r="E140" s="1067"/>
      <c r="F140" s="1068"/>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c r="A141" s="1066"/>
      <c r="B141" s="1067"/>
      <c r="C141" s="1067"/>
      <c r="D141" s="1067"/>
      <c r="E141" s="1067"/>
      <c r="F141" s="1068"/>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c r="A142" s="1066"/>
      <c r="B142" s="1067"/>
      <c r="C142" s="1067"/>
      <c r="D142" s="1067"/>
      <c r="E142" s="1067"/>
      <c r="F142" s="1068"/>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c r="A143" s="1066"/>
      <c r="B143" s="1067"/>
      <c r="C143" s="1067"/>
      <c r="D143" s="1067"/>
      <c r="E143" s="1067"/>
      <c r="F143" s="1068"/>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c r="A144" s="1066"/>
      <c r="B144" s="1067"/>
      <c r="C144" s="1067"/>
      <c r="D144" s="1067"/>
      <c r="E144" s="1067"/>
      <c r="F144" s="1068"/>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c r="A145" s="1066"/>
      <c r="B145" s="1067"/>
      <c r="C145" s="1067"/>
      <c r="D145" s="1067"/>
      <c r="E145" s="1067"/>
      <c r="F145" s="1068"/>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c r="A146" s="1066"/>
      <c r="B146" s="1067"/>
      <c r="C146" s="1067"/>
      <c r="D146" s="1067"/>
      <c r="E146" s="1067"/>
      <c r="F146" s="1068"/>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c r="A147" s="1066"/>
      <c r="B147" s="1067"/>
      <c r="C147" s="1067"/>
      <c r="D147" s="1067"/>
      <c r="E147" s="1067"/>
      <c r="F147" s="1068"/>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c r="A148" s="1066"/>
      <c r="B148" s="1067"/>
      <c r="C148" s="1067"/>
      <c r="D148" s="1067"/>
      <c r="E148" s="1067"/>
      <c r="F148" s="1068"/>
      <c r="G148" s="829"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2"/>
      <c r="AC148" s="829"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c r="A149" s="1066"/>
      <c r="B149" s="1067"/>
      <c r="C149" s="1067"/>
      <c r="D149" s="1067"/>
      <c r="E149" s="1067"/>
      <c r="F149" s="1068"/>
      <c r="G149" s="682"/>
      <c r="H149" s="683"/>
      <c r="I149" s="683"/>
      <c r="J149" s="683"/>
      <c r="K149" s="684"/>
      <c r="L149" s="676"/>
      <c r="M149" s="677"/>
      <c r="N149" s="677"/>
      <c r="O149" s="677"/>
      <c r="P149" s="677"/>
      <c r="Q149" s="677"/>
      <c r="R149" s="677"/>
      <c r="S149" s="677"/>
      <c r="T149" s="677"/>
      <c r="U149" s="677"/>
      <c r="V149" s="677"/>
      <c r="W149" s="677"/>
      <c r="X149" s="678"/>
      <c r="Y149" s="391"/>
      <c r="Z149" s="392"/>
      <c r="AA149" s="392"/>
      <c r="AB149" s="819"/>
      <c r="AC149" s="682"/>
      <c r="AD149" s="683"/>
      <c r="AE149" s="683"/>
      <c r="AF149" s="683"/>
      <c r="AG149" s="684"/>
      <c r="AH149" s="676"/>
      <c r="AI149" s="677"/>
      <c r="AJ149" s="677"/>
      <c r="AK149" s="677"/>
      <c r="AL149" s="677"/>
      <c r="AM149" s="677"/>
      <c r="AN149" s="677"/>
      <c r="AO149" s="677"/>
      <c r="AP149" s="677"/>
      <c r="AQ149" s="677"/>
      <c r="AR149" s="677"/>
      <c r="AS149" s="677"/>
      <c r="AT149" s="678"/>
      <c r="AU149" s="391"/>
      <c r="AV149" s="392"/>
      <c r="AW149" s="392"/>
      <c r="AX149" s="393"/>
    </row>
    <row r="150" spans="1:50" ht="24.75" customHeight="1">
      <c r="A150" s="1066"/>
      <c r="B150" s="1067"/>
      <c r="C150" s="1067"/>
      <c r="D150" s="1067"/>
      <c r="E150" s="1067"/>
      <c r="F150" s="1068"/>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c r="A151" s="1066"/>
      <c r="B151" s="1067"/>
      <c r="C151" s="1067"/>
      <c r="D151" s="1067"/>
      <c r="E151" s="1067"/>
      <c r="F151" s="1068"/>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c r="A152" s="1066"/>
      <c r="B152" s="1067"/>
      <c r="C152" s="1067"/>
      <c r="D152" s="1067"/>
      <c r="E152" s="1067"/>
      <c r="F152" s="1068"/>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c r="A153" s="1066"/>
      <c r="B153" s="1067"/>
      <c r="C153" s="1067"/>
      <c r="D153" s="1067"/>
      <c r="E153" s="1067"/>
      <c r="F153" s="1068"/>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c r="A154" s="1066"/>
      <c r="B154" s="1067"/>
      <c r="C154" s="1067"/>
      <c r="D154" s="1067"/>
      <c r="E154" s="1067"/>
      <c r="F154" s="1068"/>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c r="A155" s="1066"/>
      <c r="B155" s="1067"/>
      <c r="C155" s="1067"/>
      <c r="D155" s="1067"/>
      <c r="E155" s="1067"/>
      <c r="F155" s="1068"/>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c r="A156" s="1066"/>
      <c r="B156" s="1067"/>
      <c r="C156" s="1067"/>
      <c r="D156" s="1067"/>
      <c r="E156" s="1067"/>
      <c r="F156" s="1068"/>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c r="A157" s="1066"/>
      <c r="B157" s="1067"/>
      <c r="C157" s="1067"/>
      <c r="D157" s="1067"/>
      <c r="E157" s="1067"/>
      <c r="F157" s="1068"/>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c r="A158" s="1066"/>
      <c r="B158" s="1067"/>
      <c r="C158" s="1067"/>
      <c r="D158" s="1067"/>
      <c r="E158" s="1067"/>
      <c r="F158" s="1068"/>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row r="161" spans="1:50" ht="30" customHeight="1">
      <c r="A161" s="1072" t="s">
        <v>28</v>
      </c>
      <c r="B161" s="1073"/>
      <c r="C161" s="1073"/>
      <c r="D161" s="1073"/>
      <c r="E161" s="1073"/>
      <c r="F161" s="1074"/>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c r="A162" s="1066"/>
      <c r="B162" s="1067"/>
      <c r="C162" s="1067"/>
      <c r="D162" s="1067"/>
      <c r="E162" s="1067"/>
      <c r="F162" s="1068"/>
      <c r="G162" s="829"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2"/>
      <c r="AC162" s="829"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c r="A163" s="1066"/>
      <c r="B163" s="1067"/>
      <c r="C163" s="1067"/>
      <c r="D163" s="1067"/>
      <c r="E163" s="1067"/>
      <c r="F163" s="1068"/>
      <c r="G163" s="682"/>
      <c r="H163" s="683"/>
      <c r="I163" s="683"/>
      <c r="J163" s="683"/>
      <c r="K163" s="684"/>
      <c r="L163" s="676"/>
      <c r="M163" s="677"/>
      <c r="N163" s="677"/>
      <c r="O163" s="677"/>
      <c r="P163" s="677"/>
      <c r="Q163" s="677"/>
      <c r="R163" s="677"/>
      <c r="S163" s="677"/>
      <c r="T163" s="677"/>
      <c r="U163" s="677"/>
      <c r="V163" s="677"/>
      <c r="W163" s="677"/>
      <c r="X163" s="678"/>
      <c r="Y163" s="391"/>
      <c r="Z163" s="392"/>
      <c r="AA163" s="392"/>
      <c r="AB163" s="819"/>
      <c r="AC163" s="682"/>
      <c r="AD163" s="683"/>
      <c r="AE163" s="683"/>
      <c r="AF163" s="683"/>
      <c r="AG163" s="684"/>
      <c r="AH163" s="676"/>
      <c r="AI163" s="677"/>
      <c r="AJ163" s="677"/>
      <c r="AK163" s="677"/>
      <c r="AL163" s="677"/>
      <c r="AM163" s="677"/>
      <c r="AN163" s="677"/>
      <c r="AO163" s="677"/>
      <c r="AP163" s="677"/>
      <c r="AQ163" s="677"/>
      <c r="AR163" s="677"/>
      <c r="AS163" s="677"/>
      <c r="AT163" s="678"/>
      <c r="AU163" s="391"/>
      <c r="AV163" s="392"/>
      <c r="AW163" s="392"/>
      <c r="AX163" s="393"/>
    </row>
    <row r="164" spans="1:50" ht="24.75" customHeight="1">
      <c r="A164" s="1066"/>
      <c r="B164" s="1067"/>
      <c r="C164" s="1067"/>
      <c r="D164" s="1067"/>
      <c r="E164" s="1067"/>
      <c r="F164" s="1068"/>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c r="A165" s="1066"/>
      <c r="B165" s="1067"/>
      <c r="C165" s="1067"/>
      <c r="D165" s="1067"/>
      <c r="E165" s="1067"/>
      <c r="F165" s="1068"/>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c r="A166" s="1066"/>
      <c r="B166" s="1067"/>
      <c r="C166" s="1067"/>
      <c r="D166" s="1067"/>
      <c r="E166" s="1067"/>
      <c r="F166" s="1068"/>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c r="A167" s="1066"/>
      <c r="B167" s="1067"/>
      <c r="C167" s="1067"/>
      <c r="D167" s="1067"/>
      <c r="E167" s="1067"/>
      <c r="F167" s="1068"/>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c r="A168" s="1066"/>
      <c r="B168" s="1067"/>
      <c r="C168" s="1067"/>
      <c r="D168" s="1067"/>
      <c r="E168" s="1067"/>
      <c r="F168" s="1068"/>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c r="A169" s="1066"/>
      <c r="B169" s="1067"/>
      <c r="C169" s="1067"/>
      <c r="D169" s="1067"/>
      <c r="E169" s="1067"/>
      <c r="F169" s="1068"/>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c r="A170" s="1066"/>
      <c r="B170" s="1067"/>
      <c r="C170" s="1067"/>
      <c r="D170" s="1067"/>
      <c r="E170" s="1067"/>
      <c r="F170" s="1068"/>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c r="A171" s="1066"/>
      <c r="B171" s="1067"/>
      <c r="C171" s="1067"/>
      <c r="D171" s="1067"/>
      <c r="E171" s="1067"/>
      <c r="F171" s="1068"/>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c r="A172" s="1066"/>
      <c r="B172" s="1067"/>
      <c r="C172" s="1067"/>
      <c r="D172" s="1067"/>
      <c r="E172" s="1067"/>
      <c r="F172" s="1068"/>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c r="A173" s="1066"/>
      <c r="B173" s="1067"/>
      <c r="C173" s="1067"/>
      <c r="D173" s="1067"/>
      <c r="E173" s="1067"/>
      <c r="F173" s="1068"/>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c r="A174" s="1066"/>
      <c r="B174" s="1067"/>
      <c r="C174" s="1067"/>
      <c r="D174" s="1067"/>
      <c r="E174" s="1067"/>
      <c r="F174" s="1068"/>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c r="A175" s="1066"/>
      <c r="B175" s="1067"/>
      <c r="C175" s="1067"/>
      <c r="D175" s="1067"/>
      <c r="E175" s="1067"/>
      <c r="F175" s="1068"/>
      <c r="G175" s="829"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2"/>
      <c r="AC175" s="829"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c r="A176" s="1066"/>
      <c r="B176" s="1067"/>
      <c r="C176" s="1067"/>
      <c r="D176" s="1067"/>
      <c r="E176" s="1067"/>
      <c r="F176" s="1068"/>
      <c r="G176" s="682"/>
      <c r="H176" s="683"/>
      <c r="I176" s="683"/>
      <c r="J176" s="683"/>
      <c r="K176" s="684"/>
      <c r="L176" s="676"/>
      <c r="M176" s="677"/>
      <c r="N176" s="677"/>
      <c r="O176" s="677"/>
      <c r="P176" s="677"/>
      <c r="Q176" s="677"/>
      <c r="R176" s="677"/>
      <c r="S176" s="677"/>
      <c r="T176" s="677"/>
      <c r="U176" s="677"/>
      <c r="V176" s="677"/>
      <c r="W176" s="677"/>
      <c r="X176" s="678"/>
      <c r="Y176" s="391"/>
      <c r="Z176" s="392"/>
      <c r="AA176" s="392"/>
      <c r="AB176" s="819"/>
      <c r="AC176" s="682"/>
      <c r="AD176" s="683"/>
      <c r="AE176" s="683"/>
      <c r="AF176" s="683"/>
      <c r="AG176" s="684"/>
      <c r="AH176" s="676"/>
      <c r="AI176" s="677"/>
      <c r="AJ176" s="677"/>
      <c r="AK176" s="677"/>
      <c r="AL176" s="677"/>
      <c r="AM176" s="677"/>
      <c r="AN176" s="677"/>
      <c r="AO176" s="677"/>
      <c r="AP176" s="677"/>
      <c r="AQ176" s="677"/>
      <c r="AR176" s="677"/>
      <c r="AS176" s="677"/>
      <c r="AT176" s="678"/>
      <c r="AU176" s="391"/>
      <c r="AV176" s="392"/>
      <c r="AW176" s="392"/>
      <c r="AX176" s="393"/>
    </row>
    <row r="177" spans="1:50" ht="24.75" customHeight="1">
      <c r="A177" s="1066"/>
      <c r="B177" s="1067"/>
      <c r="C177" s="1067"/>
      <c r="D177" s="1067"/>
      <c r="E177" s="1067"/>
      <c r="F177" s="1068"/>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c r="A178" s="1066"/>
      <c r="B178" s="1067"/>
      <c r="C178" s="1067"/>
      <c r="D178" s="1067"/>
      <c r="E178" s="1067"/>
      <c r="F178" s="1068"/>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c r="A179" s="1066"/>
      <c r="B179" s="1067"/>
      <c r="C179" s="1067"/>
      <c r="D179" s="1067"/>
      <c r="E179" s="1067"/>
      <c r="F179" s="1068"/>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c r="A180" s="1066"/>
      <c r="B180" s="1067"/>
      <c r="C180" s="1067"/>
      <c r="D180" s="1067"/>
      <c r="E180" s="1067"/>
      <c r="F180" s="1068"/>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c r="A181" s="1066"/>
      <c r="B181" s="1067"/>
      <c r="C181" s="1067"/>
      <c r="D181" s="1067"/>
      <c r="E181" s="1067"/>
      <c r="F181" s="1068"/>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c r="A182" s="1066"/>
      <c r="B182" s="1067"/>
      <c r="C182" s="1067"/>
      <c r="D182" s="1067"/>
      <c r="E182" s="1067"/>
      <c r="F182" s="1068"/>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c r="A183" s="1066"/>
      <c r="B183" s="1067"/>
      <c r="C183" s="1067"/>
      <c r="D183" s="1067"/>
      <c r="E183" s="1067"/>
      <c r="F183" s="1068"/>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c r="A184" s="1066"/>
      <c r="B184" s="1067"/>
      <c r="C184" s="1067"/>
      <c r="D184" s="1067"/>
      <c r="E184" s="1067"/>
      <c r="F184" s="1068"/>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c r="A185" s="1066"/>
      <c r="B185" s="1067"/>
      <c r="C185" s="1067"/>
      <c r="D185" s="1067"/>
      <c r="E185" s="1067"/>
      <c r="F185" s="1068"/>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c r="A186" s="1066"/>
      <c r="B186" s="1067"/>
      <c r="C186" s="1067"/>
      <c r="D186" s="1067"/>
      <c r="E186" s="1067"/>
      <c r="F186" s="1068"/>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c r="A187" s="1066"/>
      <c r="B187" s="1067"/>
      <c r="C187" s="1067"/>
      <c r="D187" s="1067"/>
      <c r="E187" s="1067"/>
      <c r="F187" s="1068"/>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c r="A188" s="1066"/>
      <c r="B188" s="1067"/>
      <c r="C188" s="1067"/>
      <c r="D188" s="1067"/>
      <c r="E188" s="1067"/>
      <c r="F188" s="1068"/>
      <c r="G188" s="829"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2"/>
      <c r="AC188" s="829"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c r="A189" s="1066"/>
      <c r="B189" s="1067"/>
      <c r="C189" s="1067"/>
      <c r="D189" s="1067"/>
      <c r="E189" s="1067"/>
      <c r="F189" s="1068"/>
      <c r="G189" s="682"/>
      <c r="H189" s="683"/>
      <c r="I189" s="683"/>
      <c r="J189" s="683"/>
      <c r="K189" s="684"/>
      <c r="L189" s="676"/>
      <c r="M189" s="677"/>
      <c r="N189" s="677"/>
      <c r="O189" s="677"/>
      <c r="P189" s="677"/>
      <c r="Q189" s="677"/>
      <c r="R189" s="677"/>
      <c r="S189" s="677"/>
      <c r="T189" s="677"/>
      <c r="U189" s="677"/>
      <c r="V189" s="677"/>
      <c r="W189" s="677"/>
      <c r="X189" s="678"/>
      <c r="Y189" s="391"/>
      <c r="Z189" s="392"/>
      <c r="AA189" s="392"/>
      <c r="AB189" s="819"/>
      <c r="AC189" s="682"/>
      <c r="AD189" s="683"/>
      <c r="AE189" s="683"/>
      <c r="AF189" s="683"/>
      <c r="AG189" s="684"/>
      <c r="AH189" s="676"/>
      <c r="AI189" s="677"/>
      <c r="AJ189" s="677"/>
      <c r="AK189" s="677"/>
      <c r="AL189" s="677"/>
      <c r="AM189" s="677"/>
      <c r="AN189" s="677"/>
      <c r="AO189" s="677"/>
      <c r="AP189" s="677"/>
      <c r="AQ189" s="677"/>
      <c r="AR189" s="677"/>
      <c r="AS189" s="677"/>
      <c r="AT189" s="678"/>
      <c r="AU189" s="391"/>
      <c r="AV189" s="392"/>
      <c r="AW189" s="392"/>
      <c r="AX189" s="393"/>
    </row>
    <row r="190" spans="1:50" ht="24.75" customHeight="1">
      <c r="A190" s="1066"/>
      <c r="B190" s="1067"/>
      <c r="C190" s="1067"/>
      <c r="D190" s="1067"/>
      <c r="E190" s="1067"/>
      <c r="F190" s="1068"/>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c r="A191" s="1066"/>
      <c r="B191" s="1067"/>
      <c r="C191" s="1067"/>
      <c r="D191" s="1067"/>
      <c r="E191" s="1067"/>
      <c r="F191" s="1068"/>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c r="A192" s="1066"/>
      <c r="B192" s="1067"/>
      <c r="C192" s="1067"/>
      <c r="D192" s="1067"/>
      <c r="E192" s="1067"/>
      <c r="F192" s="1068"/>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c r="A193" s="1066"/>
      <c r="B193" s="1067"/>
      <c r="C193" s="1067"/>
      <c r="D193" s="1067"/>
      <c r="E193" s="1067"/>
      <c r="F193" s="1068"/>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c r="A194" s="1066"/>
      <c r="B194" s="1067"/>
      <c r="C194" s="1067"/>
      <c r="D194" s="1067"/>
      <c r="E194" s="1067"/>
      <c r="F194" s="1068"/>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c r="A195" s="1066"/>
      <c r="B195" s="1067"/>
      <c r="C195" s="1067"/>
      <c r="D195" s="1067"/>
      <c r="E195" s="1067"/>
      <c r="F195" s="1068"/>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c r="A196" s="1066"/>
      <c r="B196" s="1067"/>
      <c r="C196" s="1067"/>
      <c r="D196" s="1067"/>
      <c r="E196" s="1067"/>
      <c r="F196" s="1068"/>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c r="A197" s="1066"/>
      <c r="B197" s="1067"/>
      <c r="C197" s="1067"/>
      <c r="D197" s="1067"/>
      <c r="E197" s="1067"/>
      <c r="F197" s="1068"/>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c r="A198" s="1066"/>
      <c r="B198" s="1067"/>
      <c r="C198" s="1067"/>
      <c r="D198" s="1067"/>
      <c r="E198" s="1067"/>
      <c r="F198" s="1068"/>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c r="A199" s="1066"/>
      <c r="B199" s="1067"/>
      <c r="C199" s="1067"/>
      <c r="D199" s="1067"/>
      <c r="E199" s="1067"/>
      <c r="F199" s="1068"/>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c r="A200" s="1066"/>
      <c r="B200" s="1067"/>
      <c r="C200" s="1067"/>
      <c r="D200" s="1067"/>
      <c r="E200" s="1067"/>
      <c r="F200" s="1068"/>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c r="A201" s="1066"/>
      <c r="B201" s="1067"/>
      <c r="C201" s="1067"/>
      <c r="D201" s="1067"/>
      <c r="E201" s="1067"/>
      <c r="F201" s="1068"/>
      <c r="G201" s="829"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2"/>
      <c r="AC201" s="829"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c r="A202" s="1066"/>
      <c r="B202" s="1067"/>
      <c r="C202" s="1067"/>
      <c r="D202" s="1067"/>
      <c r="E202" s="1067"/>
      <c r="F202" s="1068"/>
      <c r="G202" s="682"/>
      <c r="H202" s="683"/>
      <c r="I202" s="683"/>
      <c r="J202" s="683"/>
      <c r="K202" s="684"/>
      <c r="L202" s="676"/>
      <c r="M202" s="677"/>
      <c r="N202" s="677"/>
      <c r="O202" s="677"/>
      <c r="P202" s="677"/>
      <c r="Q202" s="677"/>
      <c r="R202" s="677"/>
      <c r="S202" s="677"/>
      <c r="T202" s="677"/>
      <c r="U202" s="677"/>
      <c r="V202" s="677"/>
      <c r="W202" s="677"/>
      <c r="X202" s="678"/>
      <c r="Y202" s="391"/>
      <c r="Z202" s="392"/>
      <c r="AA202" s="392"/>
      <c r="AB202" s="819"/>
      <c r="AC202" s="682"/>
      <c r="AD202" s="683"/>
      <c r="AE202" s="683"/>
      <c r="AF202" s="683"/>
      <c r="AG202" s="684"/>
      <c r="AH202" s="676"/>
      <c r="AI202" s="677"/>
      <c r="AJ202" s="677"/>
      <c r="AK202" s="677"/>
      <c r="AL202" s="677"/>
      <c r="AM202" s="677"/>
      <c r="AN202" s="677"/>
      <c r="AO202" s="677"/>
      <c r="AP202" s="677"/>
      <c r="AQ202" s="677"/>
      <c r="AR202" s="677"/>
      <c r="AS202" s="677"/>
      <c r="AT202" s="678"/>
      <c r="AU202" s="391"/>
      <c r="AV202" s="392"/>
      <c r="AW202" s="392"/>
      <c r="AX202" s="393"/>
    </row>
    <row r="203" spans="1:50" ht="24.75" customHeight="1">
      <c r="A203" s="1066"/>
      <c r="B203" s="1067"/>
      <c r="C203" s="1067"/>
      <c r="D203" s="1067"/>
      <c r="E203" s="1067"/>
      <c r="F203" s="1068"/>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c r="A204" s="1066"/>
      <c r="B204" s="1067"/>
      <c r="C204" s="1067"/>
      <c r="D204" s="1067"/>
      <c r="E204" s="1067"/>
      <c r="F204" s="1068"/>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c r="A205" s="1066"/>
      <c r="B205" s="1067"/>
      <c r="C205" s="1067"/>
      <c r="D205" s="1067"/>
      <c r="E205" s="1067"/>
      <c r="F205" s="1068"/>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c r="A206" s="1066"/>
      <c r="B206" s="1067"/>
      <c r="C206" s="1067"/>
      <c r="D206" s="1067"/>
      <c r="E206" s="1067"/>
      <c r="F206" s="1068"/>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c r="A207" s="1066"/>
      <c r="B207" s="1067"/>
      <c r="C207" s="1067"/>
      <c r="D207" s="1067"/>
      <c r="E207" s="1067"/>
      <c r="F207" s="1068"/>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c r="A208" s="1066"/>
      <c r="B208" s="1067"/>
      <c r="C208" s="1067"/>
      <c r="D208" s="1067"/>
      <c r="E208" s="1067"/>
      <c r="F208" s="1068"/>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c r="A209" s="1066"/>
      <c r="B209" s="1067"/>
      <c r="C209" s="1067"/>
      <c r="D209" s="1067"/>
      <c r="E209" s="1067"/>
      <c r="F209" s="1068"/>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1066"/>
      <c r="B210" s="1067"/>
      <c r="C210" s="1067"/>
      <c r="D210" s="1067"/>
      <c r="E210" s="1067"/>
      <c r="F210" s="1068"/>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c r="A211" s="1066"/>
      <c r="B211" s="1067"/>
      <c r="C211" s="1067"/>
      <c r="D211" s="1067"/>
      <c r="E211" s="1067"/>
      <c r="F211" s="1068"/>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row r="214" spans="1:50" ht="30" customHeight="1">
      <c r="A214" s="1063" t="s">
        <v>28</v>
      </c>
      <c r="B214" s="1064"/>
      <c r="C214" s="1064"/>
      <c r="D214" s="1064"/>
      <c r="E214" s="1064"/>
      <c r="F214" s="1065"/>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c r="A215" s="1066"/>
      <c r="B215" s="1067"/>
      <c r="C215" s="1067"/>
      <c r="D215" s="1067"/>
      <c r="E215" s="1067"/>
      <c r="F215" s="1068"/>
      <c r="G215" s="829"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2"/>
      <c r="AC215" s="829"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c r="A216" s="1066"/>
      <c r="B216" s="1067"/>
      <c r="C216" s="1067"/>
      <c r="D216" s="1067"/>
      <c r="E216" s="1067"/>
      <c r="F216" s="1068"/>
      <c r="G216" s="682"/>
      <c r="H216" s="683"/>
      <c r="I216" s="683"/>
      <c r="J216" s="683"/>
      <c r="K216" s="684"/>
      <c r="L216" s="676"/>
      <c r="M216" s="677"/>
      <c r="N216" s="677"/>
      <c r="O216" s="677"/>
      <c r="P216" s="677"/>
      <c r="Q216" s="677"/>
      <c r="R216" s="677"/>
      <c r="S216" s="677"/>
      <c r="T216" s="677"/>
      <c r="U216" s="677"/>
      <c r="V216" s="677"/>
      <c r="W216" s="677"/>
      <c r="X216" s="678"/>
      <c r="Y216" s="391"/>
      <c r="Z216" s="392"/>
      <c r="AA216" s="392"/>
      <c r="AB216" s="819"/>
      <c r="AC216" s="682"/>
      <c r="AD216" s="683"/>
      <c r="AE216" s="683"/>
      <c r="AF216" s="683"/>
      <c r="AG216" s="684"/>
      <c r="AH216" s="676"/>
      <c r="AI216" s="677"/>
      <c r="AJ216" s="677"/>
      <c r="AK216" s="677"/>
      <c r="AL216" s="677"/>
      <c r="AM216" s="677"/>
      <c r="AN216" s="677"/>
      <c r="AO216" s="677"/>
      <c r="AP216" s="677"/>
      <c r="AQ216" s="677"/>
      <c r="AR216" s="677"/>
      <c r="AS216" s="677"/>
      <c r="AT216" s="678"/>
      <c r="AU216" s="391"/>
      <c r="AV216" s="392"/>
      <c r="AW216" s="392"/>
      <c r="AX216" s="393"/>
    </row>
    <row r="217" spans="1:50" ht="24.75" customHeight="1">
      <c r="A217" s="1066"/>
      <c r="B217" s="1067"/>
      <c r="C217" s="1067"/>
      <c r="D217" s="1067"/>
      <c r="E217" s="1067"/>
      <c r="F217" s="1068"/>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c r="A218" s="1066"/>
      <c r="B218" s="1067"/>
      <c r="C218" s="1067"/>
      <c r="D218" s="1067"/>
      <c r="E218" s="1067"/>
      <c r="F218" s="1068"/>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c r="A219" s="1066"/>
      <c r="B219" s="1067"/>
      <c r="C219" s="1067"/>
      <c r="D219" s="1067"/>
      <c r="E219" s="1067"/>
      <c r="F219" s="1068"/>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c r="A220" s="1066"/>
      <c r="B220" s="1067"/>
      <c r="C220" s="1067"/>
      <c r="D220" s="1067"/>
      <c r="E220" s="1067"/>
      <c r="F220" s="1068"/>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1066"/>
      <c r="B221" s="1067"/>
      <c r="C221" s="1067"/>
      <c r="D221" s="1067"/>
      <c r="E221" s="1067"/>
      <c r="F221" s="1068"/>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c r="A222" s="1066"/>
      <c r="B222" s="1067"/>
      <c r="C222" s="1067"/>
      <c r="D222" s="1067"/>
      <c r="E222" s="1067"/>
      <c r="F222" s="1068"/>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c r="A223" s="1066"/>
      <c r="B223" s="1067"/>
      <c r="C223" s="1067"/>
      <c r="D223" s="1067"/>
      <c r="E223" s="1067"/>
      <c r="F223" s="1068"/>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c r="A224" s="1066"/>
      <c r="B224" s="1067"/>
      <c r="C224" s="1067"/>
      <c r="D224" s="1067"/>
      <c r="E224" s="1067"/>
      <c r="F224" s="1068"/>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c r="A225" s="1066"/>
      <c r="B225" s="1067"/>
      <c r="C225" s="1067"/>
      <c r="D225" s="1067"/>
      <c r="E225" s="1067"/>
      <c r="F225" s="1068"/>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c r="A226" s="1066"/>
      <c r="B226" s="1067"/>
      <c r="C226" s="1067"/>
      <c r="D226" s="1067"/>
      <c r="E226" s="1067"/>
      <c r="F226" s="1068"/>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c r="A227" s="1066"/>
      <c r="B227" s="1067"/>
      <c r="C227" s="1067"/>
      <c r="D227" s="1067"/>
      <c r="E227" s="1067"/>
      <c r="F227" s="1068"/>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c r="A228" s="1066"/>
      <c r="B228" s="1067"/>
      <c r="C228" s="1067"/>
      <c r="D228" s="1067"/>
      <c r="E228" s="1067"/>
      <c r="F228" s="1068"/>
      <c r="G228" s="829"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2"/>
      <c r="AC228" s="829"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c r="A229" s="1066"/>
      <c r="B229" s="1067"/>
      <c r="C229" s="1067"/>
      <c r="D229" s="1067"/>
      <c r="E229" s="1067"/>
      <c r="F229" s="1068"/>
      <c r="G229" s="682"/>
      <c r="H229" s="683"/>
      <c r="I229" s="683"/>
      <c r="J229" s="683"/>
      <c r="K229" s="684"/>
      <c r="L229" s="676"/>
      <c r="M229" s="677"/>
      <c r="N229" s="677"/>
      <c r="O229" s="677"/>
      <c r="P229" s="677"/>
      <c r="Q229" s="677"/>
      <c r="R229" s="677"/>
      <c r="S229" s="677"/>
      <c r="T229" s="677"/>
      <c r="U229" s="677"/>
      <c r="V229" s="677"/>
      <c r="W229" s="677"/>
      <c r="X229" s="678"/>
      <c r="Y229" s="391"/>
      <c r="Z229" s="392"/>
      <c r="AA229" s="392"/>
      <c r="AB229" s="819"/>
      <c r="AC229" s="682"/>
      <c r="AD229" s="683"/>
      <c r="AE229" s="683"/>
      <c r="AF229" s="683"/>
      <c r="AG229" s="684"/>
      <c r="AH229" s="676"/>
      <c r="AI229" s="677"/>
      <c r="AJ229" s="677"/>
      <c r="AK229" s="677"/>
      <c r="AL229" s="677"/>
      <c r="AM229" s="677"/>
      <c r="AN229" s="677"/>
      <c r="AO229" s="677"/>
      <c r="AP229" s="677"/>
      <c r="AQ229" s="677"/>
      <c r="AR229" s="677"/>
      <c r="AS229" s="677"/>
      <c r="AT229" s="678"/>
      <c r="AU229" s="391"/>
      <c r="AV229" s="392"/>
      <c r="AW229" s="392"/>
      <c r="AX229" s="393"/>
    </row>
    <row r="230" spans="1:50" ht="24.75" customHeight="1">
      <c r="A230" s="1066"/>
      <c r="B230" s="1067"/>
      <c r="C230" s="1067"/>
      <c r="D230" s="1067"/>
      <c r="E230" s="1067"/>
      <c r="F230" s="1068"/>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c r="A231" s="1066"/>
      <c r="B231" s="1067"/>
      <c r="C231" s="1067"/>
      <c r="D231" s="1067"/>
      <c r="E231" s="1067"/>
      <c r="F231" s="1068"/>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c r="A232" s="1066"/>
      <c r="B232" s="1067"/>
      <c r="C232" s="1067"/>
      <c r="D232" s="1067"/>
      <c r="E232" s="1067"/>
      <c r="F232" s="1068"/>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c r="A233" s="1066"/>
      <c r="B233" s="1067"/>
      <c r="C233" s="1067"/>
      <c r="D233" s="1067"/>
      <c r="E233" s="1067"/>
      <c r="F233" s="1068"/>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c r="A234" s="1066"/>
      <c r="B234" s="1067"/>
      <c r="C234" s="1067"/>
      <c r="D234" s="1067"/>
      <c r="E234" s="1067"/>
      <c r="F234" s="1068"/>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c r="A235" s="1066"/>
      <c r="B235" s="1067"/>
      <c r="C235" s="1067"/>
      <c r="D235" s="1067"/>
      <c r="E235" s="1067"/>
      <c r="F235" s="1068"/>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c r="A236" s="1066"/>
      <c r="B236" s="1067"/>
      <c r="C236" s="1067"/>
      <c r="D236" s="1067"/>
      <c r="E236" s="1067"/>
      <c r="F236" s="1068"/>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c r="A237" s="1066"/>
      <c r="B237" s="1067"/>
      <c r="C237" s="1067"/>
      <c r="D237" s="1067"/>
      <c r="E237" s="1067"/>
      <c r="F237" s="1068"/>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c r="A238" s="1066"/>
      <c r="B238" s="1067"/>
      <c r="C238" s="1067"/>
      <c r="D238" s="1067"/>
      <c r="E238" s="1067"/>
      <c r="F238" s="1068"/>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c r="A239" s="1066"/>
      <c r="B239" s="1067"/>
      <c r="C239" s="1067"/>
      <c r="D239" s="1067"/>
      <c r="E239" s="1067"/>
      <c r="F239" s="1068"/>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c r="A240" s="1066"/>
      <c r="B240" s="1067"/>
      <c r="C240" s="1067"/>
      <c r="D240" s="1067"/>
      <c r="E240" s="1067"/>
      <c r="F240" s="1068"/>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c r="A241" s="1066"/>
      <c r="B241" s="1067"/>
      <c r="C241" s="1067"/>
      <c r="D241" s="1067"/>
      <c r="E241" s="1067"/>
      <c r="F241" s="1068"/>
      <c r="G241" s="829"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2"/>
      <c r="AC241" s="829"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c r="A242" s="1066"/>
      <c r="B242" s="1067"/>
      <c r="C242" s="1067"/>
      <c r="D242" s="1067"/>
      <c r="E242" s="1067"/>
      <c r="F242" s="1068"/>
      <c r="G242" s="682"/>
      <c r="H242" s="683"/>
      <c r="I242" s="683"/>
      <c r="J242" s="683"/>
      <c r="K242" s="684"/>
      <c r="L242" s="676"/>
      <c r="M242" s="677"/>
      <c r="N242" s="677"/>
      <c r="O242" s="677"/>
      <c r="P242" s="677"/>
      <c r="Q242" s="677"/>
      <c r="R242" s="677"/>
      <c r="S242" s="677"/>
      <c r="T242" s="677"/>
      <c r="U242" s="677"/>
      <c r="V242" s="677"/>
      <c r="W242" s="677"/>
      <c r="X242" s="678"/>
      <c r="Y242" s="391"/>
      <c r="Z242" s="392"/>
      <c r="AA242" s="392"/>
      <c r="AB242" s="819"/>
      <c r="AC242" s="682"/>
      <c r="AD242" s="683"/>
      <c r="AE242" s="683"/>
      <c r="AF242" s="683"/>
      <c r="AG242" s="684"/>
      <c r="AH242" s="676"/>
      <c r="AI242" s="677"/>
      <c r="AJ242" s="677"/>
      <c r="AK242" s="677"/>
      <c r="AL242" s="677"/>
      <c r="AM242" s="677"/>
      <c r="AN242" s="677"/>
      <c r="AO242" s="677"/>
      <c r="AP242" s="677"/>
      <c r="AQ242" s="677"/>
      <c r="AR242" s="677"/>
      <c r="AS242" s="677"/>
      <c r="AT242" s="678"/>
      <c r="AU242" s="391"/>
      <c r="AV242" s="392"/>
      <c r="AW242" s="392"/>
      <c r="AX242" s="393"/>
    </row>
    <row r="243" spans="1:50" ht="24.75" customHeight="1">
      <c r="A243" s="1066"/>
      <c r="B243" s="1067"/>
      <c r="C243" s="1067"/>
      <c r="D243" s="1067"/>
      <c r="E243" s="1067"/>
      <c r="F243" s="1068"/>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c r="A244" s="1066"/>
      <c r="B244" s="1067"/>
      <c r="C244" s="1067"/>
      <c r="D244" s="1067"/>
      <c r="E244" s="1067"/>
      <c r="F244" s="1068"/>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c r="A245" s="1066"/>
      <c r="B245" s="1067"/>
      <c r="C245" s="1067"/>
      <c r="D245" s="1067"/>
      <c r="E245" s="1067"/>
      <c r="F245" s="1068"/>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c r="A246" s="1066"/>
      <c r="B246" s="1067"/>
      <c r="C246" s="1067"/>
      <c r="D246" s="1067"/>
      <c r="E246" s="1067"/>
      <c r="F246" s="1068"/>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c r="A247" s="1066"/>
      <c r="B247" s="1067"/>
      <c r="C247" s="1067"/>
      <c r="D247" s="1067"/>
      <c r="E247" s="1067"/>
      <c r="F247" s="1068"/>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c r="A248" s="1066"/>
      <c r="B248" s="1067"/>
      <c r="C248" s="1067"/>
      <c r="D248" s="1067"/>
      <c r="E248" s="1067"/>
      <c r="F248" s="1068"/>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c r="A249" s="1066"/>
      <c r="B249" s="1067"/>
      <c r="C249" s="1067"/>
      <c r="D249" s="1067"/>
      <c r="E249" s="1067"/>
      <c r="F249" s="1068"/>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c r="A250" s="1066"/>
      <c r="B250" s="1067"/>
      <c r="C250" s="1067"/>
      <c r="D250" s="1067"/>
      <c r="E250" s="1067"/>
      <c r="F250" s="1068"/>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c r="A251" s="1066"/>
      <c r="B251" s="1067"/>
      <c r="C251" s="1067"/>
      <c r="D251" s="1067"/>
      <c r="E251" s="1067"/>
      <c r="F251" s="1068"/>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c r="A252" s="1066"/>
      <c r="B252" s="1067"/>
      <c r="C252" s="1067"/>
      <c r="D252" s="1067"/>
      <c r="E252" s="1067"/>
      <c r="F252" s="1068"/>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c r="A253" s="1066"/>
      <c r="B253" s="1067"/>
      <c r="C253" s="1067"/>
      <c r="D253" s="1067"/>
      <c r="E253" s="1067"/>
      <c r="F253" s="1068"/>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c r="A254" s="1066"/>
      <c r="B254" s="1067"/>
      <c r="C254" s="1067"/>
      <c r="D254" s="1067"/>
      <c r="E254" s="1067"/>
      <c r="F254" s="1068"/>
      <c r="G254" s="829"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2"/>
      <c r="AC254" s="829"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c r="A255" s="1066"/>
      <c r="B255" s="1067"/>
      <c r="C255" s="1067"/>
      <c r="D255" s="1067"/>
      <c r="E255" s="1067"/>
      <c r="F255" s="1068"/>
      <c r="G255" s="682"/>
      <c r="H255" s="683"/>
      <c r="I255" s="683"/>
      <c r="J255" s="683"/>
      <c r="K255" s="684"/>
      <c r="L255" s="676"/>
      <c r="M255" s="677"/>
      <c r="N255" s="677"/>
      <c r="O255" s="677"/>
      <c r="P255" s="677"/>
      <c r="Q255" s="677"/>
      <c r="R255" s="677"/>
      <c r="S255" s="677"/>
      <c r="T255" s="677"/>
      <c r="U255" s="677"/>
      <c r="V255" s="677"/>
      <c r="W255" s="677"/>
      <c r="X255" s="678"/>
      <c r="Y255" s="391"/>
      <c r="Z255" s="392"/>
      <c r="AA255" s="392"/>
      <c r="AB255" s="819"/>
      <c r="AC255" s="682"/>
      <c r="AD255" s="683"/>
      <c r="AE255" s="683"/>
      <c r="AF255" s="683"/>
      <c r="AG255" s="684"/>
      <c r="AH255" s="676"/>
      <c r="AI255" s="677"/>
      <c r="AJ255" s="677"/>
      <c r="AK255" s="677"/>
      <c r="AL255" s="677"/>
      <c r="AM255" s="677"/>
      <c r="AN255" s="677"/>
      <c r="AO255" s="677"/>
      <c r="AP255" s="677"/>
      <c r="AQ255" s="677"/>
      <c r="AR255" s="677"/>
      <c r="AS255" s="677"/>
      <c r="AT255" s="678"/>
      <c r="AU255" s="391"/>
      <c r="AV255" s="392"/>
      <c r="AW255" s="392"/>
      <c r="AX255" s="393"/>
    </row>
    <row r="256" spans="1:50" ht="24.75" customHeight="1">
      <c r="A256" s="1066"/>
      <c r="B256" s="1067"/>
      <c r="C256" s="1067"/>
      <c r="D256" s="1067"/>
      <c r="E256" s="1067"/>
      <c r="F256" s="1068"/>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c r="A257" s="1066"/>
      <c r="B257" s="1067"/>
      <c r="C257" s="1067"/>
      <c r="D257" s="1067"/>
      <c r="E257" s="1067"/>
      <c r="F257" s="1068"/>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c r="A258" s="1066"/>
      <c r="B258" s="1067"/>
      <c r="C258" s="1067"/>
      <c r="D258" s="1067"/>
      <c r="E258" s="1067"/>
      <c r="F258" s="1068"/>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c r="A259" s="1066"/>
      <c r="B259" s="1067"/>
      <c r="C259" s="1067"/>
      <c r="D259" s="1067"/>
      <c r="E259" s="1067"/>
      <c r="F259" s="1068"/>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c r="A260" s="1066"/>
      <c r="B260" s="1067"/>
      <c r="C260" s="1067"/>
      <c r="D260" s="1067"/>
      <c r="E260" s="1067"/>
      <c r="F260" s="1068"/>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c r="A261" s="1066"/>
      <c r="B261" s="1067"/>
      <c r="C261" s="1067"/>
      <c r="D261" s="1067"/>
      <c r="E261" s="1067"/>
      <c r="F261" s="1068"/>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c r="A262" s="1066"/>
      <c r="B262" s="1067"/>
      <c r="C262" s="1067"/>
      <c r="D262" s="1067"/>
      <c r="E262" s="1067"/>
      <c r="F262" s="1068"/>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c r="A263" s="1066"/>
      <c r="B263" s="1067"/>
      <c r="C263" s="1067"/>
      <c r="D263" s="1067"/>
      <c r="E263" s="1067"/>
      <c r="F263" s="1068"/>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c r="A264" s="1066"/>
      <c r="B264" s="1067"/>
      <c r="C264" s="1067"/>
      <c r="D264" s="1067"/>
      <c r="E264" s="1067"/>
      <c r="F264" s="1068"/>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7"/>
      <c r="B3" s="367"/>
      <c r="C3" s="367" t="s">
        <v>26</v>
      </c>
      <c r="D3" s="367"/>
      <c r="E3" s="367"/>
      <c r="F3" s="367"/>
      <c r="G3" s="367"/>
      <c r="H3" s="367"/>
      <c r="I3" s="367"/>
      <c r="J3" s="148" t="s">
        <v>300</v>
      </c>
      <c r="K3" s="368"/>
      <c r="L3" s="368"/>
      <c r="M3" s="368"/>
      <c r="N3" s="368"/>
      <c r="O3" s="368"/>
      <c r="P3" s="369" t="s">
        <v>27</v>
      </c>
      <c r="Q3" s="369"/>
      <c r="R3" s="369"/>
      <c r="S3" s="369"/>
      <c r="T3" s="369"/>
      <c r="U3" s="369"/>
      <c r="V3" s="369"/>
      <c r="W3" s="369"/>
      <c r="X3" s="369"/>
      <c r="Y3" s="370" t="s">
        <v>357</v>
      </c>
      <c r="Z3" s="371"/>
      <c r="AA3" s="371"/>
      <c r="AB3" s="371"/>
      <c r="AC3" s="148" t="s">
        <v>342</v>
      </c>
      <c r="AD3" s="148"/>
      <c r="AE3" s="148"/>
      <c r="AF3" s="148"/>
      <c r="AG3" s="148"/>
      <c r="AH3" s="370" t="s">
        <v>261</v>
      </c>
      <c r="AI3" s="367"/>
      <c r="AJ3" s="367"/>
      <c r="AK3" s="367"/>
      <c r="AL3" s="367" t="s">
        <v>21</v>
      </c>
      <c r="AM3" s="367"/>
      <c r="AN3" s="367"/>
      <c r="AO3" s="372"/>
      <c r="AP3" s="373" t="s">
        <v>301</v>
      </c>
      <c r="AQ3" s="373"/>
      <c r="AR3" s="373"/>
      <c r="AS3" s="373"/>
      <c r="AT3" s="373"/>
      <c r="AU3" s="373"/>
      <c r="AV3" s="373"/>
      <c r="AW3" s="373"/>
      <c r="AX3" s="373"/>
    </row>
    <row r="4" spans="1:50" ht="26.25" customHeight="1">
      <c r="A4" s="1077">
        <v>1</v>
      </c>
      <c r="B4" s="107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7">
        <v>2</v>
      </c>
      <c r="B5" s="107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7">
        <v>3</v>
      </c>
      <c r="B6" s="107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7">
        <v>4</v>
      </c>
      <c r="B7" s="107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7">
        <v>5</v>
      </c>
      <c r="B8" s="107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7">
        <v>6</v>
      </c>
      <c r="B9" s="107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7">
        <v>7</v>
      </c>
      <c r="B10" s="107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7">
        <v>8</v>
      </c>
      <c r="B11" s="107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7">
        <v>9</v>
      </c>
      <c r="B12" s="107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7">
        <v>10</v>
      </c>
      <c r="B13" s="107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7">
        <v>11</v>
      </c>
      <c r="B14" s="107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7">
        <v>12</v>
      </c>
      <c r="B15" s="107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7">
        <v>13</v>
      </c>
      <c r="B16" s="107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7">
        <v>14</v>
      </c>
      <c r="B17" s="107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7">
        <v>15</v>
      </c>
      <c r="B18" s="107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7">
        <v>16</v>
      </c>
      <c r="B19" s="107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7">
        <v>17</v>
      </c>
      <c r="B20" s="107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7">
        <v>18</v>
      </c>
      <c r="B21" s="107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7">
        <v>19</v>
      </c>
      <c r="B22" s="107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7">
        <v>20</v>
      </c>
      <c r="B23" s="107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7">
        <v>21</v>
      </c>
      <c r="B24" s="107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7">
        <v>22</v>
      </c>
      <c r="B25" s="107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7">
        <v>23</v>
      </c>
      <c r="B26" s="107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7">
        <v>24</v>
      </c>
      <c r="B27" s="107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7">
        <v>25</v>
      </c>
      <c r="B28" s="107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7">
        <v>26</v>
      </c>
      <c r="B29" s="107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7">
        <v>27</v>
      </c>
      <c r="B30" s="107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7">
        <v>28</v>
      </c>
      <c r="B31" s="107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7">
        <v>29</v>
      </c>
      <c r="B32" s="107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7">
        <v>30</v>
      </c>
      <c r="B33" s="107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7"/>
      <c r="B36" s="367"/>
      <c r="C36" s="367" t="s">
        <v>26</v>
      </c>
      <c r="D36" s="367"/>
      <c r="E36" s="367"/>
      <c r="F36" s="367"/>
      <c r="G36" s="367"/>
      <c r="H36" s="367"/>
      <c r="I36" s="367"/>
      <c r="J36" s="148" t="s">
        <v>300</v>
      </c>
      <c r="K36" s="368"/>
      <c r="L36" s="368"/>
      <c r="M36" s="368"/>
      <c r="N36" s="368"/>
      <c r="O36" s="368"/>
      <c r="P36" s="369" t="s">
        <v>27</v>
      </c>
      <c r="Q36" s="369"/>
      <c r="R36" s="369"/>
      <c r="S36" s="369"/>
      <c r="T36" s="369"/>
      <c r="U36" s="369"/>
      <c r="V36" s="369"/>
      <c r="W36" s="369"/>
      <c r="X36" s="369"/>
      <c r="Y36" s="370" t="s">
        <v>357</v>
      </c>
      <c r="Z36" s="371"/>
      <c r="AA36" s="371"/>
      <c r="AB36" s="371"/>
      <c r="AC36" s="148" t="s">
        <v>342</v>
      </c>
      <c r="AD36" s="148"/>
      <c r="AE36" s="148"/>
      <c r="AF36" s="148"/>
      <c r="AG36" s="148"/>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c r="A37" s="1077">
        <v>1</v>
      </c>
      <c r="B37" s="107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7">
        <v>2</v>
      </c>
      <c r="B38" s="107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7">
        <v>3</v>
      </c>
      <c r="B39" s="107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7">
        <v>4</v>
      </c>
      <c r="B40" s="107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7">
        <v>5</v>
      </c>
      <c r="B41" s="107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7">
        <v>6</v>
      </c>
      <c r="B42" s="107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7">
        <v>7</v>
      </c>
      <c r="B43" s="107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7">
        <v>8</v>
      </c>
      <c r="B44" s="107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7">
        <v>9</v>
      </c>
      <c r="B45" s="107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7">
        <v>10</v>
      </c>
      <c r="B46" s="107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7">
        <v>11</v>
      </c>
      <c r="B47" s="107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7">
        <v>12</v>
      </c>
      <c r="B48" s="107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7">
        <v>13</v>
      </c>
      <c r="B49" s="107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7">
        <v>14</v>
      </c>
      <c r="B50" s="107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7">
        <v>15</v>
      </c>
      <c r="B51" s="107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7">
        <v>16</v>
      </c>
      <c r="B52" s="107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7">
        <v>17</v>
      </c>
      <c r="B53" s="107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7">
        <v>18</v>
      </c>
      <c r="B54" s="107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7">
        <v>19</v>
      </c>
      <c r="B55" s="107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7">
        <v>20</v>
      </c>
      <c r="B56" s="107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7">
        <v>21</v>
      </c>
      <c r="B57" s="107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7">
        <v>22</v>
      </c>
      <c r="B58" s="107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7">
        <v>23</v>
      </c>
      <c r="B59" s="107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7">
        <v>24</v>
      </c>
      <c r="B60" s="107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7">
        <v>25</v>
      </c>
      <c r="B61" s="107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7">
        <v>26</v>
      </c>
      <c r="B62" s="107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7">
        <v>27</v>
      </c>
      <c r="B63" s="107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7">
        <v>28</v>
      </c>
      <c r="B64" s="107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7">
        <v>29</v>
      </c>
      <c r="B65" s="107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7">
        <v>30</v>
      </c>
      <c r="B66" s="107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7"/>
      <c r="B69" s="367"/>
      <c r="C69" s="367" t="s">
        <v>26</v>
      </c>
      <c r="D69" s="367"/>
      <c r="E69" s="367"/>
      <c r="F69" s="367"/>
      <c r="G69" s="367"/>
      <c r="H69" s="367"/>
      <c r="I69" s="367"/>
      <c r="J69" s="148" t="s">
        <v>300</v>
      </c>
      <c r="K69" s="368"/>
      <c r="L69" s="368"/>
      <c r="M69" s="368"/>
      <c r="N69" s="368"/>
      <c r="O69" s="368"/>
      <c r="P69" s="369" t="s">
        <v>27</v>
      </c>
      <c r="Q69" s="369"/>
      <c r="R69" s="369"/>
      <c r="S69" s="369"/>
      <c r="T69" s="369"/>
      <c r="U69" s="369"/>
      <c r="V69" s="369"/>
      <c r="W69" s="369"/>
      <c r="X69" s="369"/>
      <c r="Y69" s="370" t="s">
        <v>357</v>
      </c>
      <c r="Z69" s="371"/>
      <c r="AA69" s="371"/>
      <c r="AB69" s="371"/>
      <c r="AC69" s="148" t="s">
        <v>342</v>
      </c>
      <c r="AD69" s="148"/>
      <c r="AE69" s="148"/>
      <c r="AF69" s="148"/>
      <c r="AG69" s="148"/>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c r="A70" s="1077">
        <v>1</v>
      </c>
      <c r="B70" s="107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7">
        <v>2</v>
      </c>
      <c r="B71" s="107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7">
        <v>3</v>
      </c>
      <c r="B72" s="107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7">
        <v>4</v>
      </c>
      <c r="B73" s="107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7">
        <v>5</v>
      </c>
      <c r="B74" s="107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7">
        <v>6</v>
      </c>
      <c r="B75" s="107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7">
        <v>7</v>
      </c>
      <c r="B76" s="107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7">
        <v>8</v>
      </c>
      <c r="B77" s="107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7">
        <v>9</v>
      </c>
      <c r="B78" s="107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7">
        <v>10</v>
      </c>
      <c r="B79" s="107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7">
        <v>11</v>
      </c>
      <c r="B80" s="107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7">
        <v>12</v>
      </c>
      <c r="B81" s="107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7">
        <v>13</v>
      </c>
      <c r="B82" s="107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7">
        <v>14</v>
      </c>
      <c r="B83" s="107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7">
        <v>15</v>
      </c>
      <c r="B84" s="107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7">
        <v>16</v>
      </c>
      <c r="B85" s="107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7">
        <v>17</v>
      </c>
      <c r="B86" s="107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7">
        <v>18</v>
      </c>
      <c r="B87" s="107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7">
        <v>19</v>
      </c>
      <c r="B88" s="107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7">
        <v>20</v>
      </c>
      <c r="B89" s="107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7">
        <v>21</v>
      </c>
      <c r="B90" s="107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7">
        <v>22</v>
      </c>
      <c r="B91" s="107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7">
        <v>23</v>
      </c>
      <c r="B92" s="107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7">
        <v>24</v>
      </c>
      <c r="B93" s="107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7">
        <v>25</v>
      </c>
      <c r="B94" s="107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7">
        <v>26</v>
      </c>
      <c r="B95" s="107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7">
        <v>27</v>
      </c>
      <c r="B96" s="107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7">
        <v>28</v>
      </c>
      <c r="B97" s="107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7">
        <v>29</v>
      </c>
      <c r="B98" s="107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7">
        <v>30</v>
      </c>
      <c r="B99" s="107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7"/>
      <c r="B102" s="367"/>
      <c r="C102" s="367" t="s">
        <v>26</v>
      </c>
      <c r="D102" s="367"/>
      <c r="E102" s="367"/>
      <c r="F102" s="367"/>
      <c r="G102" s="367"/>
      <c r="H102" s="367"/>
      <c r="I102" s="367"/>
      <c r="J102" s="148" t="s">
        <v>300</v>
      </c>
      <c r="K102" s="368"/>
      <c r="L102" s="368"/>
      <c r="M102" s="368"/>
      <c r="N102" s="368"/>
      <c r="O102" s="368"/>
      <c r="P102" s="369" t="s">
        <v>27</v>
      </c>
      <c r="Q102" s="369"/>
      <c r="R102" s="369"/>
      <c r="S102" s="369"/>
      <c r="T102" s="369"/>
      <c r="U102" s="369"/>
      <c r="V102" s="369"/>
      <c r="W102" s="369"/>
      <c r="X102" s="369"/>
      <c r="Y102" s="370" t="s">
        <v>357</v>
      </c>
      <c r="Z102" s="371"/>
      <c r="AA102" s="371"/>
      <c r="AB102" s="371"/>
      <c r="AC102" s="148" t="s">
        <v>342</v>
      </c>
      <c r="AD102" s="148"/>
      <c r="AE102" s="148"/>
      <c r="AF102" s="148"/>
      <c r="AG102" s="148"/>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c r="A103" s="1077">
        <v>1</v>
      </c>
      <c r="B103" s="107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7">
        <v>2</v>
      </c>
      <c r="B104" s="107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7">
        <v>3</v>
      </c>
      <c r="B105" s="107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7">
        <v>4</v>
      </c>
      <c r="B106" s="107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7">
        <v>5</v>
      </c>
      <c r="B107" s="107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7">
        <v>6</v>
      </c>
      <c r="B108" s="107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7">
        <v>7</v>
      </c>
      <c r="B109" s="107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7">
        <v>8</v>
      </c>
      <c r="B110" s="107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7">
        <v>9</v>
      </c>
      <c r="B111" s="107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7">
        <v>10</v>
      </c>
      <c r="B112" s="107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7">
        <v>11</v>
      </c>
      <c r="B113" s="107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7">
        <v>12</v>
      </c>
      <c r="B114" s="107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7">
        <v>13</v>
      </c>
      <c r="B115" s="107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7">
        <v>14</v>
      </c>
      <c r="B116" s="107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7">
        <v>15</v>
      </c>
      <c r="B117" s="107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7">
        <v>16</v>
      </c>
      <c r="B118" s="107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7">
        <v>17</v>
      </c>
      <c r="B119" s="107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7">
        <v>18</v>
      </c>
      <c r="B120" s="107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7">
        <v>19</v>
      </c>
      <c r="B121" s="107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7">
        <v>20</v>
      </c>
      <c r="B122" s="107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7">
        <v>21</v>
      </c>
      <c r="B123" s="107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7">
        <v>22</v>
      </c>
      <c r="B124" s="107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7">
        <v>23</v>
      </c>
      <c r="B125" s="107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7">
        <v>24</v>
      </c>
      <c r="B126" s="107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7">
        <v>25</v>
      </c>
      <c r="B127" s="107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7">
        <v>26</v>
      </c>
      <c r="B128" s="107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7">
        <v>27</v>
      </c>
      <c r="B129" s="107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7">
        <v>28</v>
      </c>
      <c r="B130" s="107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7">
        <v>29</v>
      </c>
      <c r="B131" s="107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7">
        <v>30</v>
      </c>
      <c r="B132" s="107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7"/>
      <c r="B135" s="367"/>
      <c r="C135" s="367" t="s">
        <v>26</v>
      </c>
      <c r="D135" s="367"/>
      <c r="E135" s="367"/>
      <c r="F135" s="367"/>
      <c r="G135" s="367"/>
      <c r="H135" s="367"/>
      <c r="I135" s="367"/>
      <c r="J135" s="148" t="s">
        <v>300</v>
      </c>
      <c r="K135" s="368"/>
      <c r="L135" s="368"/>
      <c r="M135" s="368"/>
      <c r="N135" s="368"/>
      <c r="O135" s="368"/>
      <c r="P135" s="369" t="s">
        <v>27</v>
      </c>
      <c r="Q135" s="369"/>
      <c r="R135" s="369"/>
      <c r="S135" s="369"/>
      <c r="T135" s="369"/>
      <c r="U135" s="369"/>
      <c r="V135" s="369"/>
      <c r="W135" s="369"/>
      <c r="X135" s="369"/>
      <c r="Y135" s="370" t="s">
        <v>357</v>
      </c>
      <c r="Z135" s="371"/>
      <c r="AA135" s="371"/>
      <c r="AB135" s="371"/>
      <c r="AC135" s="148" t="s">
        <v>342</v>
      </c>
      <c r="AD135" s="148"/>
      <c r="AE135" s="148"/>
      <c r="AF135" s="148"/>
      <c r="AG135" s="148"/>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c r="A136" s="1077">
        <v>1</v>
      </c>
      <c r="B136" s="107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7">
        <v>2</v>
      </c>
      <c r="B137" s="107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7">
        <v>3</v>
      </c>
      <c r="B138" s="107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7">
        <v>4</v>
      </c>
      <c r="B139" s="107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7">
        <v>5</v>
      </c>
      <c r="B140" s="107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7">
        <v>6</v>
      </c>
      <c r="B141" s="107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7">
        <v>7</v>
      </c>
      <c r="B142" s="107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7">
        <v>8</v>
      </c>
      <c r="B143" s="107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7">
        <v>9</v>
      </c>
      <c r="B144" s="107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7">
        <v>10</v>
      </c>
      <c r="B145" s="107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7">
        <v>11</v>
      </c>
      <c r="B146" s="107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7">
        <v>12</v>
      </c>
      <c r="B147" s="107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7">
        <v>13</v>
      </c>
      <c r="B148" s="107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7">
        <v>14</v>
      </c>
      <c r="B149" s="107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7">
        <v>15</v>
      </c>
      <c r="B150" s="107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7">
        <v>16</v>
      </c>
      <c r="B151" s="107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7">
        <v>17</v>
      </c>
      <c r="B152" s="107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7">
        <v>18</v>
      </c>
      <c r="B153" s="107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7">
        <v>19</v>
      </c>
      <c r="B154" s="107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7">
        <v>20</v>
      </c>
      <c r="B155" s="107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7">
        <v>21</v>
      </c>
      <c r="B156" s="107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7">
        <v>22</v>
      </c>
      <c r="B157" s="107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7">
        <v>23</v>
      </c>
      <c r="B158" s="107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7">
        <v>24</v>
      </c>
      <c r="B159" s="107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7">
        <v>25</v>
      </c>
      <c r="B160" s="107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7">
        <v>26</v>
      </c>
      <c r="B161" s="107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7">
        <v>27</v>
      </c>
      <c r="B162" s="107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7">
        <v>28</v>
      </c>
      <c r="B163" s="107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7">
        <v>29</v>
      </c>
      <c r="B164" s="107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7">
        <v>30</v>
      </c>
      <c r="B165" s="107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7"/>
      <c r="B168" s="367"/>
      <c r="C168" s="367" t="s">
        <v>26</v>
      </c>
      <c r="D168" s="367"/>
      <c r="E168" s="367"/>
      <c r="F168" s="367"/>
      <c r="G168" s="367"/>
      <c r="H168" s="367"/>
      <c r="I168" s="367"/>
      <c r="J168" s="148" t="s">
        <v>300</v>
      </c>
      <c r="K168" s="368"/>
      <c r="L168" s="368"/>
      <c r="M168" s="368"/>
      <c r="N168" s="368"/>
      <c r="O168" s="368"/>
      <c r="P168" s="369" t="s">
        <v>27</v>
      </c>
      <c r="Q168" s="369"/>
      <c r="R168" s="369"/>
      <c r="S168" s="369"/>
      <c r="T168" s="369"/>
      <c r="U168" s="369"/>
      <c r="V168" s="369"/>
      <c r="W168" s="369"/>
      <c r="X168" s="369"/>
      <c r="Y168" s="370" t="s">
        <v>357</v>
      </c>
      <c r="Z168" s="371"/>
      <c r="AA168" s="371"/>
      <c r="AB168" s="371"/>
      <c r="AC168" s="148" t="s">
        <v>342</v>
      </c>
      <c r="AD168" s="148"/>
      <c r="AE168" s="148"/>
      <c r="AF168" s="148"/>
      <c r="AG168" s="148"/>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c r="A169" s="1077">
        <v>1</v>
      </c>
      <c r="B169" s="107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7">
        <v>2</v>
      </c>
      <c r="B170" s="107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7">
        <v>3</v>
      </c>
      <c r="B171" s="107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7">
        <v>4</v>
      </c>
      <c r="B172" s="107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7">
        <v>5</v>
      </c>
      <c r="B173" s="107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7">
        <v>6</v>
      </c>
      <c r="B174" s="107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7">
        <v>7</v>
      </c>
      <c r="B175" s="107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7">
        <v>8</v>
      </c>
      <c r="B176" s="107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7">
        <v>9</v>
      </c>
      <c r="B177" s="107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7">
        <v>10</v>
      </c>
      <c r="B178" s="107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7">
        <v>11</v>
      </c>
      <c r="B179" s="107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7">
        <v>12</v>
      </c>
      <c r="B180" s="107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7">
        <v>13</v>
      </c>
      <c r="B181" s="107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7">
        <v>14</v>
      </c>
      <c r="B182" s="107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7">
        <v>15</v>
      </c>
      <c r="B183" s="107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7">
        <v>16</v>
      </c>
      <c r="B184" s="107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7">
        <v>17</v>
      </c>
      <c r="B185" s="107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7">
        <v>18</v>
      </c>
      <c r="B186" s="107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7">
        <v>19</v>
      </c>
      <c r="B187" s="107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7">
        <v>20</v>
      </c>
      <c r="B188" s="107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7">
        <v>21</v>
      </c>
      <c r="B189" s="107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7">
        <v>22</v>
      </c>
      <c r="B190" s="107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7">
        <v>23</v>
      </c>
      <c r="B191" s="107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7">
        <v>24</v>
      </c>
      <c r="B192" s="107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7">
        <v>25</v>
      </c>
      <c r="B193" s="107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7">
        <v>26</v>
      </c>
      <c r="B194" s="107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7">
        <v>27</v>
      </c>
      <c r="B195" s="107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7">
        <v>28</v>
      </c>
      <c r="B196" s="107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7">
        <v>29</v>
      </c>
      <c r="B197" s="107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7">
        <v>30</v>
      </c>
      <c r="B198" s="107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7"/>
      <c r="B201" s="367"/>
      <c r="C201" s="367" t="s">
        <v>26</v>
      </c>
      <c r="D201" s="367"/>
      <c r="E201" s="367"/>
      <c r="F201" s="367"/>
      <c r="G201" s="367"/>
      <c r="H201" s="367"/>
      <c r="I201" s="367"/>
      <c r="J201" s="148" t="s">
        <v>300</v>
      </c>
      <c r="K201" s="368"/>
      <c r="L201" s="368"/>
      <c r="M201" s="368"/>
      <c r="N201" s="368"/>
      <c r="O201" s="368"/>
      <c r="P201" s="369" t="s">
        <v>27</v>
      </c>
      <c r="Q201" s="369"/>
      <c r="R201" s="369"/>
      <c r="S201" s="369"/>
      <c r="T201" s="369"/>
      <c r="U201" s="369"/>
      <c r="V201" s="369"/>
      <c r="W201" s="369"/>
      <c r="X201" s="369"/>
      <c r="Y201" s="370" t="s">
        <v>357</v>
      </c>
      <c r="Z201" s="371"/>
      <c r="AA201" s="371"/>
      <c r="AB201" s="371"/>
      <c r="AC201" s="148" t="s">
        <v>342</v>
      </c>
      <c r="AD201" s="148"/>
      <c r="AE201" s="148"/>
      <c r="AF201" s="148"/>
      <c r="AG201" s="148"/>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c r="A202" s="1077">
        <v>1</v>
      </c>
      <c r="B202" s="107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7">
        <v>2</v>
      </c>
      <c r="B203" s="107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7">
        <v>3</v>
      </c>
      <c r="B204" s="107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7">
        <v>4</v>
      </c>
      <c r="B205" s="107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7">
        <v>5</v>
      </c>
      <c r="B206" s="107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7">
        <v>6</v>
      </c>
      <c r="B207" s="107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7">
        <v>7</v>
      </c>
      <c r="B208" s="107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7">
        <v>8</v>
      </c>
      <c r="B209" s="107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7">
        <v>9</v>
      </c>
      <c r="B210" s="107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7">
        <v>10</v>
      </c>
      <c r="B211" s="107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7">
        <v>11</v>
      </c>
      <c r="B212" s="107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7">
        <v>12</v>
      </c>
      <c r="B213" s="107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7">
        <v>13</v>
      </c>
      <c r="B214" s="107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7">
        <v>14</v>
      </c>
      <c r="B215" s="107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7">
        <v>15</v>
      </c>
      <c r="B216" s="107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7">
        <v>16</v>
      </c>
      <c r="B217" s="107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7">
        <v>17</v>
      </c>
      <c r="B218" s="107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7">
        <v>18</v>
      </c>
      <c r="B219" s="107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7">
        <v>19</v>
      </c>
      <c r="B220" s="107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7">
        <v>20</v>
      </c>
      <c r="B221" s="107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7">
        <v>21</v>
      </c>
      <c r="B222" s="107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7">
        <v>22</v>
      </c>
      <c r="B223" s="107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7">
        <v>23</v>
      </c>
      <c r="B224" s="107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7">
        <v>24</v>
      </c>
      <c r="B225" s="107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7">
        <v>25</v>
      </c>
      <c r="B226" s="107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7">
        <v>26</v>
      </c>
      <c r="B227" s="107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7">
        <v>27</v>
      </c>
      <c r="B228" s="107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7">
        <v>28</v>
      </c>
      <c r="B229" s="107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7">
        <v>29</v>
      </c>
      <c r="B230" s="107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7">
        <v>30</v>
      </c>
      <c r="B231" s="107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7"/>
      <c r="B234" s="367"/>
      <c r="C234" s="367" t="s">
        <v>26</v>
      </c>
      <c r="D234" s="367"/>
      <c r="E234" s="367"/>
      <c r="F234" s="367"/>
      <c r="G234" s="367"/>
      <c r="H234" s="367"/>
      <c r="I234" s="367"/>
      <c r="J234" s="148" t="s">
        <v>300</v>
      </c>
      <c r="K234" s="368"/>
      <c r="L234" s="368"/>
      <c r="M234" s="368"/>
      <c r="N234" s="368"/>
      <c r="O234" s="368"/>
      <c r="P234" s="369" t="s">
        <v>27</v>
      </c>
      <c r="Q234" s="369"/>
      <c r="R234" s="369"/>
      <c r="S234" s="369"/>
      <c r="T234" s="369"/>
      <c r="U234" s="369"/>
      <c r="V234" s="369"/>
      <c r="W234" s="369"/>
      <c r="X234" s="369"/>
      <c r="Y234" s="370" t="s">
        <v>357</v>
      </c>
      <c r="Z234" s="371"/>
      <c r="AA234" s="371"/>
      <c r="AB234" s="371"/>
      <c r="AC234" s="148" t="s">
        <v>342</v>
      </c>
      <c r="AD234" s="148"/>
      <c r="AE234" s="148"/>
      <c r="AF234" s="148"/>
      <c r="AG234" s="148"/>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c r="A235" s="1077">
        <v>1</v>
      </c>
      <c r="B235" s="107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7">
        <v>2</v>
      </c>
      <c r="B236" s="107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7">
        <v>3</v>
      </c>
      <c r="B237" s="107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7">
        <v>4</v>
      </c>
      <c r="B238" s="107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7">
        <v>5</v>
      </c>
      <c r="B239" s="107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7">
        <v>6</v>
      </c>
      <c r="B240" s="107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7">
        <v>7</v>
      </c>
      <c r="B241" s="107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7">
        <v>8</v>
      </c>
      <c r="B242" s="107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7">
        <v>9</v>
      </c>
      <c r="B243" s="107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7">
        <v>10</v>
      </c>
      <c r="B244" s="107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7">
        <v>11</v>
      </c>
      <c r="B245" s="107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7">
        <v>12</v>
      </c>
      <c r="B246" s="107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7">
        <v>13</v>
      </c>
      <c r="B247" s="107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7">
        <v>14</v>
      </c>
      <c r="B248" s="107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7">
        <v>15</v>
      </c>
      <c r="B249" s="107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7">
        <v>16</v>
      </c>
      <c r="B250" s="107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7">
        <v>17</v>
      </c>
      <c r="B251" s="107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7">
        <v>18</v>
      </c>
      <c r="B252" s="107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7">
        <v>19</v>
      </c>
      <c r="B253" s="107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7">
        <v>20</v>
      </c>
      <c r="B254" s="107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7">
        <v>21</v>
      </c>
      <c r="B255" s="107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7">
        <v>22</v>
      </c>
      <c r="B256" s="107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7">
        <v>23</v>
      </c>
      <c r="B257" s="107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7">
        <v>24</v>
      </c>
      <c r="B258" s="107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7">
        <v>25</v>
      </c>
      <c r="B259" s="107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7">
        <v>26</v>
      </c>
      <c r="B260" s="107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7">
        <v>27</v>
      </c>
      <c r="B261" s="107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7">
        <v>28</v>
      </c>
      <c r="B262" s="107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7">
        <v>29</v>
      </c>
      <c r="B263" s="107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7">
        <v>30</v>
      </c>
      <c r="B264" s="107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7"/>
      <c r="B267" s="367"/>
      <c r="C267" s="367" t="s">
        <v>26</v>
      </c>
      <c r="D267" s="367"/>
      <c r="E267" s="367"/>
      <c r="F267" s="367"/>
      <c r="G267" s="367"/>
      <c r="H267" s="367"/>
      <c r="I267" s="367"/>
      <c r="J267" s="148" t="s">
        <v>300</v>
      </c>
      <c r="K267" s="368"/>
      <c r="L267" s="368"/>
      <c r="M267" s="368"/>
      <c r="N267" s="368"/>
      <c r="O267" s="368"/>
      <c r="P267" s="369" t="s">
        <v>27</v>
      </c>
      <c r="Q267" s="369"/>
      <c r="R267" s="369"/>
      <c r="S267" s="369"/>
      <c r="T267" s="369"/>
      <c r="U267" s="369"/>
      <c r="V267" s="369"/>
      <c r="W267" s="369"/>
      <c r="X267" s="369"/>
      <c r="Y267" s="370" t="s">
        <v>357</v>
      </c>
      <c r="Z267" s="371"/>
      <c r="AA267" s="371"/>
      <c r="AB267" s="371"/>
      <c r="AC267" s="148" t="s">
        <v>342</v>
      </c>
      <c r="AD267" s="148"/>
      <c r="AE267" s="148"/>
      <c r="AF267" s="148"/>
      <c r="AG267" s="148"/>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c r="A268" s="1077">
        <v>1</v>
      </c>
      <c r="B268" s="107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7">
        <v>2</v>
      </c>
      <c r="B269" s="107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7">
        <v>3</v>
      </c>
      <c r="B270" s="107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7">
        <v>4</v>
      </c>
      <c r="B271" s="107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7">
        <v>5</v>
      </c>
      <c r="B272" s="107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7">
        <v>6</v>
      </c>
      <c r="B273" s="107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7">
        <v>7</v>
      </c>
      <c r="B274" s="107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7">
        <v>8</v>
      </c>
      <c r="B275" s="107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7">
        <v>9</v>
      </c>
      <c r="B276" s="107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7">
        <v>10</v>
      </c>
      <c r="B277" s="107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7">
        <v>11</v>
      </c>
      <c r="B278" s="107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7">
        <v>12</v>
      </c>
      <c r="B279" s="107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7">
        <v>13</v>
      </c>
      <c r="B280" s="107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7">
        <v>14</v>
      </c>
      <c r="B281" s="107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7">
        <v>15</v>
      </c>
      <c r="B282" s="107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7">
        <v>16</v>
      </c>
      <c r="B283" s="107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7">
        <v>17</v>
      </c>
      <c r="B284" s="107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7">
        <v>18</v>
      </c>
      <c r="B285" s="107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7">
        <v>19</v>
      </c>
      <c r="B286" s="107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7">
        <v>20</v>
      </c>
      <c r="B287" s="107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7">
        <v>21</v>
      </c>
      <c r="B288" s="107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7">
        <v>22</v>
      </c>
      <c r="B289" s="107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7">
        <v>23</v>
      </c>
      <c r="B290" s="107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7">
        <v>24</v>
      </c>
      <c r="B291" s="107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7">
        <v>25</v>
      </c>
      <c r="B292" s="107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7">
        <v>26</v>
      </c>
      <c r="B293" s="107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7">
        <v>27</v>
      </c>
      <c r="B294" s="107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7">
        <v>28</v>
      </c>
      <c r="B295" s="107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7">
        <v>29</v>
      </c>
      <c r="B296" s="107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7">
        <v>30</v>
      </c>
      <c r="B297" s="107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7"/>
      <c r="B300" s="367"/>
      <c r="C300" s="367" t="s">
        <v>26</v>
      </c>
      <c r="D300" s="367"/>
      <c r="E300" s="367"/>
      <c r="F300" s="367"/>
      <c r="G300" s="367"/>
      <c r="H300" s="367"/>
      <c r="I300" s="367"/>
      <c r="J300" s="148" t="s">
        <v>300</v>
      </c>
      <c r="K300" s="368"/>
      <c r="L300" s="368"/>
      <c r="M300" s="368"/>
      <c r="N300" s="368"/>
      <c r="O300" s="368"/>
      <c r="P300" s="369" t="s">
        <v>27</v>
      </c>
      <c r="Q300" s="369"/>
      <c r="R300" s="369"/>
      <c r="S300" s="369"/>
      <c r="T300" s="369"/>
      <c r="U300" s="369"/>
      <c r="V300" s="369"/>
      <c r="W300" s="369"/>
      <c r="X300" s="369"/>
      <c r="Y300" s="370" t="s">
        <v>357</v>
      </c>
      <c r="Z300" s="371"/>
      <c r="AA300" s="371"/>
      <c r="AB300" s="371"/>
      <c r="AC300" s="148" t="s">
        <v>342</v>
      </c>
      <c r="AD300" s="148"/>
      <c r="AE300" s="148"/>
      <c r="AF300" s="148"/>
      <c r="AG300" s="148"/>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c r="A301" s="1077">
        <v>1</v>
      </c>
      <c r="B301" s="107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7">
        <v>2</v>
      </c>
      <c r="B302" s="107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7">
        <v>3</v>
      </c>
      <c r="B303" s="107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7">
        <v>4</v>
      </c>
      <c r="B304" s="107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7">
        <v>5</v>
      </c>
      <c r="B305" s="107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7">
        <v>6</v>
      </c>
      <c r="B306" s="107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7">
        <v>7</v>
      </c>
      <c r="B307" s="107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7">
        <v>8</v>
      </c>
      <c r="B308" s="107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7">
        <v>9</v>
      </c>
      <c r="B309" s="107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7">
        <v>10</v>
      </c>
      <c r="B310" s="107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7">
        <v>11</v>
      </c>
      <c r="B311" s="107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7">
        <v>12</v>
      </c>
      <c r="B312" s="107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7">
        <v>13</v>
      </c>
      <c r="B313" s="107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7">
        <v>14</v>
      </c>
      <c r="B314" s="107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7">
        <v>15</v>
      </c>
      <c r="B315" s="107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7">
        <v>16</v>
      </c>
      <c r="B316" s="107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7">
        <v>17</v>
      </c>
      <c r="B317" s="107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7">
        <v>18</v>
      </c>
      <c r="B318" s="107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7">
        <v>19</v>
      </c>
      <c r="B319" s="107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7">
        <v>20</v>
      </c>
      <c r="B320" s="107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7">
        <v>21</v>
      </c>
      <c r="B321" s="107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7">
        <v>22</v>
      </c>
      <c r="B322" s="107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7">
        <v>23</v>
      </c>
      <c r="B323" s="107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7">
        <v>24</v>
      </c>
      <c r="B324" s="107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7">
        <v>25</v>
      </c>
      <c r="B325" s="107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7">
        <v>26</v>
      </c>
      <c r="B326" s="107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7">
        <v>27</v>
      </c>
      <c r="B327" s="107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7">
        <v>28</v>
      </c>
      <c r="B328" s="107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7">
        <v>29</v>
      </c>
      <c r="B329" s="107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7">
        <v>30</v>
      </c>
      <c r="B330" s="107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7"/>
      <c r="B333" s="367"/>
      <c r="C333" s="367" t="s">
        <v>26</v>
      </c>
      <c r="D333" s="367"/>
      <c r="E333" s="367"/>
      <c r="F333" s="367"/>
      <c r="G333" s="367"/>
      <c r="H333" s="367"/>
      <c r="I333" s="367"/>
      <c r="J333" s="148" t="s">
        <v>300</v>
      </c>
      <c r="K333" s="368"/>
      <c r="L333" s="368"/>
      <c r="M333" s="368"/>
      <c r="N333" s="368"/>
      <c r="O333" s="368"/>
      <c r="P333" s="369" t="s">
        <v>27</v>
      </c>
      <c r="Q333" s="369"/>
      <c r="R333" s="369"/>
      <c r="S333" s="369"/>
      <c r="T333" s="369"/>
      <c r="U333" s="369"/>
      <c r="V333" s="369"/>
      <c r="W333" s="369"/>
      <c r="X333" s="369"/>
      <c r="Y333" s="370" t="s">
        <v>357</v>
      </c>
      <c r="Z333" s="371"/>
      <c r="AA333" s="371"/>
      <c r="AB333" s="371"/>
      <c r="AC333" s="148" t="s">
        <v>342</v>
      </c>
      <c r="AD333" s="148"/>
      <c r="AE333" s="148"/>
      <c r="AF333" s="148"/>
      <c r="AG333" s="148"/>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c r="A334" s="1077">
        <v>1</v>
      </c>
      <c r="B334" s="107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7">
        <v>2</v>
      </c>
      <c r="B335" s="107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7">
        <v>3</v>
      </c>
      <c r="B336" s="107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7">
        <v>4</v>
      </c>
      <c r="B337" s="107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7">
        <v>5</v>
      </c>
      <c r="B338" s="107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7">
        <v>6</v>
      </c>
      <c r="B339" s="107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7">
        <v>7</v>
      </c>
      <c r="B340" s="107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7">
        <v>8</v>
      </c>
      <c r="B341" s="107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7">
        <v>9</v>
      </c>
      <c r="B342" s="107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7">
        <v>10</v>
      </c>
      <c r="B343" s="107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7">
        <v>11</v>
      </c>
      <c r="B344" s="107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7">
        <v>12</v>
      </c>
      <c r="B345" s="107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7">
        <v>13</v>
      </c>
      <c r="B346" s="107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7">
        <v>14</v>
      </c>
      <c r="B347" s="107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7">
        <v>15</v>
      </c>
      <c r="B348" s="107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7">
        <v>16</v>
      </c>
      <c r="B349" s="107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7">
        <v>17</v>
      </c>
      <c r="B350" s="107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7">
        <v>18</v>
      </c>
      <c r="B351" s="107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7">
        <v>19</v>
      </c>
      <c r="B352" s="107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7">
        <v>20</v>
      </c>
      <c r="B353" s="107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7">
        <v>21</v>
      </c>
      <c r="B354" s="107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7">
        <v>22</v>
      </c>
      <c r="B355" s="107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7">
        <v>23</v>
      </c>
      <c r="B356" s="107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7">
        <v>24</v>
      </c>
      <c r="B357" s="107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7">
        <v>25</v>
      </c>
      <c r="B358" s="107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7">
        <v>26</v>
      </c>
      <c r="B359" s="107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7">
        <v>27</v>
      </c>
      <c r="B360" s="107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7">
        <v>28</v>
      </c>
      <c r="B361" s="107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7">
        <v>29</v>
      </c>
      <c r="B362" s="107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7">
        <v>30</v>
      </c>
      <c r="B363" s="107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7"/>
      <c r="B366" s="367"/>
      <c r="C366" s="367" t="s">
        <v>26</v>
      </c>
      <c r="D366" s="367"/>
      <c r="E366" s="367"/>
      <c r="F366" s="367"/>
      <c r="G366" s="367"/>
      <c r="H366" s="367"/>
      <c r="I366" s="367"/>
      <c r="J366" s="148" t="s">
        <v>300</v>
      </c>
      <c r="K366" s="368"/>
      <c r="L366" s="368"/>
      <c r="M366" s="368"/>
      <c r="N366" s="368"/>
      <c r="O366" s="368"/>
      <c r="P366" s="369" t="s">
        <v>27</v>
      </c>
      <c r="Q366" s="369"/>
      <c r="R366" s="369"/>
      <c r="S366" s="369"/>
      <c r="T366" s="369"/>
      <c r="U366" s="369"/>
      <c r="V366" s="369"/>
      <c r="W366" s="369"/>
      <c r="X366" s="369"/>
      <c r="Y366" s="370" t="s">
        <v>357</v>
      </c>
      <c r="Z366" s="371"/>
      <c r="AA366" s="371"/>
      <c r="AB366" s="371"/>
      <c r="AC366" s="148" t="s">
        <v>342</v>
      </c>
      <c r="AD366" s="148"/>
      <c r="AE366" s="148"/>
      <c r="AF366" s="148"/>
      <c r="AG366" s="148"/>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c r="A367" s="1077">
        <v>1</v>
      </c>
      <c r="B367" s="107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7">
        <v>2</v>
      </c>
      <c r="B368" s="107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7">
        <v>3</v>
      </c>
      <c r="B369" s="107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7">
        <v>4</v>
      </c>
      <c r="B370" s="107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7">
        <v>5</v>
      </c>
      <c r="B371" s="107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7">
        <v>6</v>
      </c>
      <c r="B372" s="107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7">
        <v>7</v>
      </c>
      <c r="B373" s="107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7">
        <v>8</v>
      </c>
      <c r="B374" s="107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7">
        <v>9</v>
      </c>
      <c r="B375" s="107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7">
        <v>10</v>
      </c>
      <c r="B376" s="107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7">
        <v>11</v>
      </c>
      <c r="B377" s="107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7">
        <v>12</v>
      </c>
      <c r="B378" s="107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7">
        <v>13</v>
      </c>
      <c r="B379" s="107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7">
        <v>14</v>
      </c>
      <c r="B380" s="107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7">
        <v>15</v>
      </c>
      <c r="B381" s="107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7">
        <v>16</v>
      </c>
      <c r="B382" s="107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7">
        <v>17</v>
      </c>
      <c r="B383" s="107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7">
        <v>18</v>
      </c>
      <c r="B384" s="107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7">
        <v>19</v>
      </c>
      <c r="B385" s="107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7">
        <v>20</v>
      </c>
      <c r="B386" s="107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7">
        <v>21</v>
      </c>
      <c r="B387" s="107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7">
        <v>22</v>
      </c>
      <c r="B388" s="107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7">
        <v>23</v>
      </c>
      <c r="B389" s="107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7">
        <v>24</v>
      </c>
      <c r="B390" s="107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7">
        <v>25</v>
      </c>
      <c r="B391" s="107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7">
        <v>26</v>
      </c>
      <c r="B392" s="107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7">
        <v>27</v>
      </c>
      <c r="B393" s="107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7">
        <v>28</v>
      </c>
      <c r="B394" s="107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7">
        <v>29</v>
      </c>
      <c r="B395" s="107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7">
        <v>30</v>
      </c>
      <c r="B396" s="107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7"/>
      <c r="B399" s="367"/>
      <c r="C399" s="367" t="s">
        <v>26</v>
      </c>
      <c r="D399" s="367"/>
      <c r="E399" s="367"/>
      <c r="F399" s="367"/>
      <c r="G399" s="367"/>
      <c r="H399" s="367"/>
      <c r="I399" s="367"/>
      <c r="J399" s="148" t="s">
        <v>300</v>
      </c>
      <c r="K399" s="368"/>
      <c r="L399" s="368"/>
      <c r="M399" s="368"/>
      <c r="N399" s="368"/>
      <c r="O399" s="368"/>
      <c r="P399" s="369" t="s">
        <v>27</v>
      </c>
      <c r="Q399" s="369"/>
      <c r="R399" s="369"/>
      <c r="S399" s="369"/>
      <c r="T399" s="369"/>
      <c r="U399" s="369"/>
      <c r="V399" s="369"/>
      <c r="W399" s="369"/>
      <c r="X399" s="369"/>
      <c r="Y399" s="370" t="s">
        <v>357</v>
      </c>
      <c r="Z399" s="371"/>
      <c r="AA399" s="371"/>
      <c r="AB399" s="371"/>
      <c r="AC399" s="148" t="s">
        <v>342</v>
      </c>
      <c r="AD399" s="148"/>
      <c r="AE399" s="148"/>
      <c r="AF399" s="148"/>
      <c r="AG399" s="148"/>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c r="A400" s="1077">
        <v>1</v>
      </c>
      <c r="B400" s="107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7">
        <v>2</v>
      </c>
      <c r="B401" s="107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7">
        <v>3</v>
      </c>
      <c r="B402" s="107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7">
        <v>4</v>
      </c>
      <c r="B403" s="107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7">
        <v>5</v>
      </c>
      <c r="B404" s="107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7">
        <v>6</v>
      </c>
      <c r="B405" s="107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7">
        <v>7</v>
      </c>
      <c r="B406" s="107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7">
        <v>8</v>
      </c>
      <c r="B407" s="107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7">
        <v>9</v>
      </c>
      <c r="B408" s="107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7">
        <v>10</v>
      </c>
      <c r="B409" s="107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7">
        <v>11</v>
      </c>
      <c r="B410" s="107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7">
        <v>12</v>
      </c>
      <c r="B411" s="107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7">
        <v>13</v>
      </c>
      <c r="B412" s="107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7">
        <v>14</v>
      </c>
      <c r="B413" s="107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7">
        <v>15</v>
      </c>
      <c r="B414" s="107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7">
        <v>16</v>
      </c>
      <c r="B415" s="107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7">
        <v>17</v>
      </c>
      <c r="B416" s="107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7">
        <v>18</v>
      </c>
      <c r="B417" s="107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7">
        <v>19</v>
      </c>
      <c r="B418" s="107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7">
        <v>20</v>
      </c>
      <c r="B419" s="107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7">
        <v>21</v>
      </c>
      <c r="B420" s="107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7">
        <v>22</v>
      </c>
      <c r="B421" s="107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7">
        <v>23</v>
      </c>
      <c r="B422" s="107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7">
        <v>24</v>
      </c>
      <c r="B423" s="107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7">
        <v>25</v>
      </c>
      <c r="B424" s="107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7">
        <v>26</v>
      </c>
      <c r="B425" s="107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7">
        <v>27</v>
      </c>
      <c r="B426" s="107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7">
        <v>28</v>
      </c>
      <c r="B427" s="107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7">
        <v>29</v>
      </c>
      <c r="B428" s="107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7">
        <v>30</v>
      </c>
      <c r="B429" s="107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7"/>
      <c r="B432" s="367"/>
      <c r="C432" s="367" t="s">
        <v>26</v>
      </c>
      <c r="D432" s="367"/>
      <c r="E432" s="367"/>
      <c r="F432" s="367"/>
      <c r="G432" s="367"/>
      <c r="H432" s="367"/>
      <c r="I432" s="367"/>
      <c r="J432" s="148" t="s">
        <v>300</v>
      </c>
      <c r="K432" s="368"/>
      <c r="L432" s="368"/>
      <c r="M432" s="368"/>
      <c r="N432" s="368"/>
      <c r="O432" s="368"/>
      <c r="P432" s="369" t="s">
        <v>27</v>
      </c>
      <c r="Q432" s="369"/>
      <c r="R432" s="369"/>
      <c r="S432" s="369"/>
      <c r="T432" s="369"/>
      <c r="U432" s="369"/>
      <c r="V432" s="369"/>
      <c r="W432" s="369"/>
      <c r="X432" s="369"/>
      <c r="Y432" s="370" t="s">
        <v>357</v>
      </c>
      <c r="Z432" s="371"/>
      <c r="AA432" s="371"/>
      <c r="AB432" s="371"/>
      <c r="AC432" s="148" t="s">
        <v>342</v>
      </c>
      <c r="AD432" s="148"/>
      <c r="AE432" s="148"/>
      <c r="AF432" s="148"/>
      <c r="AG432" s="148"/>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c r="A433" s="1077">
        <v>1</v>
      </c>
      <c r="B433" s="107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7">
        <v>2</v>
      </c>
      <c r="B434" s="107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7">
        <v>3</v>
      </c>
      <c r="B435" s="107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7">
        <v>4</v>
      </c>
      <c r="B436" s="107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7">
        <v>5</v>
      </c>
      <c r="B437" s="107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7">
        <v>6</v>
      </c>
      <c r="B438" s="107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7">
        <v>7</v>
      </c>
      <c r="B439" s="107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7">
        <v>8</v>
      </c>
      <c r="B440" s="107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7">
        <v>9</v>
      </c>
      <c r="B441" s="107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7">
        <v>10</v>
      </c>
      <c r="B442" s="107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7">
        <v>11</v>
      </c>
      <c r="B443" s="107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7">
        <v>12</v>
      </c>
      <c r="B444" s="107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7">
        <v>13</v>
      </c>
      <c r="B445" s="107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7">
        <v>14</v>
      </c>
      <c r="B446" s="107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7">
        <v>15</v>
      </c>
      <c r="B447" s="107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7">
        <v>16</v>
      </c>
      <c r="B448" s="107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7">
        <v>17</v>
      </c>
      <c r="B449" s="107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7">
        <v>18</v>
      </c>
      <c r="B450" s="107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7">
        <v>19</v>
      </c>
      <c r="B451" s="107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7">
        <v>20</v>
      </c>
      <c r="B452" s="107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7">
        <v>21</v>
      </c>
      <c r="B453" s="107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7">
        <v>22</v>
      </c>
      <c r="B454" s="107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7">
        <v>23</v>
      </c>
      <c r="B455" s="107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7">
        <v>24</v>
      </c>
      <c r="B456" s="107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7">
        <v>25</v>
      </c>
      <c r="B457" s="107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7">
        <v>26</v>
      </c>
      <c r="B458" s="107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7">
        <v>27</v>
      </c>
      <c r="B459" s="107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7">
        <v>28</v>
      </c>
      <c r="B460" s="107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7">
        <v>29</v>
      </c>
      <c r="B461" s="107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7">
        <v>30</v>
      </c>
      <c r="B462" s="107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7"/>
      <c r="B465" s="367"/>
      <c r="C465" s="367" t="s">
        <v>26</v>
      </c>
      <c r="D465" s="367"/>
      <c r="E465" s="367"/>
      <c r="F465" s="367"/>
      <c r="G465" s="367"/>
      <c r="H465" s="367"/>
      <c r="I465" s="367"/>
      <c r="J465" s="148" t="s">
        <v>300</v>
      </c>
      <c r="K465" s="368"/>
      <c r="L465" s="368"/>
      <c r="M465" s="368"/>
      <c r="N465" s="368"/>
      <c r="O465" s="368"/>
      <c r="P465" s="369" t="s">
        <v>27</v>
      </c>
      <c r="Q465" s="369"/>
      <c r="R465" s="369"/>
      <c r="S465" s="369"/>
      <c r="T465" s="369"/>
      <c r="U465" s="369"/>
      <c r="V465" s="369"/>
      <c r="W465" s="369"/>
      <c r="X465" s="369"/>
      <c r="Y465" s="370" t="s">
        <v>357</v>
      </c>
      <c r="Z465" s="371"/>
      <c r="AA465" s="371"/>
      <c r="AB465" s="371"/>
      <c r="AC465" s="148" t="s">
        <v>342</v>
      </c>
      <c r="AD465" s="148"/>
      <c r="AE465" s="148"/>
      <c r="AF465" s="148"/>
      <c r="AG465" s="148"/>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c r="A466" s="1077">
        <v>1</v>
      </c>
      <c r="B466" s="107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7">
        <v>2</v>
      </c>
      <c r="B467" s="107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7">
        <v>3</v>
      </c>
      <c r="B468" s="107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7">
        <v>4</v>
      </c>
      <c r="B469" s="107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7">
        <v>5</v>
      </c>
      <c r="B470" s="107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7">
        <v>6</v>
      </c>
      <c r="B471" s="107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7">
        <v>7</v>
      </c>
      <c r="B472" s="107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7">
        <v>8</v>
      </c>
      <c r="B473" s="107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7">
        <v>9</v>
      </c>
      <c r="B474" s="107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7">
        <v>10</v>
      </c>
      <c r="B475" s="107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7">
        <v>11</v>
      </c>
      <c r="B476" s="107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7">
        <v>12</v>
      </c>
      <c r="B477" s="107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7">
        <v>13</v>
      </c>
      <c r="B478" s="107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7">
        <v>14</v>
      </c>
      <c r="B479" s="107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7">
        <v>15</v>
      </c>
      <c r="B480" s="107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7">
        <v>16</v>
      </c>
      <c r="B481" s="107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7">
        <v>17</v>
      </c>
      <c r="B482" s="107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7">
        <v>18</v>
      </c>
      <c r="B483" s="107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7">
        <v>19</v>
      </c>
      <c r="B484" s="107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7">
        <v>20</v>
      </c>
      <c r="B485" s="107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7">
        <v>21</v>
      </c>
      <c r="B486" s="107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7">
        <v>22</v>
      </c>
      <c r="B487" s="107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7">
        <v>23</v>
      </c>
      <c r="B488" s="107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7">
        <v>24</v>
      </c>
      <c r="B489" s="107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7">
        <v>25</v>
      </c>
      <c r="B490" s="107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7">
        <v>26</v>
      </c>
      <c r="B491" s="107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7">
        <v>27</v>
      </c>
      <c r="B492" s="107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7">
        <v>28</v>
      </c>
      <c r="B493" s="107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7">
        <v>29</v>
      </c>
      <c r="B494" s="107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7">
        <v>30</v>
      </c>
      <c r="B495" s="107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7"/>
      <c r="B498" s="367"/>
      <c r="C498" s="367" t="s">
        <v>26</v>
      </c>
      <c r="D498" s="367"/>
      <c r="E498" s="367"/>
      <c r="F498" s="367"/>
      <c r="G498" s="367"/>
      <c r="H498" s="367"/>
      <c r="I498" s="367"/>
      <c r="J498" s="148" t="s">
        <v>300</v>
      </c>
      <c r="K498" s="368"/>
      <c r="L498" s="368"/>
      <c r="M498" s="368"/>
      <c r="N498" s="368"/>
      <c r="O498" s="368"/>
      <c r="P498" s="369" t="s">
        <v>27</v>
      </c>
      <c r="Q498" s="369"/>
      <c r="R498" s="369"/>
      <c r="S498" s="369"/>
      <c r="T498" s="369"/>
      <c r="U498" s="369"/>
      <c r="V498" s="369"/>
      <c r="W498" s="369"/>
      <c r="X498" s="369"/>
      <c r="Y498" s="370" t="s">
        <v>357</v>
      </c>
      <c r="Z498" s="371"/>
      <c r="AA498" s="371"/>
      <c r="AB498" s="371"/>
      <c r="AC498" s="148" t="s">
        <v>342</v>
      </c>
      <c r="AD498" s="148"/>
      <c r="AE498" s="148"/>
      <c r="AF498" s="148"/>
      <c r="AG498" s="148"/>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c r="A499" s="1077">
        <v>1</v>
      </c>
      <c r="B499" s="107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7">
        <v>2</v>
      </c>
      <c r="B500" s="107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7">
        <v>3</v>
      </c>
      <c r="B501" s="107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7">
        <v>4</v>
      </c>
      <c r="B502" s="107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7">
        <v>5</v>
      </c>
      <c r="B503" s="107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7">
        <v>6</v>
      </c>
      <c r="B504" s="107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7">
        <v>7</v>
      </c>
      <c r="B505" s="107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7">
        <v>8</v>
      </c>
      <c r="B506" s="107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7">
        <v>9</v>
      </c>
      <c r="B507" s="107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7">
        <v>10</v>
      </c>
      <c r="B508" s="107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7">
        <v>11</v>
      </c>
      <c r="B509" s="107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7">
        <v>12</v>
      </c>
      <c r="B510" s="107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7">
        <v>13</v>
      </c>
      <c r="B511" s="107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7">
        <v>14</v>
      </c>
      <c r="B512" s="107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7">
        <v>15</v>
      </c>
      <c r="B513" s="107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7">
        <v>16</v>
      </c>
      <c r="B514" s="107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7">
        <v>17</v>
      </c>
      <c r="B515" s="107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7">
        <v>18</v>
      </c>
      <c r="B516" s="107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7">
        <v>19</v>
      </c>
      <c r="B517" s="107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7">
        <v>20</v>
      </c>
      <c r="B518" s="107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7">
        <v>21</v>
      </c>
      <c r="B519" s="107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7">
        <v>22</v>
      </c>
      <c r="B520" s="107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7">
        <v>23</v>
      </c>
      <c r="B521" s="107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7">
        <v>24</v>
      </c>
      <c r="B522" s="107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7">
        <v>25</v>
      </c>
      <c r="B523" s="107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7">
        <v>26</v>
      </c>
      <c r="B524" s="107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7">
        <v>27</v>
      </c>
      <c r="B525" s="107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7">
        <v>28</v>
      </c>
      <c r="B526" s="107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7">
        <v>29</v>
      </c>
      <c r="B527" s="107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7">
        <v>30</v>
      </c>
      <c r="B528" s="107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7"/>
      <c r="B531" s="367"/>
      <c r="C531" s="367" t="s">
        <v>26</v>
      </c>
      <c r="D531" s="367"/>
      <c r="E531" s="367"/>
      <c r="F531" s="367"/>
      <c r="G531" s="367"/>
      <c r="H531" s="367"/>
      <c r="I531" s="367"/>
      <c r="J531" s="148" t="s">
        <v>300</v>
      </c>
      <c r="K531" s="368"/>
      <c r="L531" s="368"/>
      <c r="M531" s="368"/>
      <c r="N531" s="368"/>
      <c r="O531" s="368"/>
      <c r="P531" s="369" t="s">
        <v>27</v>
      </c>
      <c r="Q531" s="369"/>
      <c r="R531" s="369"/>
      <c r="S531" s="369"/>
      <c r="T531" s="369"/>
      <c r="U531" s="369"/>
      <c r="V531" s="369"/>
      <c r="W531" s="369"/>
      <c r="X531" s="369"/>
      <c r="Y531" s="370" t="s">
        <v>357</v>
      </c>
      <c r="Z531" s="371"/>
      <c r="AA531" s="371"/>
      <c r="AB531" s="371"/>
      <c r="AC531" s="148" t="s">
        <v>342</v>
      </c>
      <c r="AD531" s="148"/>
      <c r="AE531" s="148"/>
      <c r="AF531" s="148"/>
      <c r="AG531" s="148"/>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c r="A532" s="1077">
        <v>1</v>
      </c>
      <c r="B532" s="107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7">
        <v>2</v>
      </c>
      <c r="B533" s="107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7">
        <v>3</v>
      </c>
      <c r="B534" s="107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7">
        <v>4</v>
      </c>
      <c r="B535" s="107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7">
        <v>5</v>
      </c>
      <c r="B536" s="107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7">
        <v>6</v>
      </c>
      <c r="B537" s="107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7">
        <v>7</v>
      </c>
      <c r="B538" s="107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7">
        <v>8</v>
      </c>
      <c r="B539" s="107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7">
        <v>9</v>
      </c>
      <c r="B540" s="107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7">
        <v>10</v>
      </c>
      <c r="B541" s="107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7">
        <v>11</v>
      </c>
      <c r="B542" s="107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7">
        <v>12</v>
      </c>
      <c r="B543" s="107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7">
        <v>13</v>
      </c>
      <c r="B544" s="107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7">
        <v>14</v>
      </c>
      <c r="B545" s="107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7">
        <v>15</v>
      </c>
      <c r="B546" s="107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7">
        <v>16</v>
      </c>
      <c r="B547" s="107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7">
        <v>17</v>
      </c>
      <c r="B548" s="107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7">
        <v>18</v>
      </c>
      <c r="B549" s="107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7">
        <v>19</v>
      </c>
      <c r="B550" s="107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7">
        <v>20</v>
      </c>
      <c r="B551" s="107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7">
        <v>21</v>
      </c>
      <c r="B552" s="107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7">
        <v>22</v>
      </c>
      <c r="B553" s="107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7">
        <v>23</v>
      </c>
      <c r="B554" s="107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7">
        <v>24</v>
      </c>
      <c r="B555" s="107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7">
        <v>25</v>
      </c>
      <c r="B556" s="107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7">
        <v>26</v>
      </c>
      <c r="B557" s="107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7">
        <v>27</v>
      </c>
      <c r="B558" s="107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7">
        <v>28</v>
      </c>
      <c r="B559" s="107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7">
        <v>29</v>
      </c>
      <c r="B560" s="107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7">
        <v>30</v>
      </c>
      <c r="B561" s="107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7"/>
      <c r="B564" s="367"/>
      <c r="C564" s="367" t="s">
        <v>26</v>
      </c>
      <c r="D564" s="367"/>
      <c r="E564" s="367"/>
      <c r="F564" s="367"/>
      <c r="G564" s="367"/>
      <c r="H564" s="367"/>
      <c r="I564" s="367"/>
      <c r="J564" s="148" t="s">
        <v>300</v>
      </c>
      <c r="K564" s="368"/>
      <c r="L564" s="368"/>
      <c r="M564" s="368"/>
      <c r="N564" s="368"/>
      <c r="O564" s="368"/>
      <c r="P564" s="369" t="s">
        <v>27</v>
      </c>
      <c r="Q564" s="369"/>
      <c r="R564" s="369"/>
      <c r="S564" s="369"/>
      <c r="T564" s="369"/>
      <c r="U564" s="369"/>
      <c r="V564" s="369"/>
      <c r="W564" s="369"/>
      <c r="X564" s="369"/>
      <c r="Y564" s="370" t="s">
        <v>357</v>
      </c>
      <c r="Z564" s="371"/>
      <c r="AA564" s="371"/>
      <c r="AB564" s="371"/>
      <c r="AC564" s="148" t="s">
        <v>342</v>
      </c>
      <c r="AD564" s="148"/>
      <c r="AE564" s="148"/>
      <c r="AF564" s="148"/>
      <c r="AG564" s="148"/>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c r="A565" s="1077">
        <v>1</v>
      </c>
      <c r="B565" s="107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7">
        <v>2</v>
      </c>
      <c r="B566" s="107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7">
        <v>3</v>
      </c>
      <c r="B567" s="107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7">
        <v>4</v>
      </c>
      <c r="B568" s="107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7">
        <v>5</v>
      </c>
      <c r="B569" s="107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7">
        <v>6</v>
      </c>
      <c r="B570" s="107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7">
        <v>7</v>
      </c>
      <c r="B571" s="107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7">
        <v>8</v>
      </c>
      <c r="B572" s="107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7">
        <v>9</v>
      </c>
      <c r="B573" s="107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7">
        <v>10</v>
      </c>
      <c r="B574" s="107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7">
        <v>11</v>
      </c>
      <c r="B575" s="107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7">
        <v>12</v>
      </c>
      <c r="B576" s="107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7">
        <v>13</v>
      </c>
      <c r="B577" s="107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7">
        <v>14</v>
      </c>
      <c r="B578" s="107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7">
        <v>15</v>
      </c>
      <c r="B579" s="107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7">
        <v>16</v>
      </c>
      <c r="B580" s="107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7">
        <v>17</v>
      </c>
      <c r="B581" s="107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7">
        <v>18</v>
      </c>
      <c r="B582" s="107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7">
        <v>19</v>
      </c>
      <c r="B583" s="107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7">
        <v>20</v>
      </c>
      <c r="B584" s="107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7">
        <v>21</v>
      </c>
      <c r="B585" s="107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7">
        <v>22</v>
      </c>
      <c r="B586" s="107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7">
        <v>23</v>
      </c>
      <c r="B587" s="107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7">
        <v>24</v>
      </c>
      <c r="B588" s="107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7">
        <v>25</v>
      </c>
      <c r="B589" s="107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7">
        <v>26</v>
      </c>
      <c r="B590" s="107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7">
        <v>27</v>
      </c>
      <c r="B591" s="107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7">
        <v>28</v>
      </c>
      <c r="B592" s="107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7">
        <v>29</v>
      </c>
      <c r="B593" s="107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7">
        <v>30</v>
      </c>
      <c r="B594" s="107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7"/>
      <c r="B597" s="367"/>
      <c r="C597" s="367" t="s">
        <v>26</v>
      </c>
      <c r="D597" s="367"/>
      <c r="E597" s="367"/>
      <c r="F597" s="367"/>
      <c r="G597" s="367"/>
      <c r="H597" s="367"/>
      <c r="I597" s="367"/>
      <c r="J597" s="148" t="s">
        <v>300</v>
      </c>
      <c r="K597" s="368"/>
      <c r="L597" s="368"/>
      <c r="M597" s="368"/>
      <c r="N597" s="368"/>
      <c r="O597" s="368"/>
      <c r="P597" s="369" t="s">
        <v>27</v>
      </c>
      <c r="Q597" s="369"/>
      <c r="R597" s="369"/>
      <c r="S597" s="369"/>
      <c r="T597" s="369"/>
      <c r="U597" s="369"/>
      <c r="V597" s="369"/>
      <c r="W597" s="369"/>
      <c r="X597" s="369"/>
      <c r="Y597" s="370" t="s">
        <v>357</v>
      </c>
      <c r="Z597" s="371"/>
      <c r="AA597" s="371"/>
      <c r="AB597" s="371"/>
      <c r="AC597" s="148" t="s">
        <v>342</v>
      </c>
      <c r="AD597" s="148"/>
      <c r="AE597" s="148"/>
      <c r="AF597" s="148"/>
      <c r="AG597" s="148"/>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c r="A598" s="1077">
        <v>1</v>
      </c>
      <c r="B598" s="107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7">
        <v>2</v>
      </c>
      <c r="B599" s="107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7">
        <v>3</v>
      </c>
      <c r="B600" s="107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7">
        <v>4</v>
      </c>
      <c r="B601" s="107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7">
        <v>5</v>
      </c>
      <c r="B602" s="107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7">
        <v>6</v>
      </c>
      <c r="B603" s="107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7">
        <v>7</v>
      </c>
      <c r="B604" s="107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7">
        <v>8</v>
      </c>
      <c r="B605" s="107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7">
        <v>9</v>
      </c>
      <c r="B606" s="107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7">
        <v>10</v>
      </c>
      <c r="B607" s="107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7">
        <v>11</v>
      </c>
      <c r="B608" s="107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7">
        <v>12</v>
      </c>
      <c r="B609" s="107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7">
        <v>13</v>
      </c>
      <c r="B610" s="107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7">
        <v>14</v>
      </c>
      <c r="B611" s="107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7">
        <v>15</v>
      </c>
      <c r="B612" s="107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7">
        <v>16</v>
      </c>
      <c r="B613" s="107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7">
        <v>17</v>
      </c>
      <c r="B614" s="107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7">
        <v>18</v>
      </c>
      <c r="B615" s="107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7">
        <v>19</v>
      </c>
      <c r="B616" s="107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7">
        <v>20</v>
      </c>
      <c r="B617" s="107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7">
        <v>21</v>
      </c>
      <c r="B618" s="107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7">
        <v>22</v>
      </c>
      <c r="B619" s="107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7">
        <v>23</v>
      </c>
      <c r="B620" s="107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7">
        <v>24</v>
      </c>
      <c r="B621" s="107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7">
        <v>25</v>
      </c>
      <c r="B622" s="107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7">
        <v>26</v>
      </c>
      <c r="B623" s="107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7">
        <v>27</v>
      </c>
      <c r="B624" s="107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7">
        <v>28</v>
      </c>
      <c r="B625" s="107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7">
        <v>29</v>
      </c>
      <c r="B626" s="107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7">
        <v>30</v>
      </c>
      <c r="B627" s="107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7"/>
      <c r="B630" s="367"/>
      <c r="C630" s="367" t="s">
        <v>26</v>
      </c>
      <c r="D630" s="367"/>
      <c r="E630" s="367"/>
      <c r="F630" s="367"/>
      <c r="G630" s="367"/>
      <c r="H630" s="367"/>
      <c r="I630" s="367"/>
      <c r="J630" s="148" t="s">
        <v>300</v>
      </c>
      <c r="K630" s="368"/>
      <c r="L630" s="368"/>
      <c r="M630" s="368"/>
      <c r="N630" s="368"/>
      <c r="O630" s="368"/>
      <c r="P630" s="369" t="s">
        <v>27</v>
      </c>
      <c r="Q630" s="369"/>
      <c r="R630" s="369"/>
      <c r="S630" s="369"/>
      <c r="T630" s="369"/>
      <c r="U630" s="369"/>
      <c r="V630" s="369"/>
      <c r="W630" s="369"/>
      <c r="X630" s="369"/>
      <c r="Y630" s="370" t="s">
        <v>357</v>
      </c>
      <c r="Z630" s="371"/>
      <c r="AA630" s="371"/>
      <c r="AB630" s="371"/>
      <c r="AC630" s="148" t="s">
        <v>342</v>
      </c>
      <c r="AD630" s="148"/>
      <c r="AE630" s="148"/>
      <c r="AF630" s="148"/>
      <c r="AG630" s="148"/>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c r="A631" s="1077">
        <v>1</v>
      </c>
      <c r="B631" s="107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7">
        <v>2</v>
      </c>
      <c r="B632" s="107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7">
        <v>3</v>
      </c>
      <c r="B633" s="107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7">
        <v>4</v>
      </c>
      <c r="B634" s="107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7">
        <v>5</v>
      </c>
      <c r="B635" s="107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7">
        <v>6</v>
      </c>
      <c r="B636" s="107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7">
        <v>7</v>
      </c>
      <c r="B637" s="107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7">
        <v>8</v>
      </c>
      <c r="B638" s="107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7">
        <v>9</v>
      </c>
      <c r="B639" s="107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7">
        <v>10</v>
      </c>
      <c r="B640" s="107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7">
        <v>11</v>
      </c>
      <c r="B641" s="107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7">
        <v>12</v>
      </c>
      <c r="B642" s="107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7">
        <v>13</v>
      </c>
      <c r="B643" s="107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7">
        <v>14</v>
      </c>
      <c r="B644" s="107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7">
        <v>15</v>
      </c>
      <c r="B645" s="107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7">
        <v>16</v>
      </c>
      <c r="B646" s="107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7">
        <v>17</v>
      </c>
      <c r="B647" s="107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7">
        <v>18</v>
      </c>
      <c r="B648" s="107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7">
        <v>19</v>
      </c>
      <c r="B649" s="107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7">
        <v>20</v>
      </c>
      <c r="B650" s="107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7">
        <v>21</v>
      </c>
      <c r="B651" s="107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7">
        <v>22</v>
      </c>
      <c r="B652" s="107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7">
        <v>23</v>
      </c>
      <c r="B653" s="107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7">
        <v>24</v>
      </c>
      <c r="B654" s="107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7">
        <v>25</v>
      </c>
      <c r="B655" s="107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7">
        <v>26</v>
      </c>
      <c r="B656" s="107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7">
        <v>27</v>
      </c>
      <c r="B657" s="107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7">
        <v>28</v>
      </c>
      <c r="B658" s="107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7">
        <v>29</v>
      </c>
      <c r="B659" s="107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7">
        <v>30</v>
      </c>
      <c r="B660" s="107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7"/>
      <c r="B663" s="367"/>
      <c r="C663" s="367" t="s">
        <v>26</v>
      </c>
      <c r="D663" s="367"/>
      <c r="E663" s="367"/>
      <c r="F663" s="367"/>
      <c r="G663" s="367"/>
      <c r="H663" s="367"/>
      <c r="I663" s="367"/>
      <c r="J663" s="148" t="s">
        <v>300</v>
      </c>
      <c r="K663" s="368"/>
      <c r="L663" s="368"/>
      <c r="M663" s="368"/>
      <c r="N663" s="368"/>
      <c r="O663" s="368"/>
      <c r="P663" s="369" t="s">
        <v>27</v>
      </c>
      <c r="Q663" s="369"/>
      <c r="R663" s="369"/>
      <c r="S663" s="369"/>
      <c r="T663" s="369"/>
      <c r="U663" s="369"/>
      <c r="V663" s="369"/>
      <c r="W663" s="369"/>
      <c r="X663" s="369"/>
      <c r="Y663" s="370" t="s">
        <v>357</v>
      </c>
      <c r="Z663" s="371"/>
      <c r="AA663" s="371"/>
      <c r="AB663" s="371"/>
      <c r="AC663" s="148" t="s">
        <v>342</v>
      </c>
      <c r="AD663" s="148"/>
      <c r="AE663" s="148"/>
      <c r="AF663" s="148"/>
      <c r="AG663" s="148"/>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c r="A664" s="1077">
        <v>1</v>
      </c>
      <c r="B664" s="107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7">
        <v>2</v>
      </c>
      <c r="B665" s="107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7">
        <v>3</v>
      </c>
      <c r="B666" s="107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7">
        <v>4</v>
      </c>
      <c r="B667" s="107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7">
        <v>5</v>
      </c>
      <c r="B668" s="107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7">
        <v>6</v>
      </c>
      <c r="B669" s="107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7">
        <v>7</v>
      </c>
      <c r="B670" s="107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7">
        <v>8</v>
      </c>
      <c r="B671" s="107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7">
        <v>9</v>
      </c>
      <c r="B672" s="107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7">
        <v>10</v>
      </c>
      <c r="B673" s="107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7">
        <v>11</v>
      </c>
      <c r="B674" s="107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7">
        <v>12</v>
      </c>
      <c r="B675" s="107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7">
        <v>13</v>
      </c>
      <c r="B676" s="107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7">
        <v>14</v>
      </c>
      <c r="B677" s="107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7">
        <v>15</v>
      </c>
      <c r="B678" s="107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7">
        <v>16</v>
      </c>
      <c r="B679" s="107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7">
        <v>17</v>
      </c>
      <c r="B680" s="107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7">
        <v>18</v>
      </c>
      <c r="B681" s="107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7">
        <v>19</v>
      </c>
      <c r="B682" s="107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7">
        <v>20</v>
      </c>
      <c r="B683" s="107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7">
        <v>21</v>
      </c>
      <c r="B684" s="107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7">
        <v>22</v>
      </c>
      <c r="B685" s="107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7">
        <v>23</v>
      </c>
      <c r="B686" s="107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7">
        <v>24</v>
      </c>
      <c r="B687" s="107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7">
        <v>25</v>
      </c>
      <c r="B688" s="107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7">
        <v>26</v>
      </c>
      <c r="B689" s="107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7">
        <v>27</v>
      </c>
      <c r="B690" s="107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7">
        <v>28</v>
      </c>
      <c r="B691" s="107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7">
        <v>29</v>
      </c>
      <c r="B692" s="107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7">
        <v>30</v>
      </c>
      <c r="B693" s="107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7"/>
      <c r="B696" s="367"/>
      <c r="C696" s="367" t="s">
        <v>26</v>
      </c>
      <c r="D696" s="367"/>
      <c r="E696" s="367"/>
      <c r="F696" s="367"/>
      <c r="G696" s="367"/>
      <c r="H696" s="367"/>
      <c r="I696" s="367"/>
      <c r="J696" s="148" t="s">
        <v>300</v>
      </c>
      <c r="K696" s="368"/>
      <c r="L696" s="368"/>
      <c r="M696" s="368"/>
      <c r="N696" s="368"/>
      <c r="O696" s="368"/>
      <c r="P696" s="369" t="s">
        <v>27</v>
      </c>
      <c r="Q696" s="369"/>
      <c r="R696" s="369"/>
      <c r="S696" s="369"/>
      <c r="T696" s="369"/>
      <c r="U696" s="369"/>
      <c r="V696" s="369"/>
      <c r="W696" s="369"/>
      <c r="X696" s="369"/>
      <c r="Y696" s="370" t="s">
        <v>357</v>
      </c>
      <c r="Z696" s="371"/>
      <c r="AA696" s="371"/>
      <c r="AB696" s="371"/>
      <c r="AC696" s="148" t="s">
        <v>342</v>
      </c>
      <c r="AD696" s="148"/>
      <c r="AE696" s="148"/>
      <c r="AF696" s="148"/>
      <c r="AG696" s="148"/>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c r="A697" s="1077">
        <v>1</v>
      </c>
      <c r="B697" s="107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7">
        <v>2</v>
      </c>
      <c r="B698" s="107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7">
        <v>3</v>
      </c>
      <c r="B699" s="107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7">
        <v>4</v>
      </c>
      <c r="B700" s="107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7">
        <v>5</v>
      </c>
      <c r="B701" s="107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7">
        <v>6</v>
      </c>
      <c r="B702" s="107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7">
        <v>7</v>
      </c>
      <c r="B703" s="107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7">
        <v>8</v>
      </c>
      <c r="B704" s="107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7">
        <v>9</v>
      </c>
      <c r="B705" s="107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7">
        <v>10</v>
      </c>
      <c r="B706" s="107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7">
        <v>11</v>
      </c>
      <c r="B707" s="107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7">
        <v>12</v>
      </c>
      <c r="B708" s="107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7">
        <v>13</v>
      </c>
      <c r="B709" s="107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7">
        <v>14</v>
      </c>
      <c r="B710" s="107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7">
        <v>15</v>
      </c>
      <c r="B711" s="107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7">
        <v>16</v>
      </c>
      <c r="B712" s="107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7">
        <v>17</v>
      </c>
      <c r="B713" s="107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7">
        <v>18</v>
      </c>
      <c r="B714" s="107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7">
        <v>19</v>
      </c>
      <c r="B715" s="107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7">
        <v>20</v>
      </c>
      <c r="B716" s="107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7">
        <v>21</v>
      </c>
      <c r="B717" s="107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7">
        <v>22</v>
      </c>
      <c r="B718" s="107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7">
        <v>23</v>
      </c>
      <c r="B719" s="107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7">
        <v>24</v>
      </c>
      <c r="B720" s="107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7">
        <v>25</v>
      </c>
      <c r="B721" s="107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7">
        <v>26</v>
      </c>
      <c r="B722" s="107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7">
        <v>27</v>
      </c>
      <c r="B723" s="107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7">
        <v>28</v>
      </c>
      <c r="B724" s="107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7">
        <v>29</v>
      </c>
      <c r="B725" s="107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7">
        <v>30</v>
      </c>
      <c r="B726" s="107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7"/>
      <c r="B729" s="367"/>
      <c r="C729" s="367" t="s">
        <v>26</v>
      </c>
      <c r="D729" s="367"/>
      <c r="E729" s="367"/>
      <c r="F729" s="367"/>
      <c r="G729" s="367"/>
      <c r="H729" s="367"/>
      <c r="I729" s="367"/>
      <c r="J729" s="148" t="s">
        <v>300</v>
      </c>
      <c r="K729" s="368"/>
      <c r="L729" s="368"/>
      <c r="M729" s="368"/>
      <c r="N729" s="368"/>
      <c r="O729" s="368"/>
      <c r="P729" s="369" t="s">
        <v>27</v>
      </c>
      <c r="Q729" s="369"/>
      <c r="R729" s="369"/>
      <c r="S729" s="369"/>
      <c r="T729" s="369"/>
      <c r="U729" s="369"/>
      <c r="V729" s="369"/>
      <c r="W729" s="369"/>
      <c r="X729" s="369"/>
      <c r="Y729" s="370" t="s">
        <v>357</v>
      </c>
      <c r="Z729" s="371"/>
      <c r="AA729" s="371"/>
      <c r="AB729" s="371"/>
      <c r="AC729" s="148" t="s">
        <v>342</v>
      </c>
      <c r="AD729" s="148"/>
      <c r="AE729" s="148"/>
      <c r="AF729" s="148"/>
      <c r="AG729" s="148"/>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c r="A730" s="1077">
        <v>1</v>
      </c>
      <c r="B730" s="107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7">
        <v>2</v>
      </c>
      <c r="B731" s="107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7">
        <v>3</v>
      </c>
      <c r="B732" s="107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7">
        <v>4</v>
      </c>
      <c r="B733" s="107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7">
        <v>5</v>
      </c>
      <c r="B734" s="107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7">
        <v>6</v>
      </c>
      <c r="B735" s="107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7">
        <v>7</v>
      </c>
      <c r="B736" s="107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7">
        <v>8</v>
      </c>
      <c r="B737" s="107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7">
        <v>9</v>
      </c>
      <c r="B738" s="107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7">
        <v>10</v>
      </c>
      <c r="B739" s="107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7">
        <v>11</v>
      </c>
      <c r="B740" s="107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7">
        <v>12</v>
      </c>
      <c r="B741" s="107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7">
        <v>13</v>
      </c>
      <c r="B742" s="107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7">
        <v>14</v>
      </c>
      <c r="B743" s="107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7">
        <v>15</v>
      </c>
      <c r="B744" s="107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7">
        <v>16</v>
      </c>
      <c r="B745" s="107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7">
        <v>17</v>
      </c>
      <c r="B746" s="107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7">
        <v>18</v>
      </c>
      <c r="B747" s="107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7">
        <v>19</v>
      </c>
      <c r="B748" s="107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7">
        <v>20</v>
      </c>
      <c r="B749" s="107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7">
        <v>21</v>
      </c>
      <c r="B750" s="107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7">
        <v>22</v>
      </c>
      <c r="B751" s="107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7">
        <v>23</v>
      </c>
      <c r="B752" s="107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7">
        <v>24</v>
      </c>
      <c r="B753" s="107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7">
        <v>25</v>
      </c>
      <c r="B754" s="107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7">
        <v>26</v>
      </c>
      <c r="B755" s="107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7">
        <v>27</v>
      </c>
      <c r="B756" s="107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7">
        <v>28</v>
      </c>
      <c r="B757" s="107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7">
        <v>29</v>
      </c>
      <c r="B758" s="107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7">
        <v>30</v>
      </c>
      <c r="B759" s="107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7"/>
      <c r="B762" s="367"/>
      <c r="C762" s="367" t="s">
        <v>26</v>
      </c>
      <c r="D762" s="367"/>
      <c r="E762" s="367"/>
      <c r="F762" s="367"/>
      <c r="G762" s="367"/>
      <c r="H762" s="367"/>
      <c r="I762" s="367"/>
      <c r="J762" s="148" t="s">
        <v>300</v>
      </c>
      <c r="K762" s="368"/>
      <c r="L762" s="368"/>
      <c r="M762" s="368"/>
      <c r="N762" s="368"/>
      <c r="O762" s="368"/>
      <c r="P762" s="369" t="s">
        <v>27</v>
      </c>
      <c r="Q762" s="369"/>
      <c r="R762" s="369"/>
      <c r="S762" s="369"/>
      <c r="T762" s="369"/>
      <c r="U762" s="369"/>
      <c r="V762" s="369"/>
      <c r="W762" s="369"/>
      <c r="X762" s="369"/>
      <c r="Y762" s="370" t="s">
        <v>357</v>
      </c>
      <c r="Z762" s="371"/>
      <c r="AA762" s="371"/>
      <c r="AB762" s="371"/>
      <c r="AC762" s="148" t="s">
        <v>342</v>
      </c>
      <c r="AD762" s="148"/>
      <c r="AE762" s="148"/>
      <c r="AF762" s="148"/>
      <c r="AG762" s="148"/>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c r="A763" s="1077">
        <v>1</v>
      </c>
      <c r="B763" s="107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7">
        <v>2</v>
      </c>
      <c r="B764" s="107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7">
        <v>3</v>
      </c>
      <c r="B765" s="107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7">
        <v>4</v>
      </c>
      <c r="B766" s="107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7">
        <v>5</v>
      </c>
      <c r="B767" s="107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7">
        <v>6</v>
      </c>
      <c r="B768" s="107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7">
        <v>7</v>
      </c>
      <c r="B769" s="107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7">
        <v>8</v>
      </c>
      <c r="B770" s="107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7">
        <v>9</v>
      </c>
      <c r="B771" s="107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7">
        <v>10</v>
      </c>
      <c r="B772" s="107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7">
        <v>11</v>
      </c>
      <c r="B773" s="107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7">
        <v>12</v>
      </c>
      <c r="B774" s="107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7">
        <v>13</v>
      </c>
      <c r="B775" s="107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7">
        <v>14</v>
      </c>
      <c r="B776" s="107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7">
        <v>15</v>
      </c>
      <c r="B777" s="107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7">
        <v>16</v>
      </c>
      <c r="B778" s="107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7">
        <v>17</v>
      </c>
      <c r="B779" s="107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7">
        <v>18</v>
      </c>
      <c r="B780" s="107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7">
        <v>19</v>
      </c>
      <c r="B781" s="107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7">
        <v>20</v>
      </c>
      <c r="B782" s="107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7">
        <v>21</v>
      </c>
      <c r="B783" s="107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7">
        <v>22</v>
      </c>
      <c r="B784" s="107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7">
        <v>23</v>
      </c>
      <c r="B785" s="107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7">
        <v>24</v>
      </c>
      <c r="B786" s="107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7">
        <v>25</v>
      </c>
      <c r="B787" s="107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7">
        <v>26</v>
      </c>
      <c r="B788" s="107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7">
        <v>27</v>
      </c>
      <c r="B789" s="107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7">
        <v>28</v>
      </c>
      <c r="B790" s="107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7">
        <v>29</v>
      </c>
      <c r="B791" s="107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7">
        <v>30</v>
      </c>
      <c r="B792" s="107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7"/>
      <c r="B795" s="367"/>
      <c r="C795" s="367" t="s">
        <v>26</v>
      </c>
      <c r="D795" s="367"/>
      <c r="E795" s="367"/>
      <c r="F795" s="367"/>
      <c r="G795" s="367"/>
      <c r="H795" s="367"/>
      <c r="I795" s="367"/>
      <c r="J795" s="148" t="s">
        <v>300</v>
      </c>
      <c r="K795" s="368"/>
      <c r="L795" s="368"/>
      <c r="M795" s="368"/>
      <c r="N795" s="368"/>
      <c r="O795" s="368"/>
      <c r="P795" s="369" t="s">
        <v>27</v>
      </c>
      <c r="Q795" s="369"/>
      <c r="R795" s="369"/>
      <c r="S795" s="369"/>
      <c r="T795" s="369"/>
      <c r="U795" s="369"/>
      <c r="V795" s="369"/>
      <c r="W795" s="369"/>
      <c r="X795" s="369"/>
      <c r="Y795" s="370" t="s">
        <v>357</v>
      </c>
      <c r="Z795" s="371"/>
      <c r="AA795" s="371"/>
      <c r="AB795" s="371"/>
      <c r="AC795" s="148" t="s">
        <v>342</v>
      </c>
      <c r="AD795" s="148"/>
      <c r="AE795" s="148"/>
      <c r="AF795" s="148"/>
      <c r="AG795" s="148"/>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c r="A796" s="1077">
        <v>1</v>
      </c>
      <c r="B796" s="107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7">
        <v>2</v>
      </c>
      <c r="B797" s="107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7">
        <v>3</v>
      </c>
      <c r="B798" s="107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7">
        <v>4</v>
      </c>
      <c r="B799" s="107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7">
        <v>5</v>
      </c>
      <c r="B800" s="107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7">
        <v>6</v>
      </c>
      <c r="B801" s="107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7">
        <v>7</v>
      </c>
      <c r="B802" s="107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7">
        <v>8</v>
      </c>
      <c r="B803" s="107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7">
        <v>9</v>
      </c>
      <c r="B804" s="107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7">
        <v>10</v>
      </c>
      <c r="B805" s="107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7">
        <v>11</v>
      </c>
      <c r="B806" s="107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7">
        <v>12</v>
      </c>
      <c r="B807" s="107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7">
        <v>13</v>
      </c>
      <c r="B808" s="107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7">
        <v>14</v>
      </c>
      <c r="B809" s="107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7">
        <v>15</v>
      </c>
      <c r="B810" s="107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7">
        <v>16</v>
      </c>
      <c r="B811" s="107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7">
        <v>17</v>
      </c>
      <c r="B812" s="107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7">
        <v>18</v>
      </c>
      <c r="B813" s="107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7">
        <v>19</v>
      </c>
      <c r="B814" s="107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7">
        <v>20</v>
      </c>
      <c r="B815" s="107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7">
        <v>21</v>
      </c>
      <c r="B816" s="107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7">
        <v>22</v>
      </c>
      <c r="B817" s="107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7">
        <v>23</v>
      </c>
      <c r="B818" s="107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7">
        <v>24</v>
      </c>
      <c r="B819" s="107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7">
        <v>25</v>
      </c>
      <c r="B820" s="107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7">
        <v>26</v>
      </c>
      <c r="B821" s="107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7">
        <v>27</v>
      </c>
      <c r="B822" s="107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7">
        <v>28</v>
      </c>
      <c r="B823" s="107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7">
        <v>29</v>
      </c>
      <c r="B824" s="107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7">
        <v>30</v>
      </c>
      <c r="B825" s="107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7"/>
      <c r="B828" s="367"/>
      <c r="C828" s="367" t="s">
        <v>26</v>
      </c>
      <c r="D828" s="367"/>
      <c r="E828" s="367"/>
      <c r="F828" s="367"/>
      <c r="G828" s="367"/>
      <c r="H828" s="367"/>
      <c r="I828" s="367"/>
      <c r="J828" s="148" t="s">
        <v>300</v>
      </c>
      <c r="K828" s="368"/>
      <c r="L828" s="368"/>
      <c r="M828" s="368"/>
      <c r="N828" s="368"/>
      <c r="O828" s="368"/>
      <c r="P828" s="369" t="s">
        <v>27</v>
      </c>
      <c r="Q828" s="369"/>
      <c r="R828" s="369"/>
      <c r="S828" s="369"/>
      <c r="T828" s="369"/>
      <c r="U828" s="369"/>
      <c r="V828" s="369"/>
      <c r="W828" s="369"/>
      <c r="X828" s="369"/>
      <c r="Y828" s="370" t="s">
        <v>357</v>
      </c>
      <c r="Z828" s="371"/>
      <c r="AA828" s="371"/>
      <c r="AB828" s="371"/>
      <c r="AC828" s="148" t="s">
        <v>342</v>
      </c>
      <c r="AD828" s="148"/>
      <c r="AE828" s="148"/>
      <c r="AF828" s="148"/>
      <c r="AG828" s="148"/>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c r="A829" s="1077">
        <v>1</v>
      </c>
      <c r="B829" s="107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7">
        <v>2</v>
      </c>
      <c r="B830" s="107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7">
        <v>3</v>
      </c>
      <c r="B831" s="107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7">
        <v>4</v>
      </c>
      <c r="B832" s="107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7">
        <v>5</v>
      </c>
      <c r="B833" s="107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7">
        <v>6</v>
      </c>
      <c r="B834" s="107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7">
        <v>7</v>
      </c>
      <c r="B835" s="107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7">
        <v>8</v>
      </c>
      <c r="B836" s="107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7">
        <v>9</v>
      </c>
      <c r="B837" s="107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7">
        <v>10</v>
      </c>
      <c r="B838" s="107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7">
        <v>11</v>
      </c>
      <c r="B839" s="107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7">
        <v>12</v>
      </c>
      <c r="B840" s="107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7">
        <v>13</v>
      </c>
      <c r="B841" s="107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7">
        <v>14</v>
      </c>
      <c r="B842" s="107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7">
        <v>15</v>
      </c>
      <c r="B843" s="107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7">
        <v>16</v>
      </c>
      <c r="B844" s="107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7">
        <v>17</v>
      </c>
      <c r="B845" s="107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7">
        <v>18</v>
      </c>
      <c r="B846" s="107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7">
        <v>19</v>
      </c>
      <c r="B847" s="107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7">
        <v>20</v>
      </c>
      <c r="B848" s="107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7">
        <v>21</v>
      </c>
      <c r="B849" s="107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7">
        <v>22</v>
      </c>
      <c r="B850" s="107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7">
        <v>23</v>
      </c>
      <c r="B851" s="107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7">
        <v>24</v>
      </c>
      <c r="B852" s="107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7">
        <v>25</v>
      </c>
      <c r="B853" s="107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7">
        <v>26</v>
      </c>
      <c r="B854" s="107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7">
        <v>27</v>
      </c>
      <c r="B855" s="107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7">
        <v>28</v>
      </c>
      <c r="B856" s="107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7">
        <v>29</v>
      </c>
      <c r="B857" s="107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7">
        <v>30</v>
      </c>
      <c r="B858" s="107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7"/>
      <c r="B861" s="367"/>
      <c r="C861" s="367" t="s">
        <v>26</v>
      </c>
      <c r="D861" s="367"/>
      <c r="E861" s="367"/>
      <c r="F861" s="367"/>
      <c r="G861" s="367"/>
      <c r="H861" s="367"/>
      <c r="I861" s="367"/>
      <c r="J861" s="148" t="s">
        <v>300</v>
      </c>
      <c r="K861" s="368"/>
      <c r="L861" s="368"/>
      <c r="M861" s="368"/>
      <c r="N861" s="368"/>
      <c r="O861" s="368"/>
      <c r="P861" s="369" t="s">
        <v>27</v>
      </c>
      <c r="Q861" s="369"/>
      <c r="R861" s="369"/>
      <c r="S861" s="369"/>
      <c r="T861" s="369"/>
      <c r="U861" s="369"/>
      <c r="V861" s="369"/>
      <c r="W861" s="369"/>
      <c r="X861" s="369"/>
      <c r="Y861" s="370" t="s">
        <v>357</v>
      </c>
      <c r="Z861" s="371"/>
      <c r="AA861" s="371"/>
      <c r="AB861" s="371"/>
      <c r="AC861" s="148" t="s">
        <v>342</v>
      </c>
      <c r="AD861" s="148"/>
      <c r="AE861" s="148"/>
      <c r="AF861" s="148"/>
      <c r="AG861" s="148"/>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c r="A862" s="1077">
        <v>1</v>
      </c>
      <c r="B862" s="107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7">
        <v>2</v>
      </c>
      <c r="B863" s="107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7">
        <v>3</v>
      </c>
      <c r="B864" s="107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7">
        <v>4</v>
      </c>
      <c r="B865" s="107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7">
        <v>5</v>
      </c>
      <c r="B866" s="107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7">
        <v>6</v>
      </c>
      <c r="B867" s="107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7">
        <v>7</v>
      </c>
      <c r="B868" s="107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7">
        <v>8</v>
      </c>
      <c r="B869" s="107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7">
        <v>9</v>
      </c>
      <c r="B870" s="107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7">
        <v>10</v>
      </c>
      <c r="B871" s="107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7">
        <v>11</v>
      </c>
      <c r="B872" s="107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7">
        <v>12</v>
      </c>
      <c r="B873" s="107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7">
        <v>13</v>
      </c>
      <c r="B874" s="107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7">
        <v>14</v>
      </c>
      <c r="B875" s="107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7">
        <v>15</v>
      </c>
      <c r="B876" s="107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7">
        <v>16</v>
      </c>
      <c r="B877" s="107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7">
        <v>17</v>
      </c>
      <c r="B878" s="107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7">
        <v>18</v>
      </c>
      <c r="B879" s="107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7">
        <v>19</v>
      </c>
      <c r="B880" s="107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7">
        <v>20</v>
      </c>
      <c r="B881" s="107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7">
        <v>21</v>
      </c>
      <c r="B882" s="107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7">
        <v>22</v>
      </c>
      <c r="B883" s="107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7">
        <v>23</v>
      </c>
      <c r="B884" s="107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7">
        <v>24</v>
      </c>
      <c r="B885" s="107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7">
        <v>25</v>
      </c>
      <c r="B886" s="107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7">
        <v>26</v>
      </c>
      <c r="B887" s="107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7">
        <v>27</v>
      </c>
      <c r="B888" s="107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7">
        <v>28</v>
      </c>
      <c r="B889" s="107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7">
        <v>29</v>
      </c>
      <c r="B890" s="107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7">
        <v>30</v>
      </c>
      <c r="B891" s="107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7"/>
      <c r="B894" s="367"/>
      <c r="C894" s="367" t="s">
        <v>26</v>
      </c>
      <c r="D894" s="367"/>
      <c r="E894" s="367"/>
      <c r="F894" s="367"/>
      <c r="G894" s="367"/>
      <c r="H894" s="367"/>
      <c r="I894" s="367"/>
      <c r="J894" s="148" t="s">
        <v>300</v>
      </c>
      <c r="K894" s="368"/>
      <c r="L894" s="368"/>
      <c r="M894" s="368"/>
      <c r="N894" s="368"/>
      <c r="O894" s="368"/>
      <c r="P894" s="369" t="s">
        <v>27</v>
      </c>
      <c r="Q894" s="369"/>
      <c r="R894" s="369"/>
      <c r="S894" s="369"/>
      <c r="T894" s="369"/>
      <c r="U894" s="369"/>
      <c r="V894" s="369"/>
      <c r="W894" s="369"/>
      <c r="X894" s="369"/>
      <c r="Y894" s="370" t="s">
        <v>357</v>
      </c>
      <c r="Z894" s="371"/>
      <c r="AA894" s="371"/>
      <c r="AB894" s="371"/>
      <c r="AC894" s="148" t="s">
        <v>342</v>
      </c>
      <c r="AD894" s="148"/>
      <c r="AE894" s="148"/>
      <c r="AF894" s="148"/>
      <c r="AG894" s="148"/>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c r="A895" s="1077">
        <v>1</v>
      </c>
      <c r="B895" s="107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7">
        <v>2</v>
      </c>
      <c r="B896" s="107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7">
        <v>3</v>
      </c>
      <c r="B897" s="107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7">
        <v>4</v>
      </c>
      <c r="B898" s="107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7">
        <v>5</v>
      </c>
      <c r="B899" s="107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7">
        <v>6</v>
      </c>
      <c r="B900" s="107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7">
        <v>7</v>
      </c>
      <c r="B901" s="107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7">
        <v>8</v>
      </c>
      <c r="B902" s="107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7">
        <v>9</v>
      </c>
      <c r="B903" s="107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7">
        <v>10</v>
      </c>
      <c r="B904" s="107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7">
        <v>11</v>
      </c>
      <c r="B905" s="107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7">
        <v>12</v>
      </c>
      <c r="B906" s="107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7">
        <v>13</v>
      </c>
      <c r="B907" s="107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7">
        <v>14</v>
      </c>
      <c r="B908" s="107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7">
        <v>15</v>
      </c>
      <c r="B909" s="107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7">
        <v>16</v>
      </c>
      <c r="B910" s="107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7">
        <v>17</v>
      </c>
      <c r="B911" s="107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7">
        <v>18</v>
      </c>
      <c r="B912" s="107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7">
        <v>19</v>
      </c>
      <c r="B913" s="107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7">
        <v>20</v>
      </c>
      <c r="B914" s="107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7">
        <v>21</v>
      </c>
      <c r="B915" s="107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7">
        <v>22</v>
      </c>
      <c r="B916" s="107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7">
        <v>23</v>
      </c>
      <c r="B917" s="107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7">
        <v>24</v>
      </c>
      <c r="B918" s="107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7">
        <v>25</v>
      </c>
      <c r="B919" s="107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7">
        <v>26</v>
      </c>
      <c r="B920" s="107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7">
        <v>27</v>
      </c>
      <c r="B921" s="107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7">
        <v>28</v>
      </c>
      <c r="B922" s="107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7">
        <v>29</v>
      </c>
      <c r="B923" s="107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7">
        <v>30</v>
      </c>
      <c r="B924" s="107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7"/>
      <c r="B927" s="367"/>
      <c r="C927" s="367" t="s">
        <v>26</v>
      </c>
      <c r="D927" s="367"/>
      <c r="E927" s="367"/>
      <c r="F927" s="367"/>
      <c r="G927" s="367"/>
      <c r="H927" s="367"/>
      <c r="I927" s="367"/>
      <c r="J927" s="148" t="s">
        <v>300</v>
      </c>
      <c r="K927" s="368"/>
      <c r="L927" s="368"/>
      <c r="M927" s="368"/>
      <c r="N927" s="368"/>
      <c r="O927" s="368"/>
      <c r="P927" s="369" t="s">
        <v>27</v>
      </c>
      <c r="Q927" s="369"/>
      <c r="R927" s="369"/>
      <c r="S927" s="369"/>
      <c r="T927" s="369"/>
      <c r="U927" s="369"/>
      <c r="V927" s="369"/>
      <c r="W927" s="369"/>
      <c r="X927" s="369"/>
      <c r="Y927" s="370" t="s">
        <v>357</v>
      </c>
      <c r="Z927" s="371"/>
      <c r="AA927" s="371"/>
      <c r="AB927" s="371"/>
      <c r="AC927" s="148" t="s">
        <v>342</v>
      </c>
      <c r="AD927" s="148"/>
      <c r="AE927" s="148"/>
      <c r="AF927" s="148"/>
      <c r="AG927" s="148"/>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c r="A928" s="1077">
        <v>1</v>
      </c>
      <c r="B928" s="107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7">
        <v>2</v>
      </c>
      <c r="B929" s="107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7">
        <v>3</v>
      </c>
      <c r="B930" s="107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7">
        <v>4</v>
      </c>
      <c r="B931" s="107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7">
        <v>5</v>
      </c>
      <c r="B932" s="107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7">
        <v>6</v>
      </c>
      <c r="B933" s="107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7">
        <v>7</v>
      </c>
      <c r="B934" s="107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7">
        <v>8</v>
      </c>
      <c r="B935" s="107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7">
        <v>9</v>
      </c>
      <c r="B936" s="107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7">
        <v>10</v>
      </c>
      <c r="B937" s="107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7">
        <v>11</v>
      </c>
      <c r="B938" s="107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7">
        <v>12</v>
      </c>
      <c r="B939" s="107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7">
        <v>13</v>
      </c>
      <c r="B940" s="107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7">
        <v>14</v>
      </c>
      <c r="B941" s="107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7">
        <v>15</v>
      </c>
      <c r="B942" s="107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7">
        <v>16</v>
      </c>
      <c r="B943" s="107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7">
        <v>17</v>
      </c>
      <c r="B944" s="107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7">
        <v>18</v>
      </c>
      <c r="B945" s="107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7">
        <v>19</v>
      </c>
      <c r="B946" s="107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7">
        <v>20</v>
      </c>
      <c r="B947" s="107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7">
        <v>21</v>
      </c>
      <c r="B948" s="107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7">
        <v>22</v>
      </c>
      <c r="B949" s="107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7">
        <v>23</v>
      </c>
      <c r="B950" s="107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7">
        <v>24</v>
      </c>
      <c r="B951" s="107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7">
        <v>25</v>
      </c>
      <c r="B952" s="107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7">
        <v>26</v>
      </c>
      <c r="B953" s="107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7">
        <v>27</v>
      </c>
      <c r="B954" s="107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7">
        <v>28</v>
      </c>
      <c r="B955" s="107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7">
        <v>29</v>
      </c>
      <c r="B956" s="107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7">
        <v>30</v>
      </c>
      <c r="B957" s="107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7"/>
      <c r="B960" s="367"/>
      <c r="C960" s="367" t="s">
        <v>26</v>
      </c>
      <c r="D960" s="367"/>
      <c r="E960" s="367"/>
      <c r="F960" s="367"/>
      <c r="G960" s="367"/>
      <c r="H960" s="367"/>
      <c r="I960" s="367"/>
      <c r="J960" s="148" t="s">
        <v>300</v>
      </c>
      <c r="K960" s="368"/>
      <c r="L960" s="368"/>
      <c r="M960" s="368"/>
      <c r="N960" s="368"/>
      <c r="O960" s="368"/>
      <c r="P960" s="369" t="s">
        <v>27</v>
      </c>
      <c r="Q960" s="369"/>
      <c r="R960" s="369"/>
      <c r="S960" s="369"/>
      <c r="T960" s="369"/>
      <c r="U960" s="369"/>
      <c r="V960" s="369"/>
      <c r="W960" s="369"/>
      <c r="X960" s="369"/>
      <c r="Y960" s="370" t="s">
        <v>357</v>
      </c>
      <c r="Z960" s="371"/>
      <c r="AA960" s="371"/>
      <c r="AB960" s="371"/>
      <c r="AC960" s="148" t="s">
        <v>342</v>
      </c>
      <c r="AD960" s="148"/>
      <c r="AE960" s="148"/>
      <c r="AF960" s="148"/>
      <c r="AG960" s="148"/>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c r="A961" s="1077">
        <v>1</v>
      </c>
      <c r="B961" s="107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7">
        <v>2</v>
      </c>
      <c r="B962" s="107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7">
        <v>3</v>
      </c>
      <c r="B963" s="107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7">
        <v>4</v>
      </c>
      <c r="B964" s="107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7">
        <v>5</v>
      </c>
      <c r="B965" s="107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7">
        <v>6</v>
      </c>
      <c r="B966" s="107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7">
        <v>7</v>
      </c>
      <c r="B967" s="107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7">
        <v>8</v>
      </c>
      <c r="B968" s="107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7">
        <v>9</v>
      </c>
      <c r="B969" s="107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7">
        <v>10</v>
      </c>
      <c r="B970" s="107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7">
        <v>11</v>
      </c>
      <c r="B971" s="107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7">
        <v>12</v>
      </c>
      <c r="B972" s="107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7">
        <v>13</v>
      </c>
      <c r="B973" s="107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7">
        <v>14</v>
      </c>
      <c r="B974" s="107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7">
        <v>15</v>
      </c>
      <c r="B975" s="107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7">
        <v>16</v>
      </c>
      <c r="B976" s="107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7">
        <v>17</v>
      </c>
      <c r="B977" s="107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7">
        <v>18</v>
      </c>
      <c r="B978" s="107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7">
        <v>19</v>
      </c>
      <c r="B979" s="107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7">
        <v>20</v>
      </c>
      <c r="B980" s="107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7">
        <v>21</v>
      </c>
      <c r="B981" s="107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7">
        <v>22</v>
      </c>
      <c r="B982" s="107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7">
        <v>23</v>
      </c>
      <c r="B983" s="107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7">
        <v>24</v>
      </c>
      <c r="B984" s="107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7">
        <v>25</v>
      </c>
      <c r="B985" s="107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7">
        <v>26</v>
      </c>
      <c r="B986" s="107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7">
        <v>27</v>
      </c>
      <c r="B987" s="107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7">
        <v>28</v>
      </c>
      <c r="B988" s="107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7">
        <v>29</v>
      </c>
      <c r="B989" s="107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7">
        <v>30</v>
      </c>
      <c r="B990" s="107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7"/>
      <c r="B993" s="367"/>
      <c r="C993" s="367" t="s">
        <v>26</v>
      </c>
      <c r="D993" s="367"/>
      <c r="E993" s="367"/>
      <c r="F993" s="367"/>
      <c r="G993" s="367"/>
      <c r="H993" s="367"/>
      <c r="I993" s="367"/>
      <c r="J993" s="148" t="s">
        <v>300</v>
      </c>
      <c r="K993" s="368"/>
      <c r="L993" s="368"/>
      <c r="M993" s="368"/>
      <c r="N993" s="368"/>
      <c r="O993" s="368"/>
      <c r="P993" s="369" t="s">
        <v>27</v>
      </c>
      <c r="Q993" s="369"/>
      <c r="R993" s="369"/>
      <c r="S993" s="369"/>
      <c r="T993" s="369"/>
      <c r="U993" s="369"/>
      <c r="V993" s="369"/>
      <c r="W993" s="369"/>
      <c r="X993" s="369"/>
      <c r="Y993" s="370" t="s">
        <v>357</v>
      </c>
      <c r="Z993" s="371"/>
      <c r="AA993" s="371"/>
      <c r="AB993" s="371"/>
      <c r="AC993" s="148" t="s">
        <v>342</v>
      </c>
      <c r="AD993" s="148"/>
      <c r="AE993" s="148"/>
      <c r="AF993" s="148"/>
      <c r="AG993" s="148"/>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c r="A994" s="1077">
        <v>1</v>
      </c>
      <c r="B994" s="107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7">
        <v>2</v>
      </c>
      <c r="B995" s="107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7">
        <v>3</v>
      </c>
      <c r="B996" s="107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7">
        <v>4</v>
      </c>
      <c r="B997" s="107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7">
        <v>5</v>
      </c>
      <c r="B998" s="107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7">
        <v>6</v>
      </c>
      <c r="B999" s="107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7">
        <v>7</v>
      </c>
      <c r="B1000" s="107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7">
        <v>8</v>
      </c>
      <c r="B1001" s="107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7">
        <v>9</v>
      </c>
      <c r="B1002" s="107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7">
        <v>10</v>
      </c>
      <c r="B1003" s="107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7">
        <v>11</v>
      </c>
      <c r="B1004" s="107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7">
        <v>12</v>
      </c>
      <c r="B1005" s="107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7">
        <v>13</v>
      </c>
      <c r="B1006" s="107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7">
        <v>14</v>
      </c>
      <c r="B1007" s="107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7">
        <v>15</v>
      </c>
      <c r="B1008" s="107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7">
        <v>16</v>
      </c>
      <c r="B1009" s="107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7">
        <v>17</v>
      </c>
      <c r="B1010" s="107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7">
        <v>18</v>
      </c>
      <c r="B1011" s="107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7">
        <v>19</v>
      </c>
      <c r="B1012" s="107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7">
        <v>20</v>
      </c>
      <c r="B1013" s="107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7">
        <v>21</v>
      </c>
      <c r="B1014" s="107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7">
        <v>22</v>
      </c>
      <c r="B1015" s="107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7">
        <v>23</v>
      </c>
      <c r="B1016" s="107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7">
        <v>24</v>
      </c>
      <c r="B1017" s="107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7">
        <v>25</v>
      </c>
      <c r="B1018" s="107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7">
        <v>26</v>
      </c>
      <c r="B1019" s="107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7">
        <v>27</v>
      </c>
      <c r="B1020" s="107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7">
        <v>28</v>
      </c>
      <c r="B1021" s="107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7">
        <v>29</v>
      </c>
      <c r="B1022" s="107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7">
        <v>30</v>
      </c>
      <c r="B1023" s="107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7"/>
      <c r="B1026" s="367"/>
      <c r="C1026" s="367" t="s">
        <v>26</v>
      </c>
      <c r="D1026" s="367"/>
      <c r="E1026" s="367"/>
      <c r="F1026" s="367"/>
      <c r="G1026" s="367"/>
      <c r="H1026" s="367"/>
      <c r="I1026" s="367"/>
      <c r="J1026" s="148" t="s">
        <v>300</v>
      </c>
      <c r="K1026" s="368"/>
      <c r="L1026" s="368"/>
      <c r="M1026" s="368"/>
      <c r="N1026" s="368"/>
      <c r="O1026" s="368"/>
      <c r="P1026" s="369" t="s">
        <v>27</v>
      </c>
      <c r="Q1026" s="369"/>
      <c r="R1026" s="369"/>
      <c r="S1026" s="369"/>
      <c r="T1026" s="369"/>
      <c r="U1026" s="369"/>
      <c r="V1026" s="369"/>
      <c r="W1026" s="369"/>
      <c r="X1026" s="369"/>
      <c r="Y1026" s="370" t="s">
        <v>357</v>
      </c>
      <c r="Z1026" s="371"/>
      <c r="AA1026" s="371"/>
      <c r="AB1026" s="371"/>
      <c r="AC1026" s="148" t="s">
        <v>342</v>
      </c>
      <c r="AD1026" s="148"/>
      <c r="AE1026" s="148"/>
      <c r="AF1026" s="148"/>
      <c r="AG1026" s="148"/>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c r="A1027" s="1077">
        <v>1</v>
      </c>
      <c r="B1027" s="107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7">
        <v>2</v>
      </c>
      <c r="B1028" s="107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7">
        <v>3</v>
      </c>
      <c r="B1029" s="107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7">
        <v>4</v>
      </c>
      <c r="B1030" s="107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7">
        <v>5</v>
      </c>
      <c r="B1031" s="107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7">
        <v>6</v>
      </c>
      <c r="B1032" s="107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7">
        <v>7</v>
      </c>
      <c r="B1033" s="107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7">
        <v>8</v>
      </c>
      <c r="B1034" s="107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7">
        <v>9</v>
      </c>
      <c r="B1035" s="107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7">
        <v>10</v>
      </c>
      <c r="B1036" s="107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7">
        <v>11</v>
      </c>
      <c r="B1037" s="107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7">
        <v>12</v>
      </c>
      <c r="B1038" s="107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7">
        <v>13</v>
      </c>
      <c r="B1039" s="107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7">
        <v>14</v>
      </c>
      <c r="B1040" s="107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7">
        <v>15</v>
      </c>
      <c r="B1041" s="107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7">
        <v>16</v>
      </c>
      <c r="B1042" s="107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7">
        <v>17</v>
      </c>
      <c r="B1043" s="107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7">
        <v>18</v>
      </c>
      <c r="B1044" s="107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7">
        <v>19</v>
      </c>
      <c r="B1045" s="107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7">
        <v>20</v>
      </c>
      <c r="B1046" s="107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7">
        <v>21</v>
      </c>
      <c r="B1047" s="107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7">
        <v>22</v>
      </c>
      <c r="B1048" s="107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7">
        <v>23</v>
      </c>
      <c r="B1049" s="107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7">
        <v>24</v>
      </c>
      <c r="B1050" s="107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7">
        <v>25</v>
      </c>
      <c r="B1051" s="107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7">
        <v>26</v>
      </c>
      <c r="B1052" s="107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7">
        <v>27</v>
      </c>
      <c r="B1053" s="107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7">
        <v>28</v>
      </c>
      <c r="B1054" s="107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7">
        <v>29</v>
      </c>
      <c r="B1055" s="107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7">
        <v>30</v>
      </c>
      <c r="B1056" s="107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7"/>
      <c r="B1059" s="367"/>
      <c r="C1059" s="367" t="s">
        <v>26</v>
      </c>
      <c r="D1059" s="367"/>
      <c r="E1059" s="367"/>
      <c r="F1059" s="367"/>
      <c r="G1059" s="367"/>
      <c r="H1059" s="367"/>
      <c r="I1059" s="367"/>
      <c r="J1059" s="148" t="s">
        <v>300</v>
      </c>
      <c r="K1059" s="368"/>
      <c r="L1059" s="368"/>
      <c r="M1059" s="368"/>
      <c r="N1059" s="368"/>
      <c r="O1059" s="368"/>
      <c r="P1059" s="369" t="s">
        <v>27</v>
      </c>
      <c r="Q1059" s="369"/>
      <c r="R1059" s="369"/>
      <c r="S1059" s="369"/>
      <c r="T1059" s="369"/>
      <c r="U1059" s="369"/>
      <c r="V1059" s="369"/>
      <c r="W1059" s="369"/>
      <c r="X1059" s="369"/>
      <c r="Y1059" s="370" t="s">
        <v>357</v>
      </c>
      <c r="Z1059" s="371"/>
      <c r="AA1059" s="371"/>
      <c r="AB1059" s="371"/>
      <c r="AC1059" s="148" t="s">
        <v>342</v>
      </c>
      <c r="AD1059" s="148"/>
      <c r="AE1059" s="148"/>
      <c r="AF1059" s="148"/>
      <c r="AG1059" s="148"/>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c r="A1060" s="1077">
        <v>1</v>
      </c>
      <c r="B1060" s="107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7">
        <v>2</v>
      </c>
      <c r="B1061" s="107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7">
        <v>3</v>
      </c>
      <c r="B1062" s="107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7">
        <v>4</v>
      </c>
      <c r="B1063" s="107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7">
        <v>5</v>
      </c>
      <c r="B1064" s="107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7">
        <v>6</v>
      </c>
      <c r="B1065" s="107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7">
        <v>7</v>
      </c>
      <c r="B1066" s="107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7">
        <v>8</v>
      </c>
      <c r="B1067" s="107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7">
        <v>9</v>
      </c>
      <c r="B1068" s="107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7">
        <v>10</v>
      </c>
      <c r="B1069" s="107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7">
        <v>11</v>
      </c>
      <c r="B1070" s="107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7">
        <v>12</v>
      </c>
      <c r="B1071" s="107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7">
        <v>13</v>
      </c>
      <c r="B1072" s="107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7">
        <v>14</v>
      </c>
      <c r="B1073" s="107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7">
        <v>15</v>
      </c>
      <c r="B1074" s="107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7">
        <v>16</v>
      </c>
      <c r="B1075" s="107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7">
        <v>17</v>
      </c>
      <c r="B1076" s="107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7">
        <v>18</v>
      </c>
      <c r="B1077" s="107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7">
        <v>19</v>
      </c>
      <c r="B1078" s="107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7">
        <v>20</v>
      </c>
      <c r="B1079" s="107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7">
        <v>21</v>
      </c>
      <c r="B1080" s="107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7">
        <v>22</v>
      </c>
      <c r="B1081" s="107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7">
        <v>23</v>
      </c>
      <c r="B1082" s="107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7">
        <v>24</v>
      </c>
      <c r="B1083" s="107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7">
        <v>25</v>
      </c>
      <c r="B1084" s="107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7">
        <v>26</v>
      </c>
      <c r="B1085" s="107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7">
        <v>27</v>
      </c>
      <c r="B1086" s="107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7">
        <v>28</v>
      </c>
      <c r="B1087" s="107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7">
        <v>29</v>
      </c>
      <c r="B1088" s="107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7">
        <v>30</v>
      </c>
      <c r="B1089" s="107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7"/>
      <c r="B1092" s="367"/>
      <c r="C1092" s="367" t="s">
        <v>26</v>
      </c>
      <c r="D1092" s="367"/>
      <c r="E1092" s="367"/>
      <c r="F1092" s="367"/>
      <c r="G1092" s="367"/>
      <c r="H1092" s="367"/>
      <c r="I1092" s="367"/>
      <c r="J1092" s="148" t="s">
        <v>300</v>
      </c>
      <c r="K1092" s="368"/>
      <c r="L1092" s="368"/>
      <c r="M1092" s="368"/>
      <c r="N1092" s="368"/>
      <c r="O1092" s="368"/>
      <c r="P1092" s="369" t="s">
        <v>27</v>
      </c>
      <c r="Q1092" s="369"/>
      <c r="R1092" s="369"/>
      <c r="S1092" s="369"/>
      <c r="T1092" s="369"/>
      <c r="U1092" s="369"/>
      <c r="V1092" s="369"/>
      <c r="W1092" s="369"/>
      <c r="X1092" s="369"/>
      <c r="Y1092" s="370" t="s">
        <v>357</v>
      </c>
      <c r="Z1092" s="371"/>
      <c r="AA1092" s="371"/>
      <c r="AB1092" s="371"/>
      <c r="AC1092" s="148" t="s">
        <v>342</v>
      </c>
      <c r="AD1092" s="148"/>
      <c r="AE1092" s="148"/>
      <c r="AF1092" s="148"/>
      <c r="AG1092" s="148"/>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c r="A1093" s="1077">
        <v>1</v>
      </c>
      <c r="B1093" s="107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7">
        <v>2</v>
      </c>
      <c r="B1094" s="107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7">
        <v>3</v>
      </c>
      <c r="B1095" s="107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7">
        <v>4</v>
      </c>
      <c r="B1096" s="107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7">
        <v>5</v>
      </c>
      <c r="B1097" s="107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7">
        <v>6</v>
      </c>
      <c r="B1098" s="107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7">
        <v>7</v>
      </c>
      <c r="B1099" s="107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7">
        <v>8</v>
      </c>
      <c r="B1100" s="107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7">
        <v>9</v>
      </c>
      <c r="B1101" s="107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7">
        <v>10</v>
      </c>
      <c r="B1102" s="107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7">
        <v>11</v>
      </c>
      <c r="B1103" s="107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7">
        <v>12</v>
      </c>
      <c r="B1104" s="107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7">
        <v>13</v>
      </c>
      <c r="B1105" s="107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7">
        <v>14</v>
      </c>
      <c r="B1106" s="107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7">
        <v>15</v>
      </c>
      <c r="B1107" s="107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7">
        <v>16</v>
      </c>
      <c r="B1108" s="107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7">
        <v>17</v>
      </c>
      <c r="B1109" s="107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7">
        <v>18</v>
      </c>
      <c r="B1110" s="107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7">
        <v>19</v>
      </c>
      <c r="B1111" s="107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7">
        <v>20</v>
      </c>
      <c r="B1112" s="107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7">
        <v>21</v>
      </c>
      <c r="B1113" s="107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7">
        <v>22</v>
      </c>
      <c r="B1114" s="107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7">
        <v>23</v>
      </c>
      <c r="B1115" s="107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7">
        <v>24</v>
      </c>
      <c r="B1116" s="107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7">
        <v>25</v>
      </c>
      <c r="B1117" s="107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7">
        <v>26</v>
      </c>
      <c r="B1118" s="107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7">
        <v>27</v>
      </c>
      <c r="B1119" s="107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7">
        <v>28</v>
      </c>
      <c r="B1120" s="107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7">
        <v>29</v>
      </c>
      <c r="B1121" s="107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7">
        <v>30</v>
      </c>
      <c r="B1122" s="107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7"/>
      <c r="B1125" s="367"/>
      <c r="C1125" s="367" t="s">
        <v>26</v>
      </c>
      <c r="D1125" s="367"/>
      <c r="E1125" s="367"/>
      <c r="F1125" s="367"/>
      <c r="G1125" s="367"/>
      <c r="H1125" s="367"/>
      <c r="I1125" s="367"/>
      <c r="J1125" s="148" t="s">
        <v>300</v>
      </c>
      <c r="K1125" s="368"/>
      <c r="L1125" s="368"/>
      <c r="M1125" s="368"/>
      <c r="N1125" s="368"/>
      <c r="O1125" s="368"/>
      <c r="P1125" s="369" t="s">
        <v>27</v>
      </c>
      <c r="Q1125" s="369"/>
      <c r="R1125" s="369"/>
      <c r="S1125" s="369"/>
      <c r="T1125" s="369"/>
      <c r="U1125" s="369"/>
      <c r="V1125" s="369"/>
      <c r="W1125" s="369"/>
      <c r="X1125" s="369"/>
      <c r="Y1125" s="370" t="s">
        <v>357</v>
      </c>
      <c r="Z1125" s="371"/>
      <c r="AA1125" s="371"/>
      <c r="AB1125" s="371"/>
      <c r="AC1125" s="148" t="s">
        <v>342</v>
      </c>
      <c r="AD1125" s="148"/>
      <c r="AE1125" s="148"/>
      <c r="AF1125" s="148"/>
      <c r="AG1125" s="148"/>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c r="A1126" s="1077">
        <v>1</v>
      </c>
      <c r="B1126" s="107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7">
        <v>2</v>
      </c>
      <c r="B1127" s="107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7">
        <v>3</v>
      </c>
      <c r="B1128" s="107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7">
        <v>4</v>
      </c>
      <c r="B1129" s="107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7">
        <v>5</v>
      </c>
      <c r="B1130" s="107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7">
        <v>6</v>
      </c>
      <c r="B1131" s="107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7">
        <v>7</v>
      </c>
      <c r="B1132" s="107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7">
        <v>8</v>
      </c>
      <c r="B1133" s="107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7">
        <v>9</v>
      </c>
      <c r="B1134" s="107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7">
        <v>10</v>
      </c>
      <c r="B1135" s="107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7">
        <v>11</v>
      </c>
      <c r="B1136" s="107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7">
        <v>12</v>
      </c>
      <c r="B1137" s="107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7">
        <v>13</v>
      </c>
      <c r="B1138" s="107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7">
        <v>14</v>
      </c>
      <c r="B1139" s="107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7">
        <v>15</v>
      </c>
      <c r="B1140" s="107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7">
        <v>16</v>
      </c>
      <c r="B1141" s="107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7">
        <v>17</v>
      </c>
      <c r="B1142" s="107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7">
        <v>18</v>
      </c>
      <c r="B1143" s="107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7">
        <v>19</v>
      </c>
      <c r="B1144" s="107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7">
        <v>20</v>
      </c>
      <c r="B1145" s="107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7">
        <v>21</v>
      </c>
      <c r="B1146" s="107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7">
        <v>22</v>
      </c>
      <c r="B1147" s="107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7">
        <v>23</v>
      </c>
      <c r="B1148" s="107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7">
        <v>24</v>
      </c>
      <c r="B1149" s="107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7">
        <v>25</v>
      </c>
      <c r="B1150" s="107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7">
        <v>26</v>
      </c>
      <c r="B1151" s="107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7">
        <v>27</v>
      </c>
      <c r="B1152" s="107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7">
        <v>28</v>
      </c>
      <c r="B1153" s="107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7">
        <v>29</v>
      </c>
      <c r="B1154" s="107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7">
        <v>30</v>
      </c>
      <c r="B1155" s="107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7"/>
      <c r="B1158" s="367"/>
      <c r="C1158" s="367" t="s">
        <v>26</v>
      </c>
      <c r="D1158" s="367"/>
      <c r="E1158" s="367"/>
      <c r="F1158" s="367"/>
      <c r="G1158" s="367"/>
      <c r="H1158" s="367"/>
      <c r="I1158" s="367"/>
      <c r="J1158" s="148" t="s">
        <v>300</v>
      </c>
      <c r="K1158" s="368"/>
      <c r="L1158" s="368"/>
      <c r="M1158" s="368"/>
      <c r="N1158" s="368"/>
      <c r="O1158" s="368"/>
      <c r="P1158" s="369" t="s">
        <v>27</v>
      </c>
      <c r="Q1158" s="369"/>
      <c r="R1158" s="369"/>
      <c r="S1158" s="369"/>
      <c r="T1158" s="369"/>
      <c r="U1158" s="369"/>
      <c r="V1158" s="369"/>
      <c r="W1158" s="369"/>
      <c r="X1158" s="369"/>
      <c r="Y1158" s="370" t="s">
        <v>357</v>
      </c>
      <c r="Z1158" s="371"/>
      <c r="AA1158" s="371"/>
      <c r="AB1158" s="371"/>
      <c r="AC1158" s="148" t="s">
        <v>342</v>
      </c>
      <c r="AD1158" s="148"/>
      <c r="AE1158" s="148"/>
      <c r="AF1158" s="148"/>
      <c r="AG1158" s="148"/>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c r="A1159" s="1077">
        <v>1</v>
      </c>
      <c r="B1159" s="107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7">
        <v>2</v>
      </c>
      <c r="B1160" s="107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7">
        <v>3</v>
      </c>
      <c r="B1161" s="107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7">
        <v>4</v>
      </c>
      <c r="B1162" s="107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7">
        <v>5</v>
      </c>
      <c r="B1163" s="107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7">
        <v>6</v>
      </c>
      <c r="B1164" s="107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7">
        <v>7</v>
      </c>
      <c r="B1165" s="107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7">
        <v>8</v>
      </c>
      <c r="B1166" s="107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7">
        <v>9</v>
      </c>
      <c r="B1167" s="107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7">
        <v>10</v>
      </c>
      <c r="B1168" s="107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7">
        <v>11</v>
      </c>
      <c r="B1169" s="107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7">
        <v>12</v>
      </c>
      <c r="B1170" s="107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7">
        <v>13</v>
      </c>
      <c r="B1171" s="107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7">
        <v>14</v>
      </c>
      <c r="B1172" s="107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7">
        <v>15</v>
      </c>
      <c r="B1173" s="107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7">
        <v>16</v>
      </c>
      <c r="B1174" s="107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7">
        <v>17</v>
      </c>
      <c r="B1175" s="107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7">
        <v>18</v>
      </c>
      <c r="B1176" s="107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7">
        <v>19</v>
      </c>
      <c r="B1177" s="107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7">
        <v>20</v>
      </c>
      <c r="B1178" s="107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7">
        <v>21</v>
      </c>
      <c r="B1179" s="107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7">
        <v>22</v>
      </c>
      <c r="B1180" s="107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7">
        <v>23</v>
      </c>
      <c r="B1181" s="107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7">
        <v>24</v>
      </c>
      <c r="B1182" s="107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7">
        <v>25</v>
      </c>
      <c r="B1183" s="107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7">
        <v>26</v>
      </c>
      <c r="B1184" s="107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7">
        <v>27</v>
      </c>
      <c r="B1185" s="107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7">
        <v>28</v>
      </c>
      <c r="B1186" s="107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7">
        <v>29</v>
      </c>
      <c r="B1187" s="107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7">
        <v>30</v>
      </c>
      <c r="B1188" s="107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7"/>
      <c r="B1191" s="367"/>
      <c r="C1191" s="367" t="s">
        <v>26</v>
      </c>
      <c r="D1191" s="367"/>
      <c r="E1191" s="367"/>
      <c r="F1191" s="367"/>
      <c r="G1191" s="367"/>
      <c r="H1191" s="367"/>
      <c r="I1191" s="367"/>
      <c r="J1191" s="148" t="s">
        <v>300</v>
      </c>
      <c r="K1191" s="368"/>
      <c r="L1191" s="368"/>
      <c r="M1191" s="368"/>
      <c r="N1191" s="368"/>
      <c r="O1191" s="368"/>
      <c r="P1191" s="369" t="s">
        <v>27</v>
      </c>
      <c r="Q1191" s="369"/>
      <c r="R1191" s="369"/>
      <c r="S1191" s="369"/>
      <c r="T1191" s="369"/>
      <c r="U1191" s="369"/>
      <c r="V1191" s="369"/>
      <c r="W1191" s="369"/>
      <c r="X1191" s="369"/>
      <c r="Y1191" s="370" t="s">
        <v>357</v>
      </c>
      <c r="Z1191" s="371"/>
      <c r="AA1191" s="371"/>
      <c r="AB1191" s="371"/>
      <c r="AC1191" s="148" t="s">
        <v>342</v>
      </c>
      <c r="AD1191" s="148"/>
      <c r="AE1191" s="148"/>
      <c r="AF1191" s="148"/>
      <c r="AG1191" s="148"/>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c r="A1192" s="1077">
        <v>1</v>
      </c>
      <c r="B1192" s="107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7">
        <v>2</v>
      </c>
      <c r="B1193" s="107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7">
        <v>3</v>
      </c>
      <c r="B1194" s="107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7">
        <v>4</v>
      </c>
      <c r="B1195" s="107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7">
        <v>5</v>
      </c>
      <c r="B1196" s="107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7">
        <v>6</v>
      </c>
      <c r="B1197" s="107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7">
        <v>7</v>
      </c>
      <c r="B1198" s="107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7">
        <v>8</v>
      </c>
      <c r="B1199" s="107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7">
        <v>9</v>
      </c>
      <c r="B1200" s="107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7">
        <v>10</v>
      </c>
      <c r="B1201" s="107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7">
        <v>11</v>
      </c>
      <c r="B1202" s="107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7">
        <v>12</v>
      </c>
      <c r="B1203" s="107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7">
        <v>13</v>
      </c>
      <c r="B1204" s="107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7">
        <v>14</v>
      </c>
      <c r="B1205" s="107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7">
        <v>15</v>
      </c>
      <c r="B1206" s="107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7">
        <v>16</v>
      </c>
      <c r="B1207" s="107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7">
        <v>17</v>
      </c>
      <c r="B1208" s="107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7">
        <v>18</v>
      </c>
      <c r="B1209" s="107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7">
        <v>19</v>
      </c>
      <c r="B1210" s="107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7">
        <v>20</v>
      </c>
      <c r="B1211" s="107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7">
        <v>21</v>
      </c>
      <c r="B1212" s="107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7">
        <v>22</v>
      </c>
      <c r="B1213" s="107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7">
        <v>23</v>
      </c>
      <c r="B1214" s="107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7">
        <v>24</v>
      </c>
      <c r="B1215" s="107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7">
        <v>25</v>
      </c>
      <c r="B1216" s="107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7">
        <v>26</v>
      </c>
      <c r="B1217" s="107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7">
        <v>27</v>
      </c>
      <c r="B1218" s="107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7">
        <v>28</v>
      </c>
      <c r="B1219" s="107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7">
        <v>29</v>
      </c>
      <c r="B1220" s="107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7">
        <v>30</v>
      </c>
      <c r="B1221" s="107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7"/>
      <c r="B1224" s="367"/>
      <c r="C1224" s="367" t="s">
        <v>26</v>
      </c>
      <c r="D1224" s="367"/>
      <c r="E1224" s="367"/>
      <c r="F1224" s="367"/>
      <c r="G1224" s="367"/>
      <c r="H1224" s="367"/>
      <c r="I1224" s="367"/>
      <c r="J1224" s="148" t="s">
        <v>300</v>
      </c>
      <c r="K1224" s="368"/>
      <c r="L1224" s="368"/>
      <c r="M1224" s="368"/>
      <c r="N1224" s="368"/>
      <c r="O1224" s="368"/>
      <c r="P1224" s="369" t="s">
        <v>27</v>
      </c>
      <c r="Q1224" s="369"/>
      <c r="R1224" s="369"/>
      <c r="S1224" s="369"/>
      <c r="T1224" s="369"/>
      <c r="U1224" s="369"/>
      <c r="V1224" s="369"/>
      <c r="W1224" s="369"/>
      <c r="X1224" s="369"/>
      <c r="Y1224" s="370" t="s">
        <v>357</v>
      </c>
      <c r="Z1224" s="371"/>
      <c r="AA1224" s="371"/>
      <c r="AB1224" s="371"/>
      <c r="AC1224" s="148" t="s">
        <v>342</v>
      </c>
      <c r="AD1224" s="148"/>
      <c r="AE1224" s="148"/>
      <c r="AF1224" s="148"/>
      <c r="AG1224" s="148"/>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c r="A1225" s="1077">
        <v>1</v>
      </c>
      <c r="B1225" s="107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7">
        <v>2</v>
      </c>
      <c r="B1226" s="107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7">
        <v>3</v>
      </c>
      <c r="B1227" s="107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7">
        <v>4</v>
      </c>
      <c r="B1228" s="107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7">
        <v>5</v>
      </c>
      <c r="B1229" s="107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7">
        <v>6</v>
      </c>
      <c r="B1230" s="107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7">
        <v>7</v>
      </c>
      <c r="B1231" s="107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7">
        <v>8</v>
      </c>
      <c r="B1232" s="107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7">
        <v>9</v>
      </c>
      <c r="B1233" s="107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7">
        <v>10</v>
      </c>
      <c r="B1234" s="107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7">
        <v>11</v>
      </c>
      <c r="B1235" s="107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7">
        <v>12</v>
      </c>
      <c r="B1236" s="107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7">
        <v>13</v>
      </c>
      <c r="B1237" s="107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7">
        <v>14</v>
      </c>
      <c r="B1238" s="107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7">
        <v>15</v>
      </c>
      <c r="B1239" s="107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7">
        <v>16</v>
      </c>
      <c r="B1240" s="107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7">
        <v>17</v>
      </c>
      <c r="B1241" s="107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7">
        <v>18</v>
      </c>
      <c r="B1242" s="107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7">
        <v>19</v>
      </c>
      <c r="B1243" s="107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7">
        <v>20</v>
      </c>
      <c r="B1244" s="107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7">
        <v>21</v>
      </c>
      <c r="B1245" s="107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7">
        <v>22</v>
      </c>
      <c r="B1246" s="107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7">
        <v>23</v>
      </c>
      <c r="B1247" s="107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7">
        <v>24</v>
      </c>
      <c r="B1248" s="107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7">
        <v>25</v>
      </c>
      <c r="B1249" s="107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7">
        <v>26</v>
      </c>
      <c r="B1250" s="107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7">
        <v>27</v>
      </c>
      <c r="B1251" s="107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7">
        <v>28</v>
      </c>
      <c r="B1252" s="107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7">
        <v>29</v>
      </c>
      <c r="B1253" s="107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7">
        <v>30</v>
      </c>
      <c r="B1254" s="107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7"/>
      <c r="B1257" s="367"/>
      <c r="C1257" s="367" t="s">
        <v>26</v>
      </c>
      <c r="D1257" s="367"/>
      <c r="E1257" s="367"/>
      <c r="F1257" s="367"/>
      <c r="G1257" s="367"/>
      <c r="H1257" s="367"/>
      <c r="I1257" s="367"/>
      <c r="J1257" s="148" t="s">
        <v>300</v>
      </c>
      <c r="K1257" s="368"/>
      <c r="L1257" s="368"/>
      <c r="M1257" s="368"/>
      <c r="N1257" s="368"/>
      <c r="O1257" s="368"/>
      <c r="P1257" s="369" t="s">
        <v>27</v>
      </c>
      <c r="Q1257" s="369"/>
      <c r="R1257" s="369"/>
      <c r="S1257" s="369"/>
      <c r="T1257" s="369"/>
      <c r="U1257" s="369"/>
      <c r="V1257" s="369"/>
      <c r="W1257" s="369"/>
      <c r="X1257" s="369"/>
      <c r="Y1257" s="370" t="s">
        <v>357</v>
      </c>
      <c r="Z1257" s="371"/>
      <c r="AA1257" s="371"/>
      <c r="AB1257" s="371"/>
      <c r="AC1257" s="148" t="s">
        <v>342</v>
      </c>
      <c r="AD1257" s="148"/>
      <c r="AE1257" s="148"/>
      <c r="AF1257" s="148"/>
      <c r="AG1257" s="148"/>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c r="A1258" s="1077">
        <v>1</v>
      </c>
      <c r="B1258" s="107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7">
        <v>2</v>
      </c>
      <c r="B1259" s="107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7">
        <v>3</v>
      </c>
      <c r="B1260" s="107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7">
        <v>4</v>
      </c>
      <c r="B1261" s="107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7">
        <v>5</v>
      </c>
      <c r="B1262" s="107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7">
        <v>6</v>
      </c>
      <c r="B1263" s="107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7">
        <v>7</v>
      </c>
      <c r="B1264" s="107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7">
        <v>8</v>
      </c>
      <c r="B1265" s="107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7">
        <v>9</v>
      </c>
      <c r="B1266" s="107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7">
        <v>10</v>
      </c>
      <c r="B1267" s="107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7">
        <v>11</v>
      </c>
      <c r="B1268" s="107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7">
        <v>12</v>
      </c>
      <c r="B1269" s="107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7">
        <v>13</v>
      </c>
      <c r="B1270" s="107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7">
        <v>14</v>
      </c>
      <c r="B1271" s="107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7">
        <v>15</v>
      </c>
      <c r="B1272" s="107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7">
        <v>16</v>
      </c>
      <c r="B1273" s="107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7">
        <v>17</v>
      </c>
      <c r="B1274" s="107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7">
        <v>18</v>
      </c>
      <c r="B1275" s="107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7">
        <v>19</v>
      </c>
      <c r="B1276" s="107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7">
        <v>20</v>
      </c>
      <c r="B1277" s="107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7">
        <v>21</v>
      </c>
      <c r="B1278" s="107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7">
        <v>22</v>
      </c>
      <c r="B1279" s="107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7">
        <v>23</v>
      </c>
      <c r="B1280" s="107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7">
        <v>24</v>
      </c>
      <c r="B1281" s="107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7">
        <v>25</v>
      </c>
      <c r="B1282" s="107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7">
        <v>26</v>
      </c>
      <c r="B1283" s="107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7">
        <v>27</v>
      </c>
      <c r="B1284" s="107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7">
        <v>28</v>
      </c>
      <c r="B1285" s="107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7">
        <v>29</v>
      </c>
      <c r="B1286" s="107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7">
        <v>30</v>
      </c>
      <c r="B1287" s="107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7"/>
      <c r="B1290" s="367"/>
      <c r="C1290" s="367" t="s">
        <v>26</v>
      </c>
      <c r="D1290" s="367"/>
      <c r="E1290" s="367"/>
      <c r="F1290" s="367"/>
      <c r="G1290" s="367"/>
      <c r="H1290" s="367"/>
      <c r="I1290" s="367"/>
      <c r="J1290" s="148" t="s">
        <v>300</v>
      </c>
      <c r="K1290" s="368"/>
      <c r="L1290" s="368"/>
      <c r="M1290" s="368"/>
      <c r="N1290" s="368"/>
      <c r="O1290" s="368"/>
      <c r="P1290" s="369" t="s">
        <v>27</v>
      </c>
      <c r="Q1290" s="369"/>
      <c r="R1290" s="369"/>
      <c r="S1290" s="369"/>
      <c r="T1290" s="369"/>
      <c r="U1290" s="369"/>
      <c r="V1290" s="369"/>
      <c r="W1290" s="369"/>
      <c r="X1290" s="369"/>
      <c r="Y1290" s="370" t="s">
        <v>357</v>
      </c>
      <c r="Z1290" s="371"/>
      <c r="AA1290" s="371"/>
      <c r="AB1290" s="371"/>
      <c r="AC1290" s="148" t="s">
        <v>342</v>
      </c>
      <c r="AD1290" s="148"/>
      <c r="AE1290" s="148"/>
      <c r="AF1290" s="148"/>
      <c r="AG1290" s="148"/>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c r="A1291" s="1077">
        <v>1</v>
      </c>
      <c r="B1291" s="107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7">
        <v>2</v>
      </c>
      <c r="B1292" s="107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7">
        <v>3</v>
      </c>
      <c r="B1293" s="107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7">
        <v>4</v>
      </c>
      <c r="B1294" s="107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7">
        <v>5</v>
      </c>
      <c r="B1295" s="107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7">
        <v>6</v>
      </c>
      <c r="B1296" s="107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7">
        <v>7</v>
      </c>
      <c r="B1297" s="107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7">
        <v>8</v>
      </c>
      <c r="B1298" s="107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7">
        <v>9</v>
      </c>
      <c r="B1299" s="107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7">
        <v>10</v>
      </c>
      <c r="B1300" s="107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7">
        <v>11</v>
      </c>
      <c r="B1301" s="107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7">
        <v>12</v>
      </c>
      <c r="B1302" s="107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7">
        <v>13</v>
      </c>
      <c r="B1303" s="107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7">
        <v>14</v>
      </c>
      <c r="B1304" s="107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7">
        <v>15</v>
      </c>
      <c r="B1305" s="107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7">
        <v>16</v>
      </c>
      <c r="B1306" s="107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7">
        <v>17</v>
      </c>
      <c r="B1307" s="107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7">
        <v>18</v>
      </c>
      <c r="B1308" s="107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7">
        <v>19</v>
      </c>
      <c r="B1309" s="107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7">
        <v>20</v>
      </c>
      <c r="B1310" s="107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7">
        <v>21</v>
      </c>
      <c r="B1311" s="107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7">
        <v>22</v>
      </c>
      <c r="B1312" s="107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7">
        <v>23</v>
      </c>
      <c r="B1313" s="107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7">
        <v>24</v>
      </c>
      <c r="B1314" s="107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7">
        <v>25</v>
      </c>
      <c r="B1315" s="107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7">
        <v>26</v>
      </c>
      <c r="B1316" s="107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7">
        <v>27</v>
      </c>
      <c r="B1317" s="107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7">
        <v>28</v>
      </c>
      <c r="B1318" s="107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7">
        <v>29</v>
      </c>
      <c r="B1319" s="107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7">
        <v>30</v>
      </c>
      <c r="B1320" s="107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2020-06-17T09:58:25Z</cp:lastPrinted>
  <dcterms:created xsi:type="dcterms:W3CDTF">2012-03-13T00:50:25Z</dcterms:created>
  <dcterms:modified xsi:type="dcterms:W3CDTF">2020-09-15T02:48:32Z</dcterms:modified>
</cp:coreProperties>
</file>