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11667\Desktop\井上\作業データ\200911米持様：公共調達の公表（令和２年度７月分）の掲載\（会計課）別添1_掲載依頼書（７月分依頼）\"/>
    </mc:Choice>
  </mc:AlternateContent>
  <bookViews>
    <workbookView xWindow="0" yWindow="0" windowWidth="28800" windowHeight="10697"/>
  </bookViews>
  <sheets>
    <sheet name="随契（物品役務等）" sheetId="1" r:id="rId1"/>
  </sheets>
  <definedNames>
    <definedName name="_xlnm.Print_Area" localSheetId="0">'随契（物品役務等）'!$A$1:$P$16</definedName>
    <definedName name="_xlnm.Print_Titles" localSheetId="0">'随契（物品役務等）'!$2:$3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1" l="1"/>
  <c r="K14" i="1"/>
  <c r="K13" i="1"/>
  <c r="K12" i="1"/>
  <c r="K11" i="1"/>
  <c r="K10" i="1"/>
  <c r="K9" i="1"/>
  <c r="K8" i="1"/>
  <c r="K7" i="1"/>
  <c r="K6" i="1"/>
  <c r="K5" i="1"/>
  <c r="K4" i="1"/>
</calcChain>
</file>

<file path=xl/sharedStrings.xml><?xml version="1.0" encoding="utf-8"?>
<sst xmlns="http://schemas.openxmlformats.org/spreadsheetml/2006/main" count="150" uniqueCount="84">
  <si>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</si>
  <si>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</si>
  <si>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</si>
  <si>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</si>
  <si>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契約の相手方の名称</t>
    <rPh sb="0" eb="2">
      <t>ケイヤク</t>
    </rPh>
    <rPh sb="3" eb="6">
      <t>アイテガタ</t>
    </rPh>
    <rPh sb="7" eb="9">
      <t>メイショウ</t>
    </rPh>
    <phoneticPr fontId="2"/>
  </si>
  <si>
    <t>法人番号</t>
    <rPh sb="0" eb="2">
      <t>ホウジン</t>
    </rPh>
    <rPh sb="2" eb="4">
      <t>バンゴウ</t>
    </rPh>
    <phoneticPr fontId="2"/>
  </si>
  <si>
    <t>契約の相手方の住所</t>
    <rPh sb="0" eb="2">
      <t>ケイヤク</t>
    </rPh>
    <rPh sb="3" eb="6">
      <t>アイテガタ</t>
    </rPh>
    <rPh sb="7" eb="9">
      <t>ジュウショ</t>
    </rPh>
    <phoneticPr fontId="2"/>
  </si>
  <si>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</si>
  <si>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</si>
  <si>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</si>
  <si>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</si>
  <si>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</si>
  <si>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</si>
  <si>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備　　考</t>
    <rPh sb="0" eb="1">
      <t>ソナエ</t>
    </rPh>
    <rPh sb="3" eb="4">
      <t>コウ</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</si>
  <si>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</si>
  <si>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</si>
  <si>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7">
      <t>オウボシャスウ</t>
    </rPh>
    <phoneticPr fontId="2"/>
  </si>
  <si>
    <t>「テレワーク用パソコンの貸出等」業務委嘱</t>
    <rPh sb="14" eb="15">
      <t>トウ</t>
    </rPh>
    <rPh sb="18" eb="20">
      <t>イショク</t>
    </rPh>
    <phoneticPr fontId="7"/>
  </si>
  <si>
    <t>支出負担行為担当官
外務省大臣官房会計課長　岡野結城子
東京都千代田区霞が関２－２－１</t>
    <rPh sb="22" eb="24">
      <t>オカノ</t>
    </rPh>
    <rPh sb="24" eb="25">
      <t>ユイ</t>
    </rPh>
    <rPh sb="25" eb="26">
      <t>シロ</t>
    </rPh>
    <rPh sb="26" eb="27">
      <t>コ</t>
    </rPh>
    <phoneticPr fontId="2"/>
  </si>
  <si>
    <t>株式会社コスモピア</t>
  </si>
  <si>
    <t>6010001145622</t>
  </si>
  <si>
    <t>東京都千代田区平河町１丁目１番８号</t>
  </si>
  <si>
    <t>契約の性質又は目的から特定の者でなければ納入又は履行できず、他に競争を許さないため（会計法第29条の3第5項）。</t>
  </si>
  <si>
    <t>－</t>
    <phoneticPr fontId="2"/>
  </si>
  <si>
    <t>－</t>
  </si>
  <si>
    <t>「新型コロナウイルス感染症に関する我が国の取組や状況についての広報戦略策定及び各種ＰＲ」業務委嘱</t>
    <rPh sb="46" eb="48">
      <t>イショク</t>
    </rPh>
    <phoneticPr fontId="7"/>
  </si>
  <si>
    <t xml:space="preserve">株式会社ブランドコントロール </t>
  </si>
  <si>
    <t xml:space="preserve">8010801024073 </t>
  </si>
  <si>
    <t xml:space="preserve"> 東京都港区赤坂４丁目１５番１号 </t>
  </si>
  <si>
    <t>緊急の必要により特定の者でなければ当該業務を履行できず、他に競争を許さないため（会計法第29条の3第4項）。</t>
  </si>
  <si>
    <t>「北方四島住民招へい事業（船舶運航委託費）」業務委嘱</t>
  </si>
  <si>
    <t>公益社団法人北方領土復帰期成同盟</t>
  </si>
  <si>
    <t>7430005000879</t>
  </si>
  <si>
    <t>北海道札幌市中央区北一条西３丁目３番地</t>
  </si>
  <si>
    <t>公募を実施した結果、応募が一者のみであり、また、審査の結果、業務の適正な履行が可能と認められ、他に競争を許さないため（会計法第29条の3第4項）。</t>
  </si>
  <si>
    <t>公社</t>
  </si>
  <si>
    <t>国所管</t>
    <rPh sb="0" eb="1">
      <t>クニ</t>
    </rPh>
    <rPh sb="1" eb="3">
      <t>ショカン</t>
    </rPh>
    <phoneticPr fontId="7"/>
  </si>
  <si>
    <t>「バックボーンスイッチの保守」業務委嘱</t>
    <rPh sb="15" eb="17">
      <t>ギョウム</t>
    </rPh>
    <rPh sb="17" eb="19">
      <t>イショク</t>
    </rPh>
    <phoneticPr fontId="7"/>
  </si>
  <si>
    <t>ＫＤＤＩ株式会社</t>
  </si>
  <si>
    <t>9011101031552</t>
  </si>
  <si>
    <t>東京都千代田区大手町１丁目８番１号</t>
  </si>
  <si>
    <t>本サービスの提供が可能な者は、当該システムの実施業者以外になく、他に競争を許さないため（会計法第29条の3第4項）。</t>
    <rPh sb="22" eb="24">
      <t>ジッシ</t>
    </rPh>
    <phoneticPr fontId="7"/>
  </si>
  <si>
    <t>「MRV査証シールの製造・納入」業務委嘱</t>
  </si>
  <si>
    <t>独立行政法人国立印刷局</t>
  </si>
  <si>
    <t>6010405003434</t>
  </si>
  <si>
    <t>東京都港区虎ノ門２丁目２番５号</t>
  </si>
  <si>
    <t>契約の性質又は目的から特定の者でなければ納入または履行できず、他に競争を許さないため（会計法第29条の3第4項）。</t>
  </si>
  <si>
    <t>「開発協力広報コンテンツの制作・発信」業務委嘱</t>
  </si>
  <si>
    <t>株式会社博報堂</t>
  </si>
  <si>
    <t>8010401024011</t>
  </si>
  <si>
    <t>東京都港区赤坂５丁目３番１号</t>
  </si>
  <si>
    <t>本サービスの提供におけるキャラクター使用にかかる許諾は本契約の相手方を通じて行う必要があり、他に競争を許さないため（会計法第29条の3第4項）。</t>
  </si>
  <si>
    <t>「PCB廃棄物処理」業務委嘱</t>
  </si>
  <si>
    <t>中間貯蔵・環境安全事業株式会社</t>
  </si>
  <si>
    <t>2010401053420</t>
  </si>
  <si>
    <t>東京都港区芝１丁目７番１７号</t>
  </si>
  <si>
    <t>「領事業務情報システムの改修（氏名表記の多様化に伴う旅券発給管理システムの改修）」業務委嘱</t>
    <rPh sb="12" eb="14">
      <t>カイシュウ</t>
    </rPh>
    <rPh sb="41" eb="43">
      <t>ギョウム</t>
    </rPh>
    <rPh sb="43" eb="45">
      <t>イショク</t>
    </rPh>
    <phoneticPr fontId="7"/>
  </si>
  <si>
    <t>富士通株式会社</t>
  </si>
  <si>
    <t>1020001071491</t>
  </si>
  <si>
    <t>東京都港区東新橋１丁目５番２号</t>
  </si>
  <si>
    <t>本件業務を実施しえる者は，当該システムの構築業者である本契約の相手方の他になく，他に競争を許さないため（会計法第29条の3第4項）。</t>
  </si>
  <si>
    <t>「ＯＤＡホームページの改修」業務委嘱</t>
    <rPh sb="14" eb="16">
      <t>ギョウム</t>
    </rPh>
    <rPh sb="16" eb="18">
      <t>イショク</t>
    </rPh>
    <phoneticPr fontId="7"/>
  </si>
  <si>
    <t>富士ソフト株式会社</t>
  </si>
  <si>
    <t>2020001043507</t>
  </si>
  <si>
    <t>神奈川県横浜市中区桜木町１丁目１番地</t>
  </si>
  <si>
    <t>本件サービスの提供が可能な者は、当該システムの構築業者である本契約の相手方の他になく、他に競争を許さないため（会計法第29条の3第4項）。</t>
  </si>
  <si>
    <t>「会計統合システム(会計手続きシステム機能)の改修」業務委嘱</t>
    <rPh sb="26" eb="28">
      <t>ギョウム</t>
    </rPh>
    <rPh sb="28" eb="30">
      <t>イショク</t>
    </rPh>
    <phoneticPr fontId="7"/>
  </si>
  <si>
    <t>株式会社日立製作所</t>
  </si>
  <si>
    <t>7010001008844</t>
  </si>
  <si>
    <t>東京都品川区南大井６丁目２３番１号</t>
  </si>
  <si>
    <t>本件業務を実施しえる者は、当該システムの構築業者である本契約の相手方の他になく、他に競争を許さないため（会計法第29条の3第4項）。</t>
  </si>
  <si>
    <t>「ボストンキャリアフォーラム２０２０への参加に係る業務」業務委嘱</t>
    <rPh sb="23" eb="24">
      <t>カカ</t>
    </rPh>
    <rPh sb="25" eb="27">
      <t>ギョウム</t>
    </rPh>
    <rPh sb="30" eb="32">
      <t>イショク</t>
    </rPh>
    <phoneticPr fontId="7"/>
  </si>
  <si>
    <t>株式会社ディスコ</t>
  </si>
  <si>
    <t>9010001102075</t>
  </si>
  <si>
    <t>東京都文京区後楽２丁目５番１号</t>
    <phoneticPr fontId="2"/>
  </si>
  <si>
    <t>本件業務を履行できるのは、主催者である本契約の相手方の他になく、他に競争を許さないため（会計法第29条の3第4項）。</t>
  </si>
  <si>
    <t>－</t>
    <phoneticPr fontId="2"/>
  </si>
  <si>
    <t>「NGO研究会『新型コロナウイルス感染症拡大に対する日本の国際協力NGOの対応戦略』」業務委嘱</t>
    <rPh sb="45" eb="47">
      <t>イショク</t>
    </rPh>
    <phoneticPr fontId="7"/>
  </si>
  <si>
    <t>特定非営利活動法人関西ＮＧＯ協議会</t>
  </si>
  <si>
    <t>7120005008524</t>
  </si>
  <si>
    <t>大阪府大阪市北区茶屋町２番３０号</t>
  </si>
  <si>
    <t>企画競争の結果、同者が高い評価を得て確実な業務の履行が可能であると認められ、他に競争を許さないため（会計法第29条の3第4項）。</t>
  </si>
  <si>
    <t>※公益法人の区分において，「公財」は「公益財団法人」，「公社」は「公益社団法人」，「特財」は「特例財団法人」，「特社」は「特例社団法人」をいう。　</t>
    <rPh sb="1" eb="3">
      <t>コウエキ</t>
    </rPh>
    <rPh sb="3" eb="5">
      <t>ホウジン</t>
    </rPh>
    <rPh sb="6" eb="8">
      <t>クブン</t>
    </rPh>
    <rPh sb="14" eb="15">
      <t>コウ</t>
    </rPh>
    <rPh sb="15" eb="16">
      <t>ザイ</t>
    </rPh>
    <rPh sb="19" eb="21">
      <t>コウエキ</t>
    </rPh>
    <rPh sb="21" eb="25">
      <t>ザイダンホウジン</t>
    </rPh>
    <rPh sb="28" eb="29">
      <t>コウ</t>
    </rPh>
    <rPh sb="29" eb="30">
      <t>シャ</t>
    </rPh>
    <rPh sb="33" eb="35">
      <t>コウエキ</t>
    </rPh>
    <rPh sb="35" eb="37">
      <t>シャダン</t>
    </rPh>
    <rPh sb="37" eb="39">
      <t>ホウジン</t>
    </rPh>
    <rPh sb="42" eb="43">
      <t>トク</t>
    </rPh>
    <rPh sb="43" eb="44">
      <t>ザイ</t>
    </rPh>
    <rPh sb="47" eb="49">
      <t>トクレイ</t>
    </rPh>
    <rPh sb="49" eb="53">
      <t>ザイダンホウジン</t>
    </rPh>
    <rPh sb="56" eb="57">
      <t>トク</t>
    </rPh>
    <rPh sb="57" eb="58">
      <t>シャ</t>
    </rPh>
    <rPh sb="61" eb="63">
      <t>トクレイ</t>
    </rPh>
    <rPh sb="63" eb="65">
      <t>シャダン</t>
    </rPh>
    <rPh sb="65" eb="67">
      <t>ホウジン</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</si>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</sst>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_ "/>
    <numFmt numFmtId="179" formatCode="#,##0;[Red]#,##0"/>
    <numFmt numFmtId="180" formatCode="0.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color indexed="8"/>
      <name val="ＭＳ Ｐゴシック"/>
      <family val="3"/>
      <charset val="128"/>
    </font>
    <font>
      <sz val="14"/>
      <name val="ＭＳ Ｐゴシック"/>
      <family val="3"/>
      <charset val="128"/>
    </font>
    <font>
      <sz val="12"/>
      <color indexed="8"/>
      <name val="ＭＳ Ｐゴシック"/>
      <family val="3"/>
      <charset val="128"/>
    </font>
    <font>
      <sz val="11"/>
      <color theme="1"/>
      <name val="游ゴシック"/>
      <family val="2"/>
      <charset val="128"/>
      <scheme val="minor"/>
    </font>
    <font>
      <b/>
      <sz val="14"/>
      <color rgb="FFFF0000"/>
      <name val="ＭＳ Ｐゴシック"/>
      <family val="3"/>
      <charset val="128"/>
    </font>
    <font>
      <b/>
      <sz val="16"/>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54">
    <xf numFmtId="0" fontId="0" fillId="0" borderId="0" xfId="0">
      <alignment vertical="center"/>
    </xf>
    <xf numFmtId="0" fontId="3" fillId="0" borderId="0" xfId="0" applyFont="1">
      <alignment vertical="center"/>
    </xf>
    <xf numFmtId="0" fontId="3" fillId="0" borderId="0" xfId="0" applyFont="1" applyBorder="1">
      <alignment vertical="center"/>
    </xf>
    <xf numFmtId="0" fontId="5" fillId="0" borderId="0" xfId="0" applyFont="1" applyFill="1">
      <alignment vertical="center"/>
    </xf>
    <xf numFmtId="0" fontId="5" fillId="2" borderId="0" xfId="0" applyFont="1" applyFill="1" applyBorder="1" applyAlignment="1">
      <alignment vertical="center" wrapText="1"/>
    </xf>
    <xf numFmtId="0" fontId="6" fillId="2"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Border="1" applyAlignment="1">
      <alignment vertical="center" wrapText="1"/>
    </xf>
    <xf numFmtId="0" fontId="4" fillId="2" borderId="2" xfId="2" applyFont="1" applyFill="1" applyBorder="1" applyAlignment="1">
      <alignment horizontal="left" vertical="center" wrapText="1"/>
    </xf>
    <xf numFmtId="176" fontId="5" fillId="0" borderId="2" xfId="0" applyNumberFormat="1" applyFont="1" applyBorder="1" applyAlignment="1">
      <alignment horizontal="center" vertical="center"/>
    </xf>
    <xf numFmtId="177" fontId="5" fillId="0" borderId="2" xfId="0" applyNumberFormat="1" applyFont="1" applyFill="1" applyBorder="1" applyAlignment="1">
      <alignment horizontal="center" vertical="center"/>
    </xf>
    <xf numFmtId="0" fontId="5" fillId="2" borderId="2" xfId="0" applyFont="1" applyFill="1" applyBorder="1" applyAlignment="1">
      <alignment vertical="center" wrapText="1"/>
    </xf>
    <xf numFmtId="179" fontId="5" fillId="0" borderId="2" xfId="0" applyNumberFormat="1" applyFont="1" applyBorder="1" applyAlignment="1">
      <alignment horizontal="right" vertical="center"/>
    </xf>
    <xf numFmtId="180" fontId="5" fillId="2" borderId="2" xfId="0" applyNumberFormat="1" applyFont="1" applyFill="1" applyBorder="1" applyAlignment="1">
      <alignment horizontal="right" vertical="center"/>
    </xf>
    <xf numFmtId="38" fontId="5" fillId="2" borderId="2" xfId="1" applyFont="1" applyFill="1" applyBorder="1" applyAlignment="1">
      <alignment horizontal="center" vertical="center" wrapText="1"/>
    </xf>
    <xf numFmtId="0" fontId="8" fillId="0" borderId="0" xfId="0" applyFont="1">
      <alignment vertical="center"/>
    </xf>
    <xf numFmtId="0" fontId="3" fillId="0" borderId="5" xfId="0" applyFont="1" applyBorder="1" applyAlignment="1">
      <alignment horizontal="left" vertical="center"/>
    </xf>
    <xf numFmtId="0" fontId="3" fillId="2" borderId="5" xfId="0" applyFont="1" applyFill="1" applyBorder="1" applyAlignment="1">
      <alignment horizontal="left" vertical="center"/>
    </xf>
    <xf numFmtId="0" fontId="3" fillId="2" borderId="5" xfId="0" applyFont="1" applyFill="1" applyBorder="1" applyAlignment="1">
      <alignment horizontal="center" vertical="center"/>
    </xf>
    <xf numFmtId="177" fontId="3" fillId="0" borderId="5" xfId="0" applyNumberFormat="1" applyFont="1" applyFill="1" applyBorder="1" applyAlignment="1">
      <alignment horizontal="center" vertical="center"/>
    </xf>
    <xf numFmtId="0" fontId="0" fillId="2" borderId="5" xfId="0" applyFont="1" applyFill="1" applyBorder="1" applyAlignment="1">
      <alignment horizontal="left" vertical="center"/>
    </xf>
    <xf numFmtId="0" fontId="3" fillId="2" borderId="5" xfId="0" applyFont="1" applyFill="1" applyBorder="1" applyAlignment="1">
      <alignment horizontal="right" vertical="center"/>
    </xf>
    <xf numFmtId="0" fontId="3" fillId="2" borderId="0" xfId="0" applyFont="1" applyFill="1" applyAlignment="1">
      <alignment horizontal="center" vertical="center" wrapText="1"/>
    </xf>
    <xf numFmtId="0" fontId="3" fillId="2" borderId="0" xfId="0" applyFont="1" applyFill="1" applyAlignment="1">
      <alignment horizontal="right" vertical="center" wrapText="1"/>
    </xf>
    <xf numFmtId="0" fontId="3" fillId="2" borderId="0" xfId="0" applyFont="1" applyFill="1" applyAlignment="1">
      <alignment vertical="center" wrapText="1"/>
    </xf>
    <xf numFmtId="38" fontId="3" fillId="0" borderId="0" xfId="1" applyFont="1" applyAlignment="1">
      <alignment vertical="center" wrapText="1"/>
    </xf>
    <xf numFmtId="38" fontId="3" fillId="0" borderId="0" xfId="1" applyFont="1">
      <alignment vertical="center"/>
    </xf>
    <xf numFmtId="0" fontId="3" fillId="0" borderId="0" xfId="0" applyFont="1" applyAlignment="1">
      <alignment vertical="center" wrapText="1"/>
    </xf>
    <xf numFmtId="178" fontId="3" fillId="0" borderId="0" xfId="0" applyNumberFormat="1" applyFont="1">
      <alignment vertical="center"/>
    </xf>
    <xf numFmtId="0" fontId="3" fillId="2" borderId="0" xfId="0" applyFont="1" applyFill="1" applyAlignment="1">
      <alignment horizontal="center" vertical="center"/>
    </xf>
    <xf numFmtId="0" fontId="3" fillId="2" borderId="0" xfId="0" applyFont="1" applyFill="1" applyAlignment="1">
      <alignment vertical="center"/>
    </xf>
    <xf numFmtId="177" fontId="3" fillId="0" borderId="0" xfId="0" applyNumberFormat="1" applyFont="1" applyFill="1" applyAlignment="1">
      <alignment horizontal="center" vertical="center" wrapText="1"/>
    </xf>
    <xf numFmtId="0" fontId="0" fillId="2" borderId="0" xfId="0" applyFont="1" applyFill="1" applyAlignment="1">
      <alignment vertical="center" wrapText="1"/>
    </xf>
    <xf numFmtId="0" fontId="3" fillId="2" borderId="0" xfId="0" applyFont="1" applyFill="1" applyAlignment="1">
      <alignment horizontal="right" vertical="center"/>
    </xf>
    <xf numFmtId="0" fontId="3" fillId="2" borderId="0" xfId="0" applyFont="1" applyFill="1">
      <alignment vertical="center"/>
    </xf>
    <xf numFmtId="0" fontId="3" fillId="2" borderId="0" xfId="0" applyFont="1" applyFill="1" applyBorder="1" applyAlignment="1">
      <alignment vertical="center" wrapText="1"/>
    </xf>
    <xf numFmtId="0" fontId="3" fillId="0" borderId="0" xfId="0" applyFont="1" applyFill="1" applyAlignment="1">
      <alignment horizontal="center" vertical="center"/>
    </xf>
    <xf numFmtId="176" fontId="3" fillId="2" borderId="0" xfId="0" applyNumberFormat="1" applyFont="1" applyFill="1" applyAlignment="1">
      <alignment horizontal="center" vertical="center"/>
    </xf>
    <xf numFmtId="177" fontId="3" fillId="0" borderId="0" xfId="0" applyNumberFormat="1" applyFont="1" applyFill="1" applyAlignment="1">
      <alignment horizontal="center" vertical="center"/>
    </xf>
    <xf numFmtId="0" fontId="0" fillId="2" borderId="0" xfId="0" applyFont="1" applyFill="1" applyAlignment="1">
      <alignment vertical="center"/>
    </xf>
    <xf numFmtId="38" fontId="3" fillId="2" borderId="0" xfId="1" applyFont="1" applyFill="1" applyAlignment="1">
      <alignment horizontal="right" vertical="center"/>
    </xf>
    <xf numFmtId="0" fontId="3" fillId="2" borderId="0" xfId="0" applyFont="1" applyFill="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9" fillId="0" borderId="1" xfId="0" applyFont="1" applyBorder="1" applyAlignment="1">
      <alignment horizontal="center" vertical="center"/>
    </xf>
    <xf numFmtId="0" fontId="4" fillId="0"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178" fontId="4"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tabSelected="1" view="pageBreakPreview" zoomScale="60" zoomScaleNormal="60" workbookViewId="0">
      <pane xSplit="1" ySplit="3" topLeftCell="B4" activePane="bottomRight" state="frozen"/>
      <selection pane="topRight" activeCell="B1" sqref="B1"/>
      <selection pane="bottomLeft" activeCell="A4" sqref="A4"/>
      <selection pane="bottomRight" activeCell="C5" sqref="C5"/>
    </sheetView>
  </sheetViews>
  <sheetFormatPr defaultColWidth="9" defaultRowHeight="14.15" x14ac:dyDescent="0.25"/>
  <cols>
    <col min="1" max="1" width="7.4609375" style="36" customWidth="1"/>
    <col min="2" max="2" width="37.765625" style="24" customWidth="1"/>
    <col min="3" max="3" width="29.23046875" style="29" customWidth="1"/>
    <col min="4" max="4" width="21.4609375" style="37" customWidth="1"/>
    <col min="5" max="5" width="34.23046875" style="24" customWidth="1"/>
    <col min="6" max="6" width="26" style="38" customWidth="1"/>
    <col min="7" max="7" width="35.84375" style="24" customWidth="1"/>
    <col min="8" max="8" width="34.4609375" style="39" customWidth="1"/>
    <col min="9" max="11" width="15" style="40" customWidth="1"/>
    <col min="12" max="12" width="10" style="22" customWidth="1"/>
    <col min="13" max="15" width="11" style="22" customWidth="1"/>
    <col min="16" max="16" width="14.84375" style="41" customWidth="1"/>
    <col min="17" max="17" width="25.84375" style="42" customWidth="1"/>
    <col min="18" max="18" width="3.4609375" style="43" customWidth="1"/>
    <col min="19" max="19" width="35.84375" style="44" customWidth="1"/>
    <col min="20" max="21" width="24.61328125" style="27" customWidth="1"/>
    <col min="22" max="22" width="33.61328125" style="27" customWidth="1"/>
    <col min="23" max="23" width="8.61328125" style="1" customWidth="1"/>
    <col min="24" max="24" width="15.61328125" style="1" customWidth="1"/>
    <col min="25" max="25" width="18.61328125" style="27" customWidth="1"/>
    <col min="26" max="26" width="25.4609375" style="1" customWidth="1"/>
    <col min="27" max="27" width="9.84375" style="45" customWidth="1"/>
    <col min="28" max="16384" width="9" style="1"/>
  </cols>
  <sheetData>
    <row r="1" spans="1:27" ht="104.25" customHeight="1" x14ac:dyDescent="0.25">
      <c r="A1" s="46" t="s">
        <v>0</v>
      </c>
      <c r="B1" s="46"/>
      <c r="C1" s="46"/>
      <c r="D1" s="46"/>
      <c r="E1" s="46"/>
      <c r="F1" s="46"/>
      <c r="G1" s="46"/>
      <c r="H1" s="46"/>
      <c r="I1" s="46"/>
      <c r="J1" s="46"/>
      <c r="K1" s="46"/>
      <c r="L1" s="46"/>
      <c r="M1" s="46"/>
      <c r="N1" s="46"/>
      <c r="O1" s="46"/>
      <c r="P1" s="46"/>
      <c r="Q1" s="1"/>
      <c r="R1" s="1"/>
      <c r="S1" s="2"/>
      <c r="T1" s="1"/>
      <c r="U1" s="1"/>
      <c r="V1" s="1"/>
      <c r="Y1" s="1"/>
      <c r="AA1" s="1"/>
    </row>
    <row r="2" spans="1:27" s="3" customFormat="1" ht="90" customHeight="1" x14ac:dyDescent="0.25">
      <c r="A2" s="47"/>
      <c r="B2" s="48" t="s">
        <v>1</v>
      </c>
      <c r="C2" s="48" t="s">
        <v>2</v>
      </c>
      <c r="D2" s="49" t="s">
        <v>3</v>
      </c>
      <c r="E2" s="48" t="s">
        <v>4</v>
      </c>
      <c r="F2" s="50" t="s">
        <v>5</v>
      </c>
      <c r="G2" s="48" t="s">
        <v>6</v>
      </c>
      <c r="H2" s="48" t="s">
        <v>7</v>
      </c>
      <c r="I2" s="52" t="s">
        <v>8</v>
      </c>
      <c r="J2" s="52" t="s">
        <v>9</v>
      </c>
      <c r="K2" s="48" t="s">
        <v>10</v>
      </c>
      <c r="L2" s="48" t="s">
        <v>11</v>
      </c>
      <c r="M2" s="48" t="s">
        <v>12</v>
      </c>
      <c r="N2" s="48"/>
      <c r="O2" s="48"/>
      <c r="P2" s="53" t="s">
        <v>13</v>
      </c>
      <c r="S2" s="4"/>
    </row>
    <row r="3" spans="1:27" s="3" customFormat="1" ht="45.75" customHeight="1" x14ac:dyDescent="0.25">
      <c r="A3" s="47"/>
      <c r="B3" s="48"/>
      <c r="C3" s="48"/>
      <c r="D3" s="49"/>
      <c r="E3" s="48"/>
      <c r="F3" s="51"/>
      <c r="G3" s="48"/>
      <c r="H3" s="48"/>
      <c r="I3" s="52"/>
      <c r="J3" s="52"/>
      <c r="K3" s="48"/>
      <c r="L3" s="48"/>
      <c r="M3" s="5" t="s">
        <v>14</v>
      </c>
      <c r="N3" s="5" t="s">
        <v>15</v>
      </c>
      <c r="O3" s="5" t="s">
        <v>16</v>
      </c>
      <c r="P3" s="53"/>
      <c r="S3" s="4"/>
    </row>
    <row r="4" spans="1:27" s="3" customFormat="1" ht="100" customHeight="1" x14ac:dyDescent="0.25">
      <c r="A4" s="6">
        <v>1</v>
      </c>
      <c r="B4" s="7" t="s">
        <v>17</v>
      </c>
      <c r="C4" s="8" t="s">
        <v>18</v>
      </c>
      <c r="D4" s="9">
        <v>44013</v>
      </c>
      <c r="E4" s="7" t="s">
        <v>19</v>
      </c>
      <c r="F4" s="10" t="s">
        <v>20</v>
      </c>
      <c r="G4" s="7" t="s">
        <v>21</v>
      </c>
      <c r="H4" s="11" t="s">
        <v>22</v>
      </c>
      <c r="I4" s="12">
        <v>6435000</v>
      </c>
      <c r="J4" s="12">
        <v>6435000</v>
      </c>
      <c r="K4" s="13">
        <f>ROUNDDOWN(J4/I4,3)</f>
        <v>1</v>
      </c>
      <c r="L4" s="14" t="s">
        <v>23</v>
      </c>
      <c r="M4" s="14" t="s">
        <v>24</v>
      </c>
      <c r="N4" s="14" t="s">
        <v>24</v>
      </c>
      <c r="O4" s="14" t="s">
        <v>23</v>
      </c>
      <c r="P4" s="14" t="s">
        <v>23</v>
      </c>
      <c r="Q4" s="15"/>
      <c r="S4" s="4"/>
    </row>
    <row r="5" spans="1:27" s="3" customFormat="1" ht="100" customHeight="1" x14ac:dyDescent="0.25">
      <c r="A5" s="6">
        <v>2</v>
      </c>
      <c r="B5" s="7" t="s">
        <v>25</v>
      </c>
      <c r="C5" s="8" t="s">
        <v>18</v>
      </c>
      <c r="D5" s="9">
        <v>44013</v>
      </c>
      <c r="E5" s="7" t="s">
        <v>26</v>
      </c>
      <c r="F5" s="10" t="s">
        <v>27</v>
      </c>
      <c r="G5" s="7" t="s">
        <v>28</v>
      </c>
      <c r="H5" s="11" t="s">
        <v>29</v>
      </c>
      <c r="I5" s="12">
        <v>3850000</v>
      </c>
      <c r="J5" s="12">
        <v>3850000</v>
      </c>
      <c r="K5" s="13">
        <f t="shared" ref="K5:K15" si="0">ROUNDDOWN(J5/I5,3)</f>
        <v>1</v>
      </c>
      <c r="L5" s="14" t="s">
        <v>23</v>
      </c>
      <c r="M5" s="14" t="s">
        <v>24</v>
      </c>
      <c r="N5" s="14" t="s">
        <v>24</v>
      </c>
      <c r="O5" s="14" t="s">
        <v>23</v>
      </c>
      <c r="P5" s="14" t="s">
        <v>23</v>
      </c>
      <c r="Q5" s="15"/>
      <c r="S5" s="4"/>
    </row>
    <row r="6" spans="1:27" s="3" customFormat="1" ht="107.25" customHeight="1" x14ac:dyDescent="0.25">
      <c r="A6" s="6">
        <v>3</v>
      </c>
      <c r="B6" s="7" t="s">
        <v>30</v>
      </c>
      <c r="C6" s="8" t="s">
        <v>18</v>
      </c>
      <c r="D6" s="9">
        <v>44014</v>
      </c>
      <c r="E6" s="7" t="s">
        <v>31</v>
      </c>
      <c r="F6" s="10" t="s">
        <v>32</v>
      </c>
      <c r="G6" s="7" t="s">
        <v>33</v>
      </c>
      <c r="H6" s="11" t="s">
        <v>34</v>
      </c>
      <c r="I6" s="12">
        <v>33932652</v>
      </c>
      <c r="J6" s="12">
        <v>33932652</v>
      </c>
      <c r="K6" s="13">
        <f t="shared" si="0"/>
        <v>1</v>
      </c>
      <c r="L6" s="14" t="s">
        <v>23</v>
      </c>
      <c r="M6" s="14" t="s">
        <v>35</v>
      </c>
      <c r="N6" s="14" t="s">
        <v>36</v>
      </c>
      <c r="O6" s="14">
        <v>1</v>
      </c>
      <c r="P6" s="14" t="s">
        <v>23</v>
      </c>
      <c r="Q6" s="15"/>
      <c r="S6" s="4"/>
    </row>
    <row r="7" spans="1:27" s="3" customFormat="1" ht="100" customHeight="1" x14ac:dyDescent="0.25">
      <c r="A7" s="6">
        <v>4</v>
      </c>
      <c r="B7" s="7" t="s">
        <v>37</v>
      </c>
      <c r="C7" s="8" t="s">
        <v>18</v>
      </c>
      <c r="D7" s="9">
        <v>44020</v>
      </c>
      <c r="E7" s="7" t="s">
        <v>38</v>
      </c>
      <c r="F7" s="10" t="s">
        <v>39</v>
      </c>
      <c r="G7" s="7" t="s">
        <v>40</v>
      </c>
      <c r="H7" s="11" t="s">
        <v>41</v>
      </c>
      <c r="I7" s="12">
        <v>9046400</v>
      </c>
      <c r="J7" s="12">
        <v>9046400</v>
      </c>
      <c r="K7" s="13">
        <f t="shared" si="0"/>
        <v>1</v>
      </c>
      <c r="L7" s="14" t="s">
        <v>23</v>
      </c>
      <c r="M7" s="14" t="s">
        <v>24</v>
      </c>
      <c r="N7" s="14" t="s">
        <v>24</v>
      </c>
      <c r="O7" s="14" t="s">
        <v>23</v>
      </c>
      <c r="P7" s="14" t="s">
        <v>23</v>
      </c>
      <c r="Q7" s="15"/>
      <c r="S7" s="4"/>
    </row>
    <row r="8" spans="1:27" s="3" customFormat="1" ht="100" customHeight="1" x14ac:dyDescent="0.25">
      <c r="A8" s="6">
        <v>5</v>
      </c>
      <c r="B8" s="7" t="s">
        <v>42</v>
      </c>
      <c r="C8" s="8" t="s">
        <v>18</v>
      </c>
      <c r="D8" s="9">
        <v>44025</v>
      </c>
      <c r="E8" s="7" t="s">
        <v>43</v>
      </c>
      <c r="F8" s="10" t="s">
        <v>44</v>
      </c>
      <c r="G8" s="7" t="s">
        <v>45</v>
      </c>
      <c r="H8" s="11" t="s">
        <v>46</v>
      </c>
      <c r="I8" s="12">
        <v>658894500</v>
      </c>
      <c r="J8" s="12">
        <v>658894500</v>
      </c>
      <c r="K8" s="13">
        <f t="shared" si="0"/>
        <v>1</v>
      </c>
      <c r="L8" s="14" t="s">
        <v>23</v>
      </c>
      <c r="M8" s="14" t="s">
        <v>24</v>
      </c>
      <c r="N8" s="14" t="s">
        <v>24</v>
      </c>
      <c r="O8" s="14" t="s">
        <v>23</v>
      </c>
      <c r="P8" s="14" t="s">
        <v>23</v>
      </c>
      <c r="Q8" s="15"/>
      <c r="S8" s="4"/>
    </row>
    <row r="9" spans="1:27" s="3" customFormat="1" ht="100" customHeight="1" x14ac:dyDescent="0.25">
      <c r="A9" s="6">
        <v>6</v>
      </c>
      <c r="B9" s="7" t="s">
        <v>47</v>
      </c>
      <c r="C9" s="8" t="s">
        <v>18</v>
      </c>
      <c r="D9" s="9">
        <v>44026</v>
      </c>
      <c r="E9" s="7" t="s">
        <v>48</v>
      </c>
      <c r="F9" s="10" t="s">
        <v>49</v>
      </c>
      <c r="G9" s="7" t="s">
        <v>50</v>
      </c>
      <c r="H9" s="11" t="s">
        <v>51</v>
      </c>
      <c r="I9" s="12">
        <v>84216000</v>
      </c>
      <c r="J9" s="12">
        <v>84216000</v>
      </c>
      <c r="K9" s="13">
        <f t="shared" si="0"/>
        <v>1</v>
      </c>
      <c r="L9" s="14" t="s">
        <v>23</v>
      </c>
      <c r="M9" s="14" t="s">
        <v>24</v>
      </c>
      <c r="N9" s="14" t="s">
        <v>24</v>
      </c>
      <c r="O9" s="14" t="s">
        <v>23</v>
      </c>
      <c r="P9" s="14" t="s">
        <v>23</v>
      </c>
      <c r="Q9" s="15"/>
      <c r="S9" s="4"/>
    </row>
    <row r="10" spans="1:27" s="3" customFormat="1" ht="100" customHeight="1" x14ac:dyDescent="0.25">
      <c r="A10" s="6">
        <v>7</v>
      </c>
      <c r="B10" s="7" t="s">
        <v>52</v>
      </c>
      <c r="C10" s="8" t="s">
        <v>18</v>
      </c>
      <c r="D10" s="9">
        <v>44026</v>
      </c>
      <c r="E10" s="7" t="s">
        <v>53</v>
      </c>
      <c r="F10" s="10" t="s">
        <v>54</v>
      </c>
      <c r="G10" s="7" t="s">
        <v>55</v>
      </c>
      <c r="H10" s="11" t="s">
        <v>46</v>
      </c>
      <c r="I10" s="12">
        <v>66235092</v>
      </c>
      <c r="J10" s="12">
        <v>66235092</v>
      </c>
      <c r="K10" s="13">
        <f t="shared" si="0"/>
        <v>1</v>
      </c>
      <c r="L10" s="14" t="s">
        <v>23</v>
      </c>
      <c r="M10" s="14" t="s">
        <v>24</v>
      </c>
      <c r="N10" s="14" t="s">
        <v>24</v>
      </c>
      <c r="O10" s="14" t="s">
        <v>23</v>
      </c>
      <c r="P10" s="14" t="s">
        <v>23</v>
      </c>
      <c r="Q10" s="15"/>
      <c r="S10" s="4"/>
    </row>
    <row r="11" spans="1:27" s="3" customFormat="1" ht="100" customHeight="1" x14ac:dyDescent="0.25">
      <c r="A11" s="6">
        <v>8</v>
      </c>
      <c r="B11" s="7" t="s">
        <v>56</v>
      </c>
      <c r="C11" s="8" t="s">
        <v>18</v>
      </c>
      <c r="D11" s="9">
        <v>44039</v>
      </c>
      <c r="E11" s="7" t="s">
        <v>57</v>
      </c>
      <c r="F11" s="10" t="s">
        <v>58</v>
      </c>
      <c r="G11" s="7" t="s">
        <v>59</v>
      </c>
      <c r="H11" s="11" t="s">
        <v>60</v>
      </c>
      <c r="I11" s="12">
        <v>115410856</v>
      </c>
      <c r="J11" s="12">
        <v>115410856</v>
      </c>
      <c r="K11" s="13">
        <f t="shared" si="0"/>
        <v>1</v>
      </c>
      <c r="L11" s="14" t="s">
        <v>23</v>
      </c>
      <c r="M11" s="14" t="s">
        <v>24</v>
      </c>
      <c r="N11" s="14" t="s">
        <v>24</v>
      </c>
      <c r="O11" s="14" t="s">
        <v>23</v>
      </c>
      <c r="P11" s="14" t="s">
        <v>23</v>
      </c>
      <c r="Q11" s="15"/>
      <c r="S11" s="4"/>
    </row>
    <row r="12" spans="1:27" s="3" customFormat="1" ht="100" customHeight="1" x14ac:dyDescent="0.25">
      <c r="A12" s="6">
        <v>9</v>
      </c>
      <c r="B12" s="7" t="s">
        <v>61</v>
      </c>
      <c r="C12" s="8" t="s">
        <v>18</v>
      </c>
      <c r="D12" s="9">
        <v>44039</v>
      </c>
      <c r="E12" s="7" t="s">
        <v>62</v>
      </c>
      <c r="F12" s="10" t="s">
        <v>63</v>
      </c>
      <c r="G12" s="7" t="s">
        <v>64</v>
      </c>
      <c r="H12" s="11" t="s">
        <v>65</v>
      </c>
      <c r="I12" s="12">
        <v>24926000</v>
      </c>
      <c r="J12" s="12">
        <v>24926000</v>
      </c>
      <c r="K12" s="13">
        <f t="shared" si="0"/>
        <v>1</v>
      </c>
      <c r="L12" s="14" t="s">
        <v>23</v>
      </c>
      <c r="M12" s="14" t="s">
        <v>24</v>
      </c>
      <c r="N12" s="14" t="s">
        <v>24</v>
      </c>
      <c r="O12" s="14" t="s">
        <v>23</v>
      </c>
      <c r="P12" s="14" t="s">
        <v>23</v>
      </c>
      <c r="Q12" s="15"/>
      <c r="S12" s="4"/>
    </row>
    <row r="13" spans="1:27" s="3" customFormat="1" ht="100" customHeight="1" x14ac:dyDescent="0.25">
      <c r="A13" s="6">
        <v>10</v>
      </c>
      <c r="B13" s="7" t="s">
        <v>66</v>
      </c>
      <c r="C13" s="8" t="s">
        <v>18</v>
      </c>
      <c r="D13" s="9">
        <v>44041</v>
      </c>
      <c r="E13" s="7" t="s">
        <v>67</v>
      </c>
      <c r="F13" s="10" t="s">
        <v>68</v>
      </c>
      <c r="G13" s="7" t="s">
        <v>69</v>
      </c>
      <c r="H13" s="11" t="s">
        <v>70</v>
      </c>
      <c r="I13" s="12">
        <v>53308200</v>
      </c>
      <c r="J13" s="12">
        <v>53308200</v>
      </c>
      <c r="K13" s="13">
        <f t="shared" si="0"/>
        <v>1</v>
      </c>
      <c r="L13" s="14" t="s">
        <v>23</v>
      </c>
      <c r="M13" s="14" t="s">
        <v>24</v>
      </c>
      <c r="N13" s="14" t="s">
        <v>24</v>
      </c>
      <c r="O13" s="14" t="s">
        <v>23</v>
      </c>
      <c r="P13" s="14" t="s">
        <v>23</v>
      </c>
      <c r="Q13" s="15"/>
      <c r="S13" s="4"/>
    </row>
    <row r="14" spans="1:27" s="3" customFormat="1" ht="100" customHeight="1" x14ac:dyDescent="0.25">
      <c r="A14" s="6">
        <v>11</v>
      </c>
      <c r="B14" s="7" t="s">
        <v>71</v>
      </c>
      <c r="C14" s="8" t="s">
        <v>18</v>
      </c>
      <c r="D14" s="9">
        <v>44041</v>
      </c>
      <c r="E14" s="7" t="s">
        <v>72</v>
      </c>
      <c r="F14" s="10" t="s">
        <v>73</v>
      </c>
      <c r="G14" s="7" t="s">
        <v>74</v>
      </c>
      <c r="H14" s="11" t="s">
        <v>75</v>
      </c>
      <c r="I14" s="12">
        <v>1595000</v>
      </c>
      <c r="J14" s="12">
        <v>1595000</v>
      </c>
      <c r="K14" s="13">
        <f t="shared" si="0"/>
        <v>1</v>
      </c>
      <c r="L14" s="14" t="s">
        <v>76</v>
      </c>
      <c r="M14" s="14" t="s">
        <v>24</v>
      </c>
      <c r="N14" s="14" t="s">
        <v>24</v>
      </c>
      <c r="O14" s="14" t="s">
        <v>23</v>
      </c>
      <c r="P14" s="14" t="s">
        <v>23</v>
      </c>
      <c r="Q14" s="15"/>
      <c r="S14" s="4"/>
    </row>
    <row r="15" spans="1:27" s="3" customFormat="1" ht="100" customHeight="1" x14ac:dyDescent="0.25">
      <c r="A15" s="6">
        <v>12</v>
      </c>
      <c r="B15" s="7" t="s">
        <v>77</v>
      </c>
      <c r="C15" s="8" t="s">
        <v>18</v>
      </c>
      <c r="D15" s="9">
        <v>44043</v>
      </c>
      <c r="E15" s="7" t="s">
        <v>78</v>
      </c>
      <c r="F15" s="10" t="s">
        <v>79</v>
      </c>
      <c r="G15" s="7" t="s">
        <v>80</v>
      </c>
      <c r="H15" s="11" t="s">
        <v>81</v>
      </c>
      <c r="I15" s="12">
        <v>4338500</v>
      </c>
      <c r="J15" s="12">
        <v>4338479</v>
      </c>
      <c r="K15" s="13">
        <f t="shared" si="0"/>
        <v>0.999</v>
      </c>
      <c r="L15" s="14" t="s">
        <v>23</v>
      </c>
      <c r="M15" s="14" t="s">
        <v>24</v>
      </c>
      <c r="N15" s="14" t="s">
        <v>24</v>
      </c>
      <c r="O15" s="14" t="s">
        <v>23</v>
      </c>
      <c r="P15" s="14" t="s">
        <v>23</v>
      </c>
      <c r="Q15" s="15"/>
      <c r="S15" s="4"/>
    </row>
    <row r="16" spans="1:27" ht="30" customHeight="1" x14ac:dyDescent="0.25">
      <c r="A16" s="16" t="s">
        <v>82</v>
      </c>
      <c r="B16" s="17"/>
      <c r="C16" s="17"/>
      <c r="D16" s="18"/>
      <c r="E16" s="17"/>
      <c r="F16" s="19"/>
      <c r="G16" s="17"/>
      <c r="H16" s="20"/>
      <c r="I16" s="21"/>
      <c r="J16" s="21"/>
      <c r="K16" s="21"/>
      <c r="L16" s="17"/>
      <c r="M16" s="17"/>
      <c r="O16" s="23"/>
      <c r="P16" s="24"/>
      <c r="Q16" s="25"/>
      <c r="R16" s="26"/>
      <c r="S16" s="1"/>
      <c r="V16" s="28"/>
      <c r="Y16" s="1"/>
      <c r="AA16" s="1"/>
    </row>
    <row r="17" spans="2:27" ht="14.25" customHeight="1" x14ac:dyDescent="0.25">
      <c r="B17" s="29"/>
      <c r="C17" s="30"/>
      <c r="D17" s="22"/>
      <c r="F17" s="31"/>
      <c r="H17" s="32"/>
      <c r="I17" s="33"/>
      <c r="J17" s="33"/>
      <c r="K17" s="33"/>
      <c r="L17" s="34"/>
      <c r="M17" s="34"/>
      <c r="N17" s="34"/>
      <c r="O17" s="34"/>
      <c r="P17" s="34"/>
      <c r="Q17" s="1"/>
      <c r="R17" s="1"/>
      <c r="S17" s="1"/>
      <c r="T17" s="1"/>
      <c r="U17" s="1"/>
      <c r="V17" s="1"/>
      <c r="Y17" s="1"/>
      <c r="AA17" s="1"/>
    </row>
    <row r="18" spans="2:27" ht="14.25" customHeight="1" x14ac:dyDescent="0.25">
      <c r="B18" s="29"/>
      <c r="C18" s="30"/>
      <c r="D18" s="22"/>
      <c r="F18" s="31"/>
      <c r="H18" s="32"/>
      <c r="I18" s="33"/>
      <c r="J18" s="33"/>
      <c r="K18" s="33"/>
      <c r="L18" s="34"/>
      <c r="M18" s="34"/>
      <c r="N18" s="34"/>
      <c r="O18" s="34"/>
      <c r="P18" s="34"/>
      <c r="Q18" s="1"/>
      <c r="R18" s="1"/>
      <c r="S18" s="1"/>
      <c r="T18" s="1"/>
      <c r="U18" s="1"/>
      <c r="V18" s="1"/>
      <c r="Y18" s="1"/>
      <c r="AA18" s="1"/>
    </row>
    <row r="19" spans="2:27" x14ac:dyDescent="0.25">
      <c r="B19" s="29"/>
      <c r="C19" s="30"/>
      <c r="D19" s="22"/>
      <c r="F19" s="31"/>
      <c r="H19" s="32"/>
      <c r="I19" s="33"/>
      <c r="J19" s="33"/>
      <c r="K19" s="33"/>
      <c r="L19" s="34"/>
      <c r="M19" s="34"/>
      <c r="N19" s="34"/>
      <c r="O19" s="34"/>
      <c r="P19" s="34"/>
      <c r="Q19" s="1"/>
      <c r="R19" s="1"/>
      <c r="S19" s="1"/>
      <c r="T19" s="1"/>
      <c r="U19" s="1"/>
      <c r="V19" s="1"/>
      <c r="Y19" s="1"/>
      <c r="AA19" s="1"/>
    </row>
    <row r="20" spans="2:27" x14ac:dyDescent="0.25">
      <c r="B20" s="29"/>
      <c r="C20" s="30"/>
      <c r="D20" s="22"/>
      <c r="F20" s="31"/>
      <c r="H20" s="32"/>
      <c r="I20" s="33"/>
      <c r="J20" s="33"/>
      <c r="K20" s="33"/>
      <c r="L20" s="34"/>
      <c r="M20" s="34"/>
      <c r="N20" s="34"/>
      <c r="O20" s="34"/>
      <c r="P20" s="34"/>
      <c r="Q20" s="1"/>
      <c r="R20" s="1"/>
      <c r="S20" s="1"/>
      <c r="T20" s="1"/>
      <c r="U20" s="1"/>
      <c r="V20" s="1"/>
      <c r="Y20" s="1"/>
      <c r="AA20" s="1"/>
    </row>
    <row r="21" spans="2:27" x14ac:dyDescent="0.25">
      <c r="B21" s="35" t="s">
        <v>83</v>
      </c>
      <c r="C21" s="30"/>
      <c r="D21" s="22"/>
      <c r="F21" s="31"/>
      <c r="H21" s="32"/>
      <c r="I21" s="33"/>
      <c r="J21" s="33"/>
      <c r="K21" s="33"/>
      <c r="L21" s="34"/>
      <c r="M21" s="34"/>
      <c r="N21" s="34"/>
      <c r="O21" s="34"/>
      <c r="P21" s="34"/>
      <c r="Q21" s="1"/>
      <c r="R21" s="1"/>
      <c r="S21" s="1"/>
      <c r="T21" s="1"/>
      <c r="U21" s="1"/>
      <c r="V21" s="1"/>
      <c r="Y21" s="1"/>
      <c r="AA21" s="1"/>
    </row>
    <row r="22" spans="2:27" x14ac:dyDescent="0.25">
      <c r="B22" s="29"/>
      <c r="C22" s="30"/>
      <c r="D22" s="22"/>
      <c r="F22" s="31"/>
      <c r="H22" s="32"/>
      <c r="I22" s="33"/>
      <c r="J22" s="33"/>
      <c r="K22" s="33"/>
      <c r="L22" s="34"/>
      <c r="M22" s="34"/>
      <c r="N22" s="34"/>
      <c r="O22" s="34"/>
      <c r="P22" s="34"/>
      <c r="Q22" s="1"/>
      <c r="R22" s="1"/>
      <c r="S22" s="1"/>
      <c r="T22" s="1"/>
      <c r="U22" s="1"/>
      <c r="V22" s="1"/>
      <c r="Y22" s="1"/>
      <c r="AA22" s="1"/>
    </row>
    <row r="23" spans="2:27" x14ac:dyDescent="0.25">
      <c r="B23" s="29"/>
      <c r="C23" s="30"/>
      <c r="D23" s="22"/>
      <c r="F23" s="31"/>
      <c r="H23" s="32"/>
      <c r="I23" s="33"/>
      <c r="J23" s="33"/>
      <c r="K23" s="33"/>
      <c r="L23" s="34"/>
      <c r="M23" s="34"/>
      <c r="N23" s="34"/>
      <c r="O23" s="34"/>
      <c r="P23" s="34"/>
      <c r="Q23" s="1"/>
      <c r="R23" s="1"/>
      <c r="S23" s="1"/>
      <c r="T23" s="1"/>
      <c r="U23" s="1"/>
      <c r="V23" s="1"/>
      <c r="Y23" s="1"/>
      <c r="AA23" s="1"/>
    </row>
  </sheetData>
  <mergeCells count="15">
    <mergeCell ref="A1:P1"/>
    <mergeCell ref="A2:A3"/>
    <mergeCell ref="B2:B3"/>
    <mergeCell ref="C2:C3"/>
    <mergeCell ref="D2:D3"/>
    <mergeCell ref="E2:E3"/>
    <mergeCell ref="F2:F3"/>
    <mergeCell ref="G2:G3"/>
    <mergeCell ref="H2:H3"/>
    <mergeCell ref="I2:I3"/>
    <mergeCell ref="J2:J3"/>
    <mergeCell ref="K2:K3"/>
    <mergeCell ref="L2:L3"/>
    <mergeCell ref="M2:O2"/>
    <mergeCell ref="P2:P3"/>
  </mergeCells>
  <phoneticPr fontId="2"/>
  <conditionalFormatting sqref="K4:K15">
    <cfRule type="expression" dxfId="11" priority="7" stopIfTrue="1">
      <formula>$AG4=1</formula>
    </cfRule>
    <cfRule type="expression" dxfId="10" priority="8" stopIfTrue="1">
      <formula>#REF!="随意（単価）"</formula>
    </cfRule>
    <cfRule type="expression" dxfId="9" priority="9" stopIfTrue="1">
      <formula>#REF!="秘"</formula>
    </cfRule>
  </conditionalFormatting>
  <conditionalFormatting sqref="K4:K15">
    <cfRule type="expression" dxfId="8" priority="4" stopIfTrue="1">
      <formula>$AF4=1</formula>
    </cfRule>
    <cfRule type="expression" dxfId="7" priority="5" stopIfTrue="1">
      <formula>#REF!="随意（単価）"</formula>
    </cfRule>
    <cfRule type="expression" dxfId="6" priority="6" stopIfTrue="1">
      <formula>#REF!="秘"</formula>
    </cfRule>
  </conditionalFormatting>
  <conditionalFormatting sqref="K4:K15">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4:K15">
    <cfRule type="expression" dxfId="2" priority="10" stopIfTrue="1">
      <formula>#REF!=1</formula>
    </cfRule>
    <cfRule type="expression" dxfId="1" priority="11" stopIfTrue="1">
      <formula>$J4="随意（単価）"</formula>
    </cfRule>
    <cfRule type="expression" dxfId="0" priority="12" stopIfTrue="1">
      <formula>$B4="秘"</formula>
    </cfRule>
  </conditionalFormatting>
  <printOptions horizontalCentered="1"/>
  <pageMargins left="0.23622047244094491" right="0.23622047244094491" top="0.74803149606299213" bottom="0.55118110236220474" header="0.31496062992125984" footer="0.31496062992125984"/>
  <pageSetup paperSize="9" scale="44" fitToWidth="2" fitToHeight="2" orientation="landscape" horizont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vt:lpstr>
      <vt:lpstr>'随契（物品役務等）'!Print_Area</vt:lpstr>
      <vt:lpstr>'随契（物品役務等）'!Print_Titles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2020-09-02T01:39:30Z</cp:lastPrinted>
  <dcterms:created xsi:type="dcterms:W3CDTF">2020-09-02T01:37:05Z</dcterms:created>
  <dcterms:modified xsi:type="dcterms:W3CDTF">2020-09-11T01:27:40Z</dcterms:modified>
</cp:coreProperties>
</file>