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11792\Desktop\作業フォルダー\200812\2公共調達の公表　2件\【会計課企画法規室】　公共調達の公表資料の差し替え（令和２年３～５月分）\"/>
    </mc:Choice>
  </mc:AlternateContent>
  <bookViews>
    <workbookView xWindow="0" yWindow="0" windowWidth="28800" windowHeight="10700"/>
  </bookViews>
  <sheets>
    <sheet name="随契（物品役務等）" sheetId="1" r:id="rId1"/>
  </sheets>
  <definedNames>
    <definedName name="_xlnm.Print_Area" localSheetId="0">'随契（物品役務等）'!$A$1:$P$21</definedName>
    <definedName name="_xlnm.Print_Titles" localSheetId="0">'随契（物品役務等）'!$2:$3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K19" i="1"/>
  <c r="K18" i="1"/>
  <c r="K17" i="1"/>
  <c r="K16" i="1"/>
  <c r="K15" i="1"/>
  <c r="K14" i="1"/>
  <c r="K13" i="1"/>
  <c r="K12" i="1"/>
  <c r="K11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<sst xmlns="http://schemas.openxmlformats.org/spreadsheetml/2006/main" count="203" uniqueCount="85">
  <si>
    <t>公共調達の適正化について（平成18年8月25日付財計第2017号）に基づく随意契約に係る情報の公表（物品・役務等）及び公益法人に対する支出の公表・点検の方針について（平成24年6月1日行政改革実行本部決定）に基づく情報の公開</t>
    <phoneticPr fontId="2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</si>
  <si>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2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</si>
  <si>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</si>
  <si>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</si>
  <si>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契約の相手方の名称</t>
    <rPh sb="0" eb="2">
      <t>ケイヤク</t>
    </rPh>
    <rPh sb="3" eb="6">
      <t>アイテガタ</t>
    </rPh>
    <rPh sb="7" eb="9">
      <t>メイショウ</t>
    </rPh>
    <phoneticPr fontId="2"/>
  </si>
  <si>
    <t>法人番号</t>
    <rPh sb="0" eb="2">
      <t>ホウジン</t>
    </rPh>
    <rPh sb="2" eb="4">
      <t>バンゴウ</t>
    </rPh>
    <phoneticPr fontId="2"/>
  </si>
  <si>
    <t>契約の相手方の住所</t>
    <rPh sb="0" eb="2">
      <t>ケイヤク</t>
    </rPh>
    <rPh sb="3" eb="6">
      <t>アイテガタ</t>
    </rPh>
    <rPh sb="7" eb="9">
      <t>ジュウショ</t>
    </rPh>
    <phoneticPr fontId="2"/>
  </si>
  <si>
    <t>随意契約によることとした会計法令の根拠条文及び理由
（企画競争，公募等）</t>
    <rPh sb="0" eb="2">
      <t>ズイイ</t>
    </rPh>
    <rPh sb="2" eb="4">
      <t>ケイヤク</t>
    </rPh>
    <rPh sb="12" eb="14">
      <t>カイケイ</t>
    </rPh>
    <rPh sb="14" eb="15">
      <t>ホウ</t>
    </rPh>
    <rPh sb="15" eb="16">
      <t>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2" eb="34">
      <t>コウボ</t>
    </rPh>
    <rPh sb="34" eb="35">
      <t>トウ</t>
    </rPh>
    <phoneticPr fontId="2"/>
  </si>
  <si>
    <t>予定価格</t>
    <rPh sb="0" eb="2">
      <t>ヨテイ</t>
    </rPh>
    <rPh sb="2" eb="4">
      <t>カカク</t>
    </rPh>
    <phoneticPr fontId="2"/>
  </si>
  <si>
    <t>契約金額</t>
    <rPh sb="0" eb="2">
      <t>ケイヤク</t>
    </rPh>
    <rPh sb="2" eb="4">
      <t>キンガク</t>
    </rPh>
    <phoneticPr fontId="2"/>
  </si>
  <si>
    <t>落札率</t>
    <rPh sb="0" eb="2">
      <t>ラクサツ</t>
    </rPh>
    <rPh sb="2" eb="3">
      <t>リツ</t>
    </rPh>
    <phoneticPr fontId="2"/>
  </si>
  <si>
    <t>再就職の役員の数</t>
    <rPh sb="0" eb="3">
      <t>サイシュウショク</t>
    </rPh>
    <rPh sb="4" eb="6">
      <t>ヤクイン</t>
    </rPh>
    <rPh sb="7" eb="8">
      <t>カズ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</si>
  <si>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</si>
  <si>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備　　考</t>
    <rPh sb="0" eb="1">
      <t>ソナエ</t>
    </rPh>
    <rPh sb="3" eb="4">
      <t>コウ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</si>
  <si>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</si>
  <si>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国所管，都道府県所管の区分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</si>
  <si>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7">
      <t>オウボシャスウ</t>
    </rPh>
    <phoneticPr fontId="2"/>
  </si>
  <si>
    <t>「統合Web環境（データセンター、ハードウェア及びソフトウェア、アプリケーション）運用・セキュリティ監視・保守」業務委嘱</t>
    <rPh sb="56" eb="58">
      <t>ギョウム</t>
    </rPh>
    <rPh sb="58" eb="60">
      <t>イショク</t>
    </rPh>
    <phoneticPr fontId="7"/>
  </si>
  <si>
    <t>支出負担行為担当官
外務省大臣官房会計課長　岡野結城子
東京都千代田区霞が関２－２－１</t>
    <rPh sb="22" eb="24">
      <t>オカノ</t>
    </rPh>
    <rPh sb="24" eb="25">
      <t>ユイ</t>
    </rPh>
    <rPh sb="25" eb="26">
      <t>シロ</t>
    </rPh>
    <rPh sb="26" eb="27">
      <t>コ</t>
    </rPh>
    <phoneticPr fontId="2"/>
  </si>
  <si>
    <t>富士ソフト株式会社</t>
  </si>
  <si>
    <t>2020001043507</t>
  </si>
  <si>
    <t>神奈川県横浜市中区桜木町１丁目１番地</t>
  </si>
  <si>
    <t>本件サービスの提供が可能な者は，当該システムの構築業者である本契約の相手方の他になく，他に競争を許さないため（会計法第29条の3第4項）。</t>
  </si>
  <si>
    <t>－</t>
    <phoneticPr fontId="2"/>
  </si>
  <si>
    <t/>
  </si>
  <si>
    <t>「新型コロナウイルス等感染症対策関連消耗品」の購入</t>
  </si>
  <si>
    <t>興和株式会社</t>
  </si>
  <si>
    <t>1180001035811</t>
  </si>
  <si>
    <t xml:space="preserve">愛知県名古屋市中区錦３丁目６番２９号 </t>
  </si>
  <si>
    <t>緊急の必要により特定の者でなければ当該業務を履行できず，他に競争を許さないため（会計法第29条の3第4項）。</t>
  </si>
  <si>
    <t>「領事業務情報システム（統合プラットフォームのリプレース）」業務委嘱</t>
  </si>
  <si>
    <t>富士通株式会社</t>
  </si>
  <si>
    <t>1020001071491</t>
  </si>
  <si>
    <t>東京都港区東新橋１丁目５番２号</t>
  </si>
  <si>
    <t>本件業務を実施しえる者は，当該システムの実施業者である本契約の相手方以外になく，他に競争を許さないため（会計法第29条の3第4項）。</t>
    <rPh sb="31" eb="34">
      <t>アイテガタ</t>
    </rPh>
    <phoneticPr fontId="2"/>
  </si>
  <si>
    <t>－</t>
    <phoneticPr fontId="2"/>
  </si>
  <si>
    <t>「オンライン申請システムの拡充作業」業務委嘱</t>
  </si>
  <si>
    <t>株式会社日立製作所</t>
  </si>
  <si>
    <t>7010001008844</t>
  </si>
  <si>
    <t>東京都千代田区丸の内１丁目６番６号</t>
  </si>
  <si>
    <t>本件業務を実施しえる者は，当該システムの開発・運用業者である本契約の相手方の他になく，他に競争を許さないため（会計法第29条の3第4項）。</t>
    <rPh sb="25" eb="27">
      <t>ギョウシャ</t>
    </rPh>
    <phoneticPr fontId="7"/>
  </si>
  <si>
    <t>「『ビジネスと人権情報プラットフォーム（仮称）』に係る設計」業務委嘱</t>
  </si>
  <si>
    <t>本件業務を実施しえる者は，当該システムの運用・管理業者である本契約の相手方の他になく，他に競争を許さないため（会計法第29条の3第4項）。</t>
  </si>
  <si>
    <t>「パソコンの設定作業及び貸出」業務委嘱</t>
  </si>
  <si>
    <t>株式会社コスモピア</t>
  </si>
  <si>
    <t>6010001145622</t>
  </si>
  <si>
    <t>東京都千代田区平河町１丁目１番８号</t>
  </si>
  <si>
    <t>緊急の必要により，同種の業務経験を有する者は，当省システムサポート業務実施業者である本契約の相手方の他になく，他に競争を許さないため（会計法第29条の3第4項）。</t>
    <rPh sb="20" eb="21">
      <t>モノ</t>
    </rPh>
    <rPh sb="23" eb="25">
      <t>トウショウ</t>
    </rPh>
    <rPh sb="33" eb="35">
      <t>ギョウム</t>
    </rPh>
    <rPh sb="35" eb="37">
      <t>ジッシ</t>
    </rPh>
    <rPh sb="37" eb="39">
      <t>ギョウシャ</t>
    </rPh>
    <rPh sb="42" eb="45">
      <t>ホンケイヤク</t>
    </rPh>
    <phoneticPr fontId="7"/>
  </si>
  <si>
    <t>「新型コロナウイルス感染症にかかる多言語翻訳」業務委嘱</t>
  </si>
  <si>
    <t>株式会社サン・フレア</t>
  </si>
  <si>
    <t>7011101024574</t>
  </si>
  <si>
    <t>東京都新宿区四谷４丁目７番地</t>
  </si>
  <si>
    <t>本件は，競争入札を行う時間的余裕がなく，同種の業務経験を有する者より見積もりを招請し，最も廉価であった同者を本契約の相手方とし，他に競争を許さないため（会計法第29条の3第4項）。</t>
  </si>
  <si>
    <t>@15他</t>
  </si>
  <si>
    <t>単価契約
予定調達総額10,890,000円</t>
    <rPh sb="0" eb="2">
      <t>タンカ</t>
    </rPh>
    <rPh sb="2" eb="4">
      <t>ケイヤク</t>
    </rPh>
    <phoneticPr fontId="7"/>
  </si>
  <si>
    <t>「領事クラウド保守（海外安全HPへのデータ掲載等緊急対応）」業務委嘱</t>
  </si>
  <si>
    <t>本件サービスの提供が可能な者は，当該Webサービスの構築業者である本契約の相手方の他になく，他に競争を許さないため（会計法第29条の3第4項）。</t>
  </si>
  <si>
    <t>－</t>
    <phoneticPr fontId="2"/>
  </si>
  <si>
    <t>「電子黒板」の購入</t>
    <rPh sb="1" eb="3">
      <t>デンシ</t>
    </rPh>
    <rPh sb="3" eb="5">
      <t>コクバン</t>
    </rPh>
    <phoneticPr fontId="7"/>
  </si>
  <si>
    <t>リコージャパン株式会社</t>
  </si>
  <si>
    <t>東京都港区芝浦３丁目４番１号　</t>
  </si>
  <si>
    <t>「在外公館用テレビ会議用モニター」の購入</t>
  </si>
  <si>
    <t>株式会社フォーサイト</t>
  </si>
  <si>
    <t>7011301006050</t>
  </si>
  <si>
    <t>東京都中央区八丁堀４丁目１０番８号</t>
  </si>
  <si>
    <t>「テレワーク用端末」の購入</t>
    <rPh sb="11" eb="13">
      <t>コウニュウ</t>
    </rPh>
    <phoneticPr fontId="7"/>
  </si>
  <si>
    <t>「新型コロナウイルス等感染症対策関連消耗品（在外公館用）」の購入</t>
    <rPh sb="10" eb="11">
      <t>トウ</t>
    </rPh>
    <phoneticPr fontId="7"/>
  </si>
  <si>
    <t xml:space="preserve">株式会社アイ・ビ・ケアマーケティング </t>
  </si>
  <si>
    <t xml:space="preserve">石川県金沢市高畠２丁目１７７番地 </t>
  </si>
  <si>
    <t>ＫＤＤＩ株式会社</t>
  </si>
  <si>
    <t>9011101031552</t>
  </si>
  <si>
    <t>東京都千代田区大手町１丁目８番１号</t>
  </si>
  <si>
    <t>「Web会議システム『Cisco Webex Meetings』ライセンス」の購入</t>
  </si>
  <si>
    <t>三菱電機システムサービス株式会社</t>
  </si>
  <si>
    <t>1010901011705</t>
  </si>
  <si>
    <t>東京都世田谷区太子堂４丁目１番１号</t>
  </si>
  <si>
    <t>「G7首脳テレビ会議の同時通訳システム等企画運用」業務委嘱</t>
  </si>
  <si>
    <t>株式会社放送サービスセンター</t>
  </si>
  <si>
    <t>4011101019544</t>
  </si>
  <si>
    <t>東京都新宿区四谷本塩町４番４０号</t>
  </si>
  <si>
    <t>「Ｇ20首脳テレビ会議の同時通訳システム等構築」業務委嘱</t>
    <rPh sb="26" eb="28">
      <t>イショク</t>
    </rPh>
    <phoneticPr fontId="7"/>
  </si>
  <si>
    <t>「Ｇ20首脳テレビ会議の環境構築及び運用支援」業務委嘱</t>
    <rPh sb="25" eb="27">
      <t>イショク</t>
    </rPh>
    <phoneticPr fontId="7"/>
  </si>
  <si>
    <t>※公益法人の区分において，「公財」は「公益財団法人」，「公社」は「公益社団法人」，「特財」は「特例財団法人」，「特社」は「特例社団法人」をいう。　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19" eb="21">
      <t>コウエキ</t>
    </rPh>
    <rPh sb="21" eb="25">
      <t>ザイダンホウジン</t>
    </rPh>
    <rPh sb="28" eb="29">
      <t>コウ</t>
    </rPh>
    <rPh sb="29" eb="30">
      <t>シャ</t>
    </rPh>
    <rPh sb="33" eb="35">
      <t>コウエキ</t>
    </rPh>
    <rPh sb="35" eb="37">
      <t>シャダン</t>
    </rPh>
    <rPh sb="37" eb="39">
      <t>ホウジン</t>
    </rPh>
    <rPh sb="42" eb="43">
      <t>トク</t>
    </rPh>
    <rPh sb="43" eb="44">
      <t>ザイ</t>
    </rPh>
    <rPh sb="47" eb="49">
      <t>トクレイ</t>
    </rPh>
    <rPh sb="49" eb="53">
      <t>ザイダンホウジン</t>
    </rPh>
    <rPh sb="56" eb="57">
      <t>トク</t>
    </rPh>
    <rPh sb="57" eb="58">
      <t>シャ</t>
    </rPh>
    <rPh sb="61" eb="63">
      <t>トクレイ</t>
    </rPh>
    <rPh sb="63" eb="65">
      <t>シャダン</t>
    </rPh>
    <rPh sb="65" eb="67">
      <t>ホウジン</t>
    </rPh>
    <phoneticPr fontId="2"/>
  </si>
  <si>
    <t>　</t>
    <phoneticPr fontId="2"/>
  </si>
  <si>
    <t>「Microsoft社製ライセンス登録作業」業務委嘱</t>
    <rPh sb="10" eb="11">
      <t>シャ</t>
    </rPh>
    <rPh sb="11" eb="12">
      <t>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</si>
</sst>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0_);[Red]\(0\)"/>
    <numFmt numFmtId="178" formatCode="#,##0_ "/>
    <numFmt numFmtId="179" formatCode="#,##0;[Red]#,##0"/>
    <numFmt numFmtId="180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Fill="1">
      <alignment vertical="center"/>
    </xf>
    <xf numFmtId="0" fontId="5" fillId="2" borderId="0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2" borderId="2" xfId="2" applyFont="1" applyFill="1" applyBorder="1" applyAlignment="1">
      <alignment horizontal="left" vertical="center" wrapText="1"/>
    </xf>
    <xf numFmtId="176" fontId="5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179" fontId="5" fillId="0" borderId="2" xfId="0" applyNumberFormat="1" applyFont="1" applyBorder="1" applyAlignment="1">
      <alignment horizontal="right" vertical="center"/>
    </xf>
    <xf numFmtId="180" fontId="5" fillId="2" borderId="2" xfId="0" applyNumberFormat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38" fontId="5" fillId="2" borderId="2" xfId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38" fontId="3" fillId="0" borderId="0" xfId="1" applyFont="1" applyAlignment="1">
      <alignment vertical="center" wrapText="1"/>
    </xf>
    <xf numFmtId="38" fontId="3" fillId="0" borderId="0" xfId="1" applyFont="1">
      <alignment vertical="center"/>
    </xf>
    <xf numFmtId="0" fontId="3" fillId="0" borderId="0" xfId="0" applyFont="1" applyAlignment="1">
      <alignment vertical="center" wrapText="1"/>
    </xf>
    <xf numFmtId="178" fontId="3" fillId="0" borderId="0" xfId="0" applyNumberFormat="1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177" fontId="3" fillId="0" borderId="0" xfId="0" applyNumberFormat="1" applyFont="1" applyFill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>
      <alignment vertical="center"/>
    </xf>
    <xf numFmtId="0" fontId="3" fillId="2" borderId="0" xfId="0" applyFont="1" applyFill="1" applyBorder="1" applyAlignment="1">
      <alignment vertical="center" wrapText="1"/>
    </xf>
    <xf numFmtId="176" fontId="3" fillId="2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38" fontId="3" fillId="2" borderId="0" xfId="1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2" xfId="2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right" vertical="center"/>
    </xf>
    <xf numFmtId="180" fontId="5" fillId="0" borderId="2" xfId="0" applyNumberFormat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center" vertical="center" wrapText="1"/>
    </xf>
    <xf numFmtId="178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１６７調査票４案件best100（再検討）0914提出用" xfId="2"/>
  </cellStyles>
  <dxfs count="12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tabSelected="1" view="pageBreakPreview" zoomScale="60" zoomScaleNormal="60" workbookViewId="0">
      <pane xSplit="1" ySplit="3" topLeftCell="B16" activePane="bottomRight" state="frozen"/>
      <selection pane="topRight" activeCell="B1" sqref="B1"/>
      <selection pane="bottomLeft" activeCell="A4" sqref="A4"/>
      <selection pane="bottomRight" sqref="A1:P1"/>
    </sheetView>
  </sheetViews>
  <sheetFormatPr defaultColWidth="9" defaultRowHeight="14" x14ac:dyDescent="0.2"/>
  <cols>
    <col min="1" max="1" width="6" style="31" customWidth="1"/>
    <col min="2" max="2" width="39.26953125" style="26" customWidth="1"/>
    <col min="3" max="3" width="29.26953125" style="32" customWidth="1"/>
    <col min="4" max="4" width="22.6328125" style="39" customWidth="1"/>
    <col min="5" max="5" width="30.08984375" style="26" customWidth="1"/>
    <col min="6" max="6" width="26.26953125" style="40" customWidth="1"/>
    <col min="7" max="7" width="33.36328125" style="26" customWidth="1"/>
    <col min="8" max="8" width="34.7265625" style="41" customWidth="1"/>
    <col min="9" max="11" width="15" style="42" customWidth="1"/>
    <col min="12" max="12" width="8.90625" style="24" customWidth="1"/>
    <col min="13" max="15" width="12.36328125" style="24" customWidth="1"/>
    <col min="16" max="16" width="18.90625" style="43" customWidth="1"/>
    <col min="17" max="17" width="25.90625" style="44" customWidth="1"/>
    <col min="18" max="18" width="3.453125" style="45" customWidth="1"/>
    <col min="19" max="19" width="35.90625" style="46" customWidth="1"/>
    <col min="20" max="21" width="24.6328125" style="29" customWidth="1"/>
    <col min="22" max="22" width="33.6328125" style="29" customWidth="1"/>
    <col min="23" max="23" width="8.6328125" style="1" customWidth="1"/>
    <col min="24" max="24" width="15.6328125" style="1" customWidth="1"/>
    <col min="25" max="25" width="18.6328125" style="29" customWidth="1"/>
    <col min="26" max="26" width="25.453125" style="1" customWidth="1"/>
    <col min="27" max="27" width="9.90625" style="47" customWidth="1"/>
    <col min="28" max="16384" width="9" style="1"/>
  </cols>
  <sheetData>
    <row r="1" spans="1:27" ht="104.25" customHeight="1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1"/>
      <c r="R1" s="1"/>
      <c r="S1" s="2"/>
      <c r="T1" s="1"/>
      <c r="U1" s="1"/>
      <c r="V1" s="1"/>
      <c r="Y1" s="1"/>
      <c r="AA1" s="1"/>
    </row>
    <row r="2" spans="1:27" s="3" customFormat="1" ht="104.5" customHeight="1" x14ac:dyDescent="0.2">
      <c r="A2" s="57"/>
      <c r="B2" s="54" t="s">
        <v>1</v>
      </c>
      <c r="C2" s="54" t="s">
        <v>2</v>
      </c>
      <c r="D2" s="58" t="s">
        <v>3</v>
      </c>
      <c r="E2" s="54" t="s">
        <v>4</v>
      </c>
      <c r="F2" s="59" t="s">
        <v>5</v>
      </c>
      <c r="G2" s="54" t="s">
        <v>6</v>
      </c>
      <c r="H2" s="54" t="s">
        <v>7</v>
      </c>
      <c r="I2" s="53" t="s">
        <v>8</v>
      </c>
      <c r="J2" s="53" t="s">
        <v>9</v>
      </c>
      <c r="K2" s="54" t="s">
        <v>10</v>
      </c>
      <c r="L2" s="54" t="s">
        <v>11</v>
      </c>
      <c r="M2" s="54" t="s">
        <v>12</v>
      </c>
      <c r="N2" s="54"/>
      <c r="O2" s="54"/>
      <c r="P2" s="55" t="s">
        <v>13</v>
      </c>
      <c r="S2" s="4"/>
    </row>
    <row r="3" spans="1:27" s="3" customFormat="1" ht="51.65" customHeight="1" x14ac:dyDescent="0.2">
      <c r="A3" s="57"/>
      <c r="B3" s="54"/>
      <c r="C3" s="54"/>
      <c r="D3" s="58"/>
      <c r="E3" s="54"/>
      <c r="F3" s="60"/>
      <c r="G3" s="54"/>
      <c r="H3" s="54"/>
      <c r="I3" s="53"/>
      <c r="J3" s="53"/>
      <c r="K3" s="54"/>
      <c r="L3" s="54"/>
      <c r="M3" s="5" t="s">
        <v>14</v>
      </c>
      <c r="N3" s="5" t="s">
        <v>15</v>
      </c>
      <c r="O3" s="5" t="s">
        <v>16</v>
      </c>
      <c r="P3" s="55"/>
      <c r="S3" s="4"/>
    </row>
    <row r="4" spans="1:27" s="3" customFormat="1" ht="100" customHeight="1" x14ac:dyDescent="0.2">
      <c r="A4" s="6">
        <v>1</v>
      </c>
      <c r="B4" s="7" t="s">
        <v>17</v>
      </c>
      <c r="C4" s="8" t="s">
        <v>18</v>
      </c>
      <c r="D4" s="9">
        <v>43891</v>
      </c>
      <c r="E4" s="7" t="s">
        <v>19</v>
      </c>
      <c r="F4" s="10" t="s">
        <v>20</v>
      </c>
      <c r="G4" s="7" t="s">
        <v>21</v>
      </c>
      <c r="H4" s="11" t="s">
        <v>22</v>
      </c>
      <c r="I4" s="12">
        <v>24381997</v>
      </c>
      <c r="J4" s="12">
        <v>24381997</v>
      </c>
      <c r="K4" s="13">
        <f>ROUNDDOWN(J4/I4,3)</f>
        <v>1</v>
      </c>
      <c r="L4" s="14" t="s">
        <v>23</v>
      </c>
      <c r="M4" s="14" t="s">
        <v>23</v>
      </c>
      <c r="N4" s="14" t="s">
        <v>23</v>
      </c>
      <c r="O4" s="14" t="s">
        <v>23</v>
      </c>
      <c r="P4" s="14" t="s">
        <v>24</v>
      </c>
      <c r="Q4" s="15"/>
      <c r="S4" s="4"/>
    </row>
    <row r="5" spans="1:27" s="3" customFormat="1" ht="100" customHeight="1" x14ac:dyDescent="0.2">
      <c r="A5" s="6">
        <v>2</v>
      </c>
      <c r="B5" s="7" t="s">
        <v>25</v>
      </c>
      <c r="C5" s="8" t="s">
        <v>18</v>
      </c>
      <c r="D5" s="9">
        <v>43892</v>
      </c>
      <c r="E5" s="7" t="s">
        <v>26</v>
      </c>
      <c r="F5" s="10" t="s">
        <v>27</v>
      </c>
      <c r="G5" s="7" t="s">
        <v>28</v>
      </c>
      <c r="H5" s="11" t="s">
        <v>29</v>
      </c>
      <c r="I5" s="12">
        <v>3960000</v>
      </c>
      <c r="J5" s="12">
        <v>3960000</v>
      </c>
      <c r="K5" s="13">
        <f t="shared" ref="K5:K20" si="0">ROUNDDOWN(J5/I5,3)</f>
        <v>1</v>
      </c>
      <c r="L5" s="14" t="s">
        <v>23</v>
      </c>
      <c r="M5" s="14" t="s">
        <v>23</v>
      </c>
      <c r="N5" s="14" t="s">
        <v>23</v>
      </c>
      <c r="O5" s="14" t="s">
        <v>23</v>
      </c>
      <c r="P5" s="14" t="s">
        <v>24</v>
      </c>
      <c r="Q5" s="15"/>
      <c r="S5" s="4"/>
    </row>
    <row r="6" spans="1:27" s="3" customFormat="1" ht="124.9" customHeight="1" x14ac:dyDescent="0.2">
      <c r="A6" s="6">
        <v>3</v>
      </c>
      <c r="B6" s="7" t="s">
        <v>30</v>
      </c>
      <c r="C6" s="8" t="s">
        <v>18</v>
      </c>
      <c r="D6" s="9">
        <v>43894</v>
      </c>
      <c r="E6" s="7" t="s">
        <v>31</v>
      </c>
      <c r="F6" s="10" t="s">
        <v>32</v>
      </c>
      <c r="G6" s="7" t="s">
        <v>33</v>
      </c>
      <c r="H6" s="11" t="s">
        <v>34</v>
      </c>
      <c r="I6" s="12">
        <v>10950720</v>
      </c>
      <c r="J6" s="12">
        <v>10950720</v>
      </c>
      <c r="K6" s="13">
        <f t="shared" si="0"/>
        <v>1</v>
      </c>
      <c r="L6" s="14" t="s">
        <v>23</v>
      </c>
      <c r="M6" s="14" t="s">
        <v>23</v>
      </c>
      <c r="N6" s="14" t="s">
        <v>35</v>
      </c>
      <c r="O6" s="14" t="s">
        <v>23</v>
      </c>
      <c r="P6" s="14"/>
      <c r="Q6" s="15"/>
      <c r="S6" s="4"/>
    </row>
    <row r="7" spans="1:27" s="3" customFormat="1" ht="100" customHeight="1" x14ac:dyDescent="0.2">
      <c r="A7" s="6">
        <v>4</v>
      </c>
      <c r="B7" s="7" t="s">
        <v>36</v>
      </c>
      <c r="C7" s="8" t="s">
        <v>18</v>
      </c>
      <c r="D7" s="9">
        <v>43894</v>
      </c>
      <c r="E7" s="7" t="s">
        <v>37</v>
      </c>
      <c r="F7" s="10" t="s">
        <v>38</v>
      </c>
      <c r="G7" s="7" t="s">
        <v>39</v>
      </c>
      <c r="H7" s="11" t="s">
        <v>40</v>
      </c>
      <c r="I7" s="12">
        <v>9904565</v>
      </c>
      <c r="J7" s="12">
        <v>9904565</v>
      </c>
      <c r="K7" s="13">
        <f t="shared" si="0"/>
        <v>1</v>
      </c>
      <c r="L7" s="14" t="s">
        <v>23</v>
      </c>
      <c r="M7" s="14" t="s">
        <v>23</v>
      </c>
      <c r="N7" s="14" t="s">
        <v>23</v>
      </c>
      <c r="O7" s="14" t="s">
        <v>23</v>
      </c>
      <c r="P7" s="14" t="s">
        <v>24</v>
      </c>
      <c r="Q7" s="15"/>
      <c r="S7" s="4"/>
    </row>
    <row r="8" spans="1:27" s="3" customFormat="1" ht="100" customHeight="1" x14ac:dyDescent="0.2">
      <c r="A8" s="6">
        <v>5</v>
      </c>
      <c r="B8" s="7" t="s">
        <v>41</v>
      </c>
      <c r="C8" s="8" t="s">
        <v>18</v>
      </c>
      <c r="D8" s="9">
        <v>43894</v>
      </c>
      <c r="E8" s="7" t="s">
        <v>19</v>
      </c>
      <c r="F8" s="10" t="s">
        <v>20</v>
      </c>
      <c r="G8" s="7" t="s">
        <v>21</v>
      </c>
      <c r="H8" s="11" t="s">
        <v>42</v>
      </c>
      <c r="I8" s="12">
        <v>2662000</v>
      </c>
      <c r="J8" s="12">
        <v>2662000</v>
      </c>
      <c r="K8" s="13">
        <f t="shared" si="0"/>
        <v>1</v>
      </c>
      <c r="L8" s="14" t="s">
        <v>23</v>
      </c>
      <c r="M8" s="14" t="s">
        <v>23</v>
      </c>
      <c r="N8" s="14" t="s">
        <v>23</v>
      </c>
      <c r="O8" s="14" t="s">
        <v>23</v>
      </c>
      <c r="P8" s="14" t="s">
        <v>24</v>
      </c>
      <c r="Q8" s="15"/>
      <c r="S8" s="4"/>
    </row>
    <row r="9" spans="1:27" s="3" customFormat="1" ht="138" customHeight="1" x14ac:dyDescent="0.2">
      <c r="A9" s="6">
        <v>6</v>
      </c>
      <c r="B9" s="7" t="s">
        <v>43</v>
      </c>
      <c r="C9" s="8" t="s">
        <v>18</v>
      </c>
      <c r="D9" s="9">
        <v>43894</v>
      </c>
      <c r="E9" s="7" t="s">
        <v>44</v>
      </c>
      <c r="F9" s="10" t="s">
        <v>45</v>
      </c>
      <c r="G9" s="7" t="s">
        <v>46</v>
      </c>
      <c r="H9" s="11" t="s">
        <v>47</v>
      </c>
      <c r="I9" s="12">
        <v>1790800</v>
      </c>
      <c r="J9" s="12">
        <v>1790800</v>
      </c>
      <c r="K9" s="13">
        <f t="shared" si="0"/>
        <v>1</v>
      </c>
      <c r="L9" s="14" t="s">
        <v>23</v>
      </c>
      <c r="M9" s="14" t="s">
        <v>23</v>
      </c>
      <c r="N9" s="14" t="s">
        <v>23</v>
      </c>
      <c r="O9" s="14" t="s">
        <v>23</v>
      </c>
      <c r="P9" s="14" t="s">
        <v>24</v>
      </c>
      <c r="Q9" s="15"/>
      <c r="S9" s="4"/>
    </row>
    <row r="10" spans="1:27" s="3" customFormat="1" ht="144" customHeight="1" x14ac:dyDescent="0.2">
      <c r="A10" s="6">
        <v>7</v>
      </c>
      <c r="B10" s="7" t="s">
        <v>48</v>
      </c>
      <c r="C10" s="8" t="s">
        <v>18</v>
      </c>
      <c r="D10" s="9">
        <v>43896</v>
      </c>
      <c r="E10" s="7" t="s">
        <v>49</v>
      </c>
      <c r="F10" s="10" t="s">
        <v>50</v>
      </c>
      <c r="G10" s="7" t="s">
        <v>51</v>
      </c>
      <c r="H10" s="11" t="s">
        <v>52</v>
      </c>
      <c r="I10" s="14" t="s">
        <v>23</v>
      </c>
      <c r="J10" s="12" t="s">
        <v>53</v>
      </c>
      <c r="K10" s="14" t="s">
        <v>23</v>
      </c>
      <c r="L10" s="14" t="s">
        <v>23</v>
      </c>
      <c r="M10" s="14" t="s">
        <v>23</v>
      </c>
      <c r="N10" s="14" t="s">
        <v>23</v>
      </c>
      <c r="O10" s="14" t="s">
        <v>23</v>
      </c>
      <c r="P10" s="16" t="s">
        <v>54</v>
      </c>
      <c r="Q10" s="15"/>
      <c r="S10" s="4"/>
    </row>
    <row r="11" spans="1:27" s="3" customFormat="1" ht="122.5" customHeight="1" x14ac:dyDescent="0.2">
      <c r="A11" s="6">
        <v>8</v>
      </c>
      <c r="B11" s="7" t="s">
        <v>55</v>
      </c>
      <c r="C11" s="8" t="s">
        <v>18</v>
      </c>
      <c r="D11" s="9">
        <v>43900</v>
      </c>
      <c r="E11" s="7" t="s">
        <v>19</v>
      </c>
      <c r="F11" s="10" t="s">
        <v>20</v>
      </c>
      <c r="G11" s="7" t="s">
        <v>21</v>
      </c>
      <c r="H11" s="11" t="s">
        <v>56</v>
      </c>
      <c r="I11" s="12">
        <v>5104688</v>
      </c>
      <c r="J11" s="12">
        <v>5104688</v>
      </c>
      <c r="K11" s="13">
        <f t="shared" si="0"/>
        <v>1</v>
      </c>
      <c r="L11" s="14" t="s">
        <v>57</v>
      </c>
      <c r="M11" s="14" t="s">
        <v>23</v>
      </c>
      <c r="N11" s="14" t="s">
        <v>23</v>
      </c>
      <c r="O11" s="14" t="s">
        <v>23</v>
      </c>
      <c r="P11" s="14" t="s">
        <v>24</v>
      </c>
      <c r="Q11" s="15"/>
      <c r="S11" s="4"/>
    </row>
    <row r="12" spans="1:27" s="3" customFormat="1" ht="100" customHeight="1" x14ac:dyDescent="0.2">
      <c r="A12" s="6">
        <v>9</v>
      </c>
      <c r="B12" s="7" t="s">
        <v>58</v>
      </c>
      <c r="C12" s="8" t="s">
        <v>18</v>
      </c>
      <c r="D12" s="9">
        <v>43908</v>
      </c>
      <c r="E12" s="7" t="s">
        <v>59</v>
      </c>
      <c r="F12" s="10">
        <v>1010001110829</v>
      </c>
      <c r="G12" s="17" t="s">
        <v>60</v>
      </c>
      <c r="H12" s="11" t="s">
        <v>29</v>
      </c>
      <c r="I12" s="12">
        <v>11409750</v>
      </c>
      <c r="J12" s="12">
        <v>11409750</v>
      </c>
      <c r="K12" s="13">
        <f t="shared" si="0"/>
        <v>1</v>
      </c>
      <c r="L12" s="14" t="s">
        <v>23</v>
      </c>
      <c r="M12" s="14" t="s">
        <v>23</v>
      </c>
      <c r="N12" s="14" t="s">
        <v>23</v>
      </c>
      <c r="O12" s="14" t="s">
        <v>23</v>
      </c>
      <c r="P12" s="14" t="s">
        <v>24</v>
      </c>
      <c r="Q12" s="15"/>
      <c r="S12" s="4"/>
    </row>
    <row r="13" spans="1:27" s="3" customFormat="1" ht="100" customHeight="1" x14ac:dyDescent="0.2">
      <c r="A13" s="6">
        <v>10</v>
      </c>
      <c r="B13" s="7" t="s">
        <v>61</v>
      </c>
      <c r="C13" s="8" t="s">
        <v>18</v>
      </c>
      <c r="D13" s="9">
        <v>43908</v>
      </c>
      <c r="E13" s="7" t="s">
        <v>62</v>
      </c>
      <c r="F13" s="10" t="s">
        <v>63</v>
      </c>
      <c r="G13" s="7" t="s">
        <v>64</v>
      </c>
      <c r="H13" s="11" t="s">
        <v>29</v>
      </c>
      <c r="I13" s="12">
        <v>2934800</v>
      </c>
      <c r="J13" s="12">
        <v>2934800</v>
      </c>
      <c r="K13" s="13">
        <f t="shared" si="0"/>
        <v>1</v>
      </c>
      <c r="L13" s="14" t="s">
        <v>23</v>
      </c>
      <c r="M13" s="14" t="s">
        <v>23</v>
      </c>
      <c r="N13" s="14" t="s">
        <v>23</v>
      </c>
      <c r="O13" s="14" t="s">
        <v>23</v>
      </c>
      <c r="P13" s="14" t="s">
        <v>24</v>
      </c>
      <c r="Q13" s="15"/>
      <c r="S13" s="4"/>
    </row>
    <row r="14" spans="1:27" s="3" customFormat="1" ht="100" customHeight="1" x14ac:dyDescent="0.2">
      <c r="A14" s="6">
        <v>11</v>
      </c>
      <c r="B14" s="7" t="s">
        <v>65</v>
      </c>
      <c r="C14" s="8" t="s">
        <v>18</v>
      </c>
      <c r="D14" s="9">
        <v>43909</v>
      </c>
      <c r="E14" s="7" t="s">
        <v>19</v>
      </c>
      <c r="F14" s="10" t="s">
        <v>20</v>
      </c>
      <c r="G14" s="7" t="s">
        <v>21</v>
      </c>
      <c r="H14" s="11" t="s">
        <v>29</v>
      </c>
      <c r="I14" s="12">
        <v>105996550</v>
      </c>
      <c r="J14" s="12">
        <v>105996550</v>
      </c>
      <c r="K14" s="13">
        <f t="shared" si="0"/>
        <v>1</v>
      </c>
      <c r="L14" s="14" t="s">
        <v>57</v>
      </c>
      <c r="M14" s="14" t="s">
        <v>23</v>
      </c>
      <c r="N14" s="14" t="s">
        <v>23</v>
      </c>
      <c r="O14" s="14" t="s">
        <v>57</v>
      </c>
      <c r="P14" s="14" t="s">
        <v>24</v>
      </c>
      <c r="Q14" s="15"/>
      <c r="S14" s="4"/>
    </row>
    <row r="15" spans="1:27" s="3" customFormat="1" ht="100" customHeight="1" x14ac:dyDescent="0.2">
      <c r="A15" s="6">
        <v>12</v>
      </c>
      <c r="B15" s="7" t="s">
        <v>66</v>
      </c>
      <c r="C15" s="8" t="s">
        <v>18</v>
      </c>
      <c r="D15" s="9">
        <v>43913</v>
      </c>
      <c r="E15" s="7" t="s">
        <v>67</v>
      </c>
      <c r="F15" s="10">
        <v>1220001011048</v>
      </c>
      <c r="G15" s="7" t="s">
        <v>68</v>
      </c>
      <c r="H15" s="11" t="s">
        <v>29</v>
      </c>
      <c r="I15" s="12">
        <v>12261500</v>
      </c>
      <c r="J15" s="12">
        <v>12261500</v>
      </c>
      <c r="K15" s="13">
        <f t="shared" si="0"/>
        <v>1</v>
      </c>
      <c r="L15" s="14" t="s">
        <v>23</v>
      </c>
      <c r="M15" s="14" t="s">
        <v>23</v>
      </c>
      <c r="N15" s="14" t="s">
        <v>23</v>
      </c>
      <c r="O15" s="14" t="s">
        <v>23</v>
      </c>
      <c r="P15" s="14"/>
      <c r="Q15" s="15"/>
      <c r="S15" s="4"/>
    </row>
    <row r="16" spans="1:27" s="3" customFormat="1" ht="100" customHeight="1" x14ac:dyDescent="0.2">
      <c r="A16" s="6">
        <v>13</v>
      </c>
      <c r="B16" s="17" t="s">
        <v>84</v>
      </c>
      <c r="C16" s="48" t="s">
        <v>18</v>
      </c>
      <c r="D16" s="49">
        <v>43915</v>
      </c>
      <c r="E16" s="17" t="s">
        <v>69</v>
      </c>
      <c r="F16" s="10" t="s">
        <v>70</v>
      </c>
      <c r="G16" s="17" t="s">
        <v>71</v>
      </c>
      <c r="H16" s="17" t="s">
        <v>29</v>
      </c>
      <c r="I16" s="50">
        <v>78161600</v>
      </c>
      <c r="J16" s="50">
        <v>78161600</v>
      </c>
      <c r="K16" s="51">
        <f t="shared" si="0"/>
        <v>1</v>
      </c>
      <c r="L16" s="52" t="s">
        <v>23</v>
      </c>
      <c r="M16" s="52" t="s">
        <v>23</v>
      </c>
      <c r="N16" s="52" t="s">
        <v>23</v>
      </c>
      <c r="O16" s="52" t="s">
        <v>23</v>
      </c>
      <c r="P16" s="52"/>
      <c r="Q16" s="15"/>
      <c r="S16" s="4"/>
    </row>
    <row r="17" spans="1:27" s="3" customFormat="1" ht="100" customHeight="1" x14ac:dyDescent="0.2">
      <c r="A17" s="6">
        <v>14</v>
      </c>
      <c r="B17" s="7" t="s">
        <v>72</v>
      </c>
      <c r="C17" s="8" t="s">
        <v>18</v>
      </c>
      <c r="D17" s="9">
        <v>43915</v>
      </c>
      <c r="E17" s="7" t="s">
        <v>73</v>
      </c>
      <c r="F17" s="10" t="s">
        <v>74</v>
      </c>
      <c r="G17" s="7" t="s">
        <v>75</v>
      </c>
      <c r="H17" s="11" t="s">
        <v>29</v>
      </c>
      <c r="I17" s="12">
        <v>2530000</v>
      </c>
      <c r="J17" s="12">
        <v>2530000</v>
      </c>
      <c r="K17" s="13">
        <f t="shared" si="0"/>
        <v>1</v>
      </c>
      <c r="L17" s="14" t="s">
        <v>23</v>
      </c>
      <c r="M17" s="14" t="s">
        <v>23</v>
      </c>
      <c r="N17" s="14" t="s">
        <v>23</v>
      </c>
      <c r="O17" s="14" t="s">
        <v>23</v>
      </c>
      <c r="P17" s="14"/>
      <c r="Q17" s="15"/>
      <c r="S17" s="4"/>
    </row>
    <row r="18" spans="1:27" s="3" customFormat="1" ht="100" customHeight="1" x14ac:dyDescent="0.2">
      <c r="A18" s="6">
        <v>15</v>
      </c>
      <c r="B18" s="7" t="s">
        <v>76</v>
      </c>
      <c r="C18" s="8" t="s">
        <v>18</v>
      </c>
      <c r="D18" s="9">
        <v>43917</v>
      </c>
      <c r="E18" s="7" t="s">
        <v>77</v>
      </c>
      <c r="F18" s="10" t="s">
        <v>78</v>
      </c>
      <c r="G18" s="7" t="s">
        <v>79</v>
      </c>
      <c r="H18" s="11" t="s">
        <v>29</v>
      </c>
      <c r="I18" s="12">
        <v>2161676</v>
      </c>
      <c r="J18" s="12">
        <v>2161676</v>
      </c>
      <c r="K18" s="13">
        <f t="shared" si="0"/>
        <v>1</v>
      </c>
      <c r="L18" s="14" t="s">
        <v>23</v>
      </c>
      <c r="M18" s="14" t="s">
        <v>23</v>
      </c>
      <c r="N18" s="14" t="s">
        <v>23</v>
      </c>
      <c r="O18" s="14" t="s">
        <v>23</v>
      </c>
      <c r="P18" s="14" t="s">
        <v>24</v>
      </c>
      <c r="Q18" s="15"/>
      <c r="S18" s="4"/>
    </row>
    <row r="19" spans="1:27" s="3" customFormat="1" ht="100" customHeight="1" x14ac:dyDescent="0.2">
      <c r="A19" s="6">
        <v>16</v>
      </c>
      <c r="B19" s="7" t="s">
        <v>80</v>
      </c>
      <c r="C19" s="8" t="s">
        <v>18</v>
      </c>
      <c r="D19" s="9">
        <v>43921</v>
      </c>
      <c r="E19" s="7" t="s">
        <v>77</v>
      </c>
      <c r="F19" s="10" t="s">
        <v>78</v>
      </c>
      <c r="G19" s="7" t="s">
        <v>79</v>
      </c>
      <c r="H19" s="11" t="s">
        <v>29</v>
      </c>
      <c r="I19" s="12">
        <v>2399410</v>
      </c>
      <c r="J19" s="12">
        <v>2399410</v>
      </c>
      <c r="K19" s="13">
        <f t="shared" si="0"/>
        <v>1</v>
      </c>
      <c r="L19" s="14" t="s">
        <v>23</v>
      </c>
      <c r="M19" s="14" t="s">
        <v>23</v>
      </c>
      <c r="N19" s="14" t="s">
        <v>23</v>
      </c>
      <c r="O19" s="14" t="s">
        <v>23</v>
      </c>
      <c r="P19" s="14" t="s">
        <v>24</v>
      </c>
      <c r="Q19" s="15"/>
      <c r="S19" s="4"/>
    </row>
    <row r="20" spans="1:27" s="3" customFormat="1" ht="100" customHeight="1" x14ac:dyDescent="0.2">
      <c r="A20" s="6">
        <v>17</v>
      </c>
      <c r="B20" s="7" t="s">
        <v>81</v>
      </c>
      <c r="C20" s="8" t="s">
        <v>18</v>
      </c>
      <c r="D20" s="9">
        <v>43921</v>
      </c>
      <c r="E20" s="7" t="s">
        <v>73</v>
      </c>
      <c r="F20" s="10" t="s">
        <v>74</v>
      </c>
      <c r="G20" s="7" t="s">
        <v>75</v>
      </c>
      <c r="H20" s="11" t="s">
        <v>29</v>
      </c>
      <c r="I20" s="12">
        <v>1259500</v>
      </c>
      <c r="J20" s="12">
        <v>1259500</v>
      </c>
      <c r="K20" s="13">
        <f t="shared" si="0"/>
        <v>1</v>
      </c>
      <c r="L20" s="14" t="s">
        <v>23</v>
      </c>
      <c r="M20" s="14" t="s">
        <v>23</v>
      </c>
      <c r="N20" s="14" t="s">
        <v>23</v>
      </c>
      <c r="O20" s="14" t="s">
        <v>23</v>
      </c>
      <c r="P20" s="14" t="s">
        <v>24</v>
      </c>
      <c r="Q20" s="15"/>
      <c r="S20" s="4"/>
    </row>
    <row r="21" spans="1:27" ht="30" customHeight="1" x14ac:dyDescent="0.2">
      <c r="A21" s="18" t="s">
        <v>82</v>
      </c>
      <c r="B21" s="19"/>
      <c r="C21" s="19"/>
      <c r="D21" s="20"/>
      <c r="E21" s="19"/>
      <c r="F21" s="21"/>
      <c r="G21" s="19"/>
      <c r="H21" s="22"/>
      <c r="I21" s="23"/>
      <c r="J21" s="23"/>
      <c r="K21" s="23"/>
      <c r="L21" s="19"/>
      <c r="M21" s="19"/>
      <c r="O21" s="25"/>
      <c r="P21" s="26"/>
      <c r="Q21" s="27"/>
      <c r="R21" s="28"/>
      <c r="S21" s="1"/>
      <c r="V21" s="30"/>
      <c r="Y21" s="1"/>
      <c r="AA21" s="1"/>
    </row>
    <row r="22" spans="1:27" ht="14.25" customHeight="1" x14ac:dyDescent="0.2">
      <c r="B22" s="32"/>
      <c r="C22" s="33"/>
      <c r="D22" s="24"/>
      <c r="F22" s="34"/>
      <c r="H22" s="35"/>
      <c r="I22" s="36"/>
      <c r="J22" s="36"/>
      <c r="K22" s="36"/>
      <c r="L22" s="37"/>
      <c r="M22" s="37"/>
      <c r="N22" s="37"/>
      <c r="O22" s="37"/>
      <c r="P22" s="37"/>
      <c r="Q22" s="1"/>
      <c r="R22" s="1"/>
      <c r="S22" s="1"/>
      <c r="T22" s="1"/>
      <c r="U22" s="1"/>
      <c r="V22" s="1"/>
      <c r="Y22" s="1"/>
      <c r="AA22" s="1"/>
    </row>
    <row r="23" spans="1:27" ht="14.25" customHeight="1" x14ac:dyDescent="0.2">
      <c r="B23" s="32"/>
      <c r="C23" s="33"/>
      <c r="D23" s="24"/>
      <c r="F23" s="34"/>
      <c r="H23" s="35"/>
      <c r="I23" s="36"/>
      <c r="J23" s="36"/>
      <c r="K23" s="36"/>
      <c r="L23" s="37"/>
      <c r="M23" s="37"/>
      <c r="N23" s="37"/>
      <c r="O23" s="37"/>
      <c r="P23" s="37"/>
      <c r="Q23" s="1"/>
      <c r="R23" s="1"/>
      <c r="S23" s="1"/>
      <c r="T23" s="1"/>
      <c r="U23" s="1"/>
      <c r="V23" s="1"/>
      <c r="Y23" s="1"/>
      <c r="AA23" s="1"/>
    </row>
    <row r="24" spans="1:27" x14ac:dyDescent="0.2">
      <c r="B24" s="32"/>
      <c r="C24" s="33"/>
      <c r="D24" s="24"/>
      <c r="F24" s="34"/>
      <c r="H24" s="35"/>
      <c r="I24" s="36"/>
      <c r="J24" s="36"/>
      <c r="K24" s="36"/>
      <c r="L24" s="37"/>
      <c r="M24" s="37"/>
      <c r="N24" s="37"/>
      <c r="O24" s="37"/>
      <c r="P24" s="37"/>
      <c r="Q24" s="1"/>
      <c r="R24" s="1"/>
      <c r="S24" s="1"/>
      <c r="T24" s="1"/>
      <c r="U24" s="1"/>
      <c r="V24" s="1"/>
      <c r="Y24" s="1"/>
      <c r="AA24" s="1"/>
    </row>
    <row r="25" spans="1:27" x14ac:dyDescent="0.2">
      <c r="B25" s="32"/>
      <c r="C25" s="33"/>
      <c r="D25" s="24"/>
      <c r="F25" s="34"/>
      <c r="H25" s="35"/>
      <c r="I25" s="36"/>
      <c r="J25" s="36"/>
      <c r="K25" s="36"/>
      <c r="L25" s="37"/>
      <c r="M25" s="37"/>
      <c r="N25" s="37"/>
      <c r="O25" s="37"/>
      <c r="P25" s="37"/>
      <c r="Q25" s="1"/>
      <c r="R25" s="1"/>
      <c r="S25" s="1"/>
      <c r="T25" s="1"/>
      <c r="U25" s="1"/>
      <c r="V25" s="1"/>
      <c r="Y25" s="1"/>
      <c r="AA25" s="1"/>
    </row>
    <row r="26" spans="1:27" x14ac:dyDescent="0.2">
      <c r="B26" s="38" t="s">
        <v>83</v>
      </c>
      <c r="C26" s="33"/>
      <c r="D26" s="24"/>
      <c r="F26" s="34"/>
      <c r="H26" s="35"/>
      <c r="I26" s="36"/>
      <c r="J26" s="36"/>
      <c r="K26" s="36"/>
      <c r="L26" s="37"/>
      <c r="M26" s="37"/>
      <c r="N26" s="37"/>
      <c r="O26" s="37"/>
      <c r="P26" s="37"/>
      <c r="Q26" s="1"/>
      <c r="R26" s="1"/>
      <c r="S26" s="1"/>
      <c r="T26" s="1"/>
      <c r="U26" s="1"/>
      <c r="V26" s="1"/>
      <c r="Y26" s="1"/>
      <c r="AA26" s="1"/>
    </row>
    <row r="27" spans="1:27" x14ac:dyDescent="0.2">
      <c r="B27" s="32"/>
      <c r="C27" s="33"/>
      <c r="D27" s="24"/>
      <c r="F27" s="34"/>
      <c r="H27" s="35"/>
      <c r="I27" s="36"/>
      <c r="J27" s="36"/>
      <c r="K27" s="36"/>
      <c r="L27" s="37"/>
      <c r="M27" s="37"/>
      <c r="N27" s="37"/>
      <c r="O27" s="37"/>
      <c r="P27" s="37"/>
      <c r="Q27" s="1"/>
      <c r="R27" s="1"/>
      <c r="S27" s="1"/>
      <c r="T27" s="1"/>
      <c r="U27" s="1"/>
      <c r="V27" s="1"/>
      <c r="Y27" s="1"/>
      <c r="AA27" s="1"/>
    </row>
    <row r="28" spans="1:27" x14ac:dyDescent="0.2">
      <c r="B28" s="32"/>
      <c r="C28" s="33"/>
      <c r="D28" s="24"/>
      <c r="F28" s="34"/>
      <c r="H28" s="35"/>
      <c r="I28" s="36"/>
      <c r="J28" s="36"/>
      <c r="K28" s="36"/>
      <c r="L28" s="37"/>
      <c r="M28" s="37"/>
      <c r="N28" s="37"/>
      <c r="O28" s="37"/>
      <c r="P28" s="37"/>
      <c r="Q28" s="1"/>
      <c r="R28" s="1"/>
      <c r="S28" s="1"/>
      <c r="T28" s="1"/>
      <c r="U28" s="1"/>
      <c r="V28" s="1"/>
      <c r="Y28" s="1"/>
      <c r="AA28" s="1"/>
    </row>
  </sheetData>
  <mergeCells count="15"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O2"/>
    <mergeCell ref="P2:P3"/>
  </mergeCells>
  <phoneticPr fontId="2"/>
  <conditionalFormatting sqref="K4:K9 K11:K20">
    <cfRule type="expression" dxfId="11" priority="7" stopIfTrue="1">
      <formula>$AG4=1</formula>
    </cfRule>
    <cfRule type="expression" dxfId="10" priority="8" stopIfTrue="1">
      <formula>#REF!="随意（単価）"</formula>
    </cfRule>
    <cfRule type="expression" dxfId="9" priority="9" stopIfTrue="1">
      <formula>#REF!="秘"</formula>
    </cfRule>
  </conditionalFormatting>
  <conditionalFormatting sqref="K4:K9 K11:K20">
    <cfRule type="expression" dxfId="8" priority="4" stopIfTrue="1">
      <formula>$AF4=1</formula>
    </cfRule>
    <cfRule type="expression" dxfId="7" priority="5" stopIfTrue="1">
      <formula>#REF!="随意（単価）"</formula>
    </cfRule>
    <cfRule type="expression" dxfId="6" priority="6" stopIfTrue="1">
      <formula>#REF!="秘"</formula>
    </cfRule>
  </conditionalFormatting>
  <conditionalFormatting sqref="K4:K9 K11:K20">
    <cfRule type="expression" dxfId="5" priority="1" stopIfTrue="1">
      <formula>#REF!=1</formula>
    </cfRule>
    <cfRule type="expression" dxfId="4" priority="2" stopIfTrue="1">
      <formula>#REF!="随意（単価）"</formula>
    </cfRule>
    <cfRule type="expression" dxfId="3" priority="3" stopIfTrue="1">
      <formula>#REF!="秘"</formula>
    </cfRule>
  </conditionalFormatting>
  <conditionalFormatting sqref="K4:K9 K11:K20">
    <cfRule type="expression" dxfId="2" priority="10" stopIfTrue="1">
      <formula>#REF!=1</formula>
    </cfRule>
    <cfRule type="expression" dxfId="1" priority="11" stopIfTrue="1">
      <formula>$J4="随意（単価）"</formula>
    </cfRule>
    <cfRule type="expression" dxfId="0" priority="12" stopIfTrue="1">
      <formula>$B4="秘"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scale="44" fitToWidth="2" fitToHeight="2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随契（物品役務等）</vt:lpstr>
      <vt:lpstr>'随契（物品役務等）'!Print_Area</vt:lpstr>
      <vt:lpstr>'随契（物品役務等）'!Print_Titles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野中</dc:creator>
  <cp:lastModifiedBy>情報通信課</cp:lastModifiedBy>
  <dcterms:created xsi:type="dcterms:W3CDTF">2020-07-22T06:01:27Z</dcterms:created>
  <dcterms:modified xsi:type="dcterms:W3CDTF">2020-08-12T01:26:46Z</dcterms:modified>
</cp:coreProperties>
</file>