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<sst xmlns="http://schemas.openxmlformats.org/spreadsheetml/2006/main" count="2845" uniqueCount="617">
  <si>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</si>
  <si>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</si>
  <si>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</si>
  <si>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</si>
  <si>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</si>
  <si>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</si>
  <si>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</si>
  <si>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</si>
  <si>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</si>
  <si>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</si>
  <si>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</si>
  <si>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</si>
  <si>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</si>
  <si>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</si>
  <si>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</si>
  <si>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</si>
  <si>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</si>
  <si>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</si>
  <si>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</si>
  <si>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</si>
  <si>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</si>
  <si>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</si>
  <si>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</si>
  <si>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</si>
  <si>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</si>
  <si>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</si>
  <si>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</si>
  <si>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</si>
  <si>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</si>
  <si>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</si>
  <si>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</si>
  <si>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</si>
  <si>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</si>
  <si>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</si>
  <si>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</si>
  <si>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</si>
  <si>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</si>
  <si>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</si>
  <si>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</si>
  <si>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</si>
  <si>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</si>
  <si>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</si>
  <si>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</si>
  <si>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</si>
  <si>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</si>
  <si>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</si>
  <si>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</si>
  <si>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</si>
  <si>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</si>
  <si>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</si>
  <si>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</si>
  <si>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</si>
  <si>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</si>
  <si>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</si>
  <si>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</si>
  <si>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</si>
  <si>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</si>
  <si>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</si>
  <si>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</si>
  <si>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</si>
  <si>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</si>
  <si>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</si>
  <si>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</si>
  <si>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</si>
  <si>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</si>
  <si>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</si>
  <si>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</si>
  <si>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</si>
  <si>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</si>
  <si>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</si>
  <si>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</si>
  <si>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</si>
  <si>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</si>
  <si>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</si>
  <si>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</si>
  <si>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</si>
  <si>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</si>
  <si>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</si>
  <si>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</si>
  <si>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</si>
  <si>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</si>
  <si>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</si>
  <si>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</si>
  <si>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</si>
  <si>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</si>
  <si>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</si>
  <si>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</si>
  <si>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</si>
  <si>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</si>
  <si>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</si>
  <si>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</si>
  <si>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</si>
  <si>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</si>
  <si>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</si>
  <si>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</si>
  <si>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</si>
  <si>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</si>
  <si>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</si>
  <si>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</si>
  <si>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</si>
  <si>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</si>
  <si>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</si>
  <si>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</si>
  <si>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</si>
  <si>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</si>
  <si>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</si>
  <si>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</si>
  <si>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</si>
  <si>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</si>
  <si>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</si>
  <si>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</si>
  <si>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</si>
  <si>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</si>
  <si>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</si>
  <si>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</si>
  <si>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</si>
  <si>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</si>
  <si>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</si>
  <si>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</si>
  <si>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</si>
  <si>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</si>
  <si>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</si>
  <si>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</si>
  <si>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</si>
  <si>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</si>
  <si>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</si>
  <si>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</si>
  <si>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</si>
  <si>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</si>
  <si>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</si>
  <si>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</si>
  <si>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</si>
  <si>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</si>
  <si>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</si>
  <si>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</si>
  <si>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</si>
  <si>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</si>
  <si>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</si>
  <si>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</si>
  <si>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</si>
  <si>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</si>
  <si>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</si>
  <si>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</si>
  <si>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</si>
  <si>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</si>
  <si>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</si>
  <si>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</si>
  <si>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</si>
  <si>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</si>
  <si>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</si>
  <si>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</si>
  <si>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</si>
  <si>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</si>
  <si>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</si>
  <si>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</si>
  <si>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</si>
  <si>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</si>
  <si>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</si>
  <si>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</si>
  <si>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</si>
  <si>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</si>
  <si>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</si>
  <si>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</si>
  <si>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</si>
  <si>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</si>
  <si>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</si>
  <si>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</si>
  <si>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</si>
  <si>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</si>
  <si>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</si>
  <si>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</si>
  <si>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</si>
  <si>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</si>
  <si>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</si>
  <si>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</si>
  <si>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</si>
  <si>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</si>
  <si>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</si>
  <si>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</si>
  <si>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</si>
  <si>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</si>
  <si>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</si>
  <si>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</si>
  <si>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</si>
  <si>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</si>
  <si>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</si>
  <si>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</si>
  <si>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</si>
  <si>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</si>
  <si>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</si>
  <si>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</si>
  <si>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</si>
  <si>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</si>
  <si>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</si>
  <si>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</si>
  <si>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</si>
  <si>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</si>
  <si>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</si>
  <si>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</si>
  <si>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</si>
  <si>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</si>
  <si>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</si>
  <si>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</si>
  <si>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</si>
  <si>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</si>
  <si>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</si>
  <si>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</si>
  <si>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</si>
  <si>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</si>
  <si>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</si>
  <si>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</si>
  <si>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</si>
  <si>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</si>
  <si>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</si>
  <si>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</si>
  <si>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</si>
  <si>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</si>
  <si>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</si>
  <si>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</si>
  <si>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</si>
  <si>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</si>
  <si>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</si>
  <si>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</si>
  <si>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</si>
  <si>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</si>
  <si>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</si>
  <si>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</si>
  <si>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</si>
  <si>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</si>
  <si>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</si>
  <si>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</si>
  <si>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</si>
  <si>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</si>
  <si>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</si>
  <si>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</si>
  <si>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</si>
  <si>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</si>
  <si>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</si>
  <si>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</si>
  <si>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</si>
  <si>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</si>
  <si>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</si>
  <si>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</si>
  <si>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</si>
  <si>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</si>
  <si>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</si>
  <si>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</si>
  <si>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</si>
  <si>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</si>
  <si>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</si>
  <si>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</si>
  <si>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</si>
  <si>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</si>
  <si>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</si>
  <si>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</si>
  <si>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</si>
  <si>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</si>
  <si>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</si>
  <si>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</si>
  <si>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</si>
  <si>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</si>
  <si>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</si>
  <si>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</si>
  <si>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</si>
  <si>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</si>
  <si>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</si>
  <si>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</si>
  <si>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</si>
  <si>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</si>
  <si>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</si>
  <si>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</si>
  <si>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</si>
  <si>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</si>
  <si>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</si>
  <si>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</si>
  <si>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</si>
  <si>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</si>
  <si>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</si>
  <si>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</si>
  <si>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</si>
  <si>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</si>
  <si>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</si>
  <si>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</si>
  <si>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</si>
  <si>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</si>
  <si>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</si>
  <si>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</si>
  <si>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</si>
  <si>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</si>
  <si>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</si>
  <si>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</si>
  <si>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</si>
  <si>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</si>
  <si>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</si>
  <si>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</si>
  <si>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</si>
  <si>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</si>
  <si>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</si>
  <si>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</si>
  <si>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</si>
  <si>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</si>
  <si>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</si>
  <si>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</si>
  <si>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</si>
  <si>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</si>
  <si>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</si>
  <si>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</si>
  <si>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</si>
  <si>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</si>
  <si>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</si>
  <si>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</si>
  <si>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</si>
  <si>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</si>
  <si>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</si>
  <si>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</si>
  <si>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</si>
  <si>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</si>
  <si>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</si>
  <si>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</si>
  <si>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</si>
  <si>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</si>
  <si>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</si>
  <si>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</si>
  <si>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</si>
  <si>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</si>
  <si>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</si>
  <si>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</si>
  <si>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</si>
  <si>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</si>
  <si>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</si>
  <si>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</si>
  <si>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</si>
  <si>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</si>
  <si>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</si>
  <si>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</si>
  <si>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</si>
  <si>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</si>
  <si>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</si>
  <si>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</si>
  <si>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</si>
  <si>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</si>
  <si>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</si>
  <si>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</si>
  <si>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</si>
  <si>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</si>
  <si>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</si>
  <si>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</si>
  <si>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</si>
  <si>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</si>
  <si>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</si>
  <si>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</si>
  <si>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</si>
  <si>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</si>
  <si>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</si>
  <si>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</si>
  <si>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</si>
  <si>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</si>
  <si>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</si>
  <si>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</si>
  <si>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</si>
  <si>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</si>
  <si>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</si>
  <si>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</si>
  <si>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</si>
  <si>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</si>
  <si>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</si>
  <si>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</si>
  <si>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</si>
  <si>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</si>
  <si>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</si>
  <si>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</si>
  <si>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</si>
  <si>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</si>
  <si>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</si>
  <si>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</si>
  <si>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</si>
  <si>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</si>
  <si>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</si>
  <si>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</si>
  <si>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</si>
  <si>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</si>
  <si>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</si>
  <si>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</si>
  <si>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</si>
  <si>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</si>
  <si>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</si>
  <si>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</si>
  <si>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</si>
  <si>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</si>
  <si>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</si>
  <si>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</si>
  <si>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</si>
  <si>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</si>
  <si>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</si>
  <si>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</si>
  <si>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</si>
  <si>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</si>
  <si>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</si>
  <si>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</si>
  <si>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</si>
  <si>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</si>
  <si>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</si>
  <si>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</si>
  <si>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</si>
  <si>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</si>
  <si>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</si>
  <si>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</si>
  <si>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</si>
  <si>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</si>
  <si>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</si>
  <si>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</si>
  <si>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</si>
  <si>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</si>
  <si>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</si>
  <si>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</si>
  <si>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</si>
  <si>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</si>
  <si>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</si>
  <si>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</si>
  <si>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</si>
  <si>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</si>
  <si>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</si>
  <si>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</si>
  <si>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</si>
  <si>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</si>
  <si>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</si>
  <si>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</si>
  <si>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</si>
  <si>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</si>
  <si>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</si>
  <si>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</si>
  <si>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</si>
  <si>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</si>
  <si>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</si>
  <si>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</si>
  <si>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</si>
  <si>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</si>
  <si>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</si>
  <si>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</si>
  <si>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</si>
  <si>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</si>
  <si>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</si>
  <si>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</si>
  <si>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</si>
  <si>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</si>
  <si>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</si>
  <si>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</si>
  <si>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</si>
  <si>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</si>
  <si>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</si>
  <si>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</si>
  <si>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</si>
  <si>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</si>
  <si>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</si>
  <si>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</si>
  <si>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</si>
  <si>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</si>
  <si>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</si>
  <si>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</si>
  <si>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</si>
  <si>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</si>
  <si>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</si>
  <si>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</si>
  <si>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</si>
  <si>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</si>
  <si>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</si>
  <si>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</si>
  <si>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</si>
  <si>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</si>
  <si>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</si>
  <si>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</si>
  <si>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</si>
  <si>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</si>
  <si>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</si>
  <si>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</si>
  <si>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</si>
  <si>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</si>
  <si>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</si>
  <si>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</si>
  <si>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</si>
  <si>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</si>
  <si>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</si>
  <si>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</si>
  <si>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</si>
  <si>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</si>
  <si>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</si>
  <si>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</si>
  <si>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</si>
  <si>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</si>
  <si>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</si>
  <si>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</si>
  <si>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</si>
  <si>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</si>
  <si>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</si>
  <si>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</si>
  <si>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</si>
  <si>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</si>
  <si>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</si>
  <si>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</si>
  <si>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</si>
  <si>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</si>
  <si>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</si>
  <si>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</si>
  <si>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</si>
  <si>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</si>
  <si>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</si>
  <si>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</si>
  <si>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</si>
  <si>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</si>
  <si>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</si>
  <si>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</si>
  <si>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</si>
  <si>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</si>
  <si>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</si>
  <si>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</si>
  <si>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</si>
  <si>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</si>
  <si>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</si>
  <si>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</si>
  <si>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</si>
  <si>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</si>
  <si>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</si>
  <si>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</si>
  <si>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</si>
  <si>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</si>
  <si>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</si>
  <si>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</si>
  <si>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</si>
  <si>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</si>
  <si>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</si>
  <si>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</si>
  <si>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</si>
  <si>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</si>
  <si>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</si>
  <si>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</si>
  <si>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</si>
  <si>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</si>
  <si>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</si>
  <si>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</si>
  <si>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</si>
  <si>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</si>
  <si>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</si>
  <si>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</si>
  <si>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</si>
  <si>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</si>
  <si>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</si>
  <si>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</si>
  <si>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</si>
  <si>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</si>
  <si>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</si>
  <si>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</si>
  <si>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</si>
  <si>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</si>
  <si>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</si>
  <si>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</si>
  <si>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</si>
  <si>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</si>
  <si>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</si>
  <si>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</si>
  <si>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</si>
  <si>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</si>
  <si>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</si>
  <si>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</si>
  <si>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</si>
  <si>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</si>
  <si>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</si>
  <si>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</si>
  <si>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</si>
  <si>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</si>
  <si>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</si>
  <si>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</si>
  <si>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</si>
  <si>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国連宇宙部拠出金</t>
    <rPh sb="0" eb="2">
      <t>コクレン</t>
    </rPh>
    <rPh sb="2" eb="4">
      <t>ウチュウ</t>
    </rPh>
    <rPh sb="4" eb="5">
      <t>ブ</t>
    </rPh>
    <rPh sb="5" eb="8">
      <t>キョシュツキン</t>
    </rPh>
    <phoneticPr fontId="5"/>
  </si>
  <si>
    <t>総合外交政策局</t>
    <rPh sb="0" eb="7">
      <t>ソウゴウガイコウセイサクキョク</t>
    </rPh>
    <phoneticPr fontId="5"/>
  </si>
  <si>
    <t>宇宙・サイバー政策室</t>
    <rPh sb="0" eb="2">
      <t>ウチュウ</t>
    </rPh>
    <rPh sb="7" eb="10">
      <t>セイサクシツ</t>
    </rPh>
    <phoneticPr fontId="5"/>
  </si>
  <si>
    <t>室長　山口　勇</t>
    <rPh sb="0" eb="2">
      <t>シツチョウ</t>
    </rPh>
    <rPh sb="3" eb="5">
      <t>ヤマグチ</t>
    </rPh>
    <rPh sb="6" eb="7">
      <t>イサム</t>
    </rPh>
    <phoneticPr fontId="5"/>
  </si>
  <si>
    <t>○</t>
  </si>
  <si>
    <t>-</t>
    <phoneticPr fontId="5"/>
  </si>
  <si>
    <t>-</t>
    <phoneticPr fontId="5"/>
  </si>
  <si>
    <t>拠出金</t>
    <rPh sb="0" eb="3">
      <t>キョシュツキン</t>
    </rPh>
    <phoneticPr fontId="5"/>
  </si>
  <si>
    <t>A.国連宇宙部</t>
    <rPh sb="2" eb="4">
      <t>コクレン</t>
    </rPh>
    <rPh sb="4" eb="6">
      <t>ウチュウ</t>
    </rPh>
    <rPh sb="6" eb="7">
      <t>ブ</t>
    </rPh>
    <phoneticPr fontId="5"/>
  </si>
  <si>
    <t>必要とされる新興国における宇宙関連国内法の立法支援</t>
    <rPh sb="0" eb="2">
      <t>ヒツヨウ</t>
    </rPh>
    <rPh sb="6" eb="9">
      <t>シンコウコク</t>
    </rPh>
    <rPh sb="13" eb="15">
      <t>ウチュウ</t>
    </rPh>
    <rPh sb="15" eb="17">
      <t>カンレン</t>
    </rPh>
    <rPh sb="17" eb="19">
      <t>コクナイ</t>
    </rPh>
    <rPh sb="19" eb="20">
      <t>ホウ</t>
    </rPh>
    <rPh sb="21" eb="23">
      <t>リッポウ</t>
    </rPh>
    <rPh sb="23" eb="25">
      <t>シエン</t>
    </rPh>
    <phoneticPr fontId="5"/>
  </si>
  <si>
    <t>国連宇宙部</t>
    <rPh sb="0" eb="2">
      <t>コクレン</t>
    </rPh>
    <rPh sb="2" eb="4">
      <t>ウチュウ</t>
    </rPh>
    <rPh sb="4" eb="5">
      <t>ブ</t>
    </rPh>
    <phoneticPr fontId="5"/>
  </si>
  <si>
    <t>必要とされる新興国における宇宙関連国内法の立法支援</t>
    <phoneticPr fontId="5"/>
  </si>
  <si>
    <t>－</t>
    <phoneticPr fontId="5"/>
  </si>
  <si>
    <t>-</t>
    <phoneticPr fontId="5"/>
  </si>
  <si>
    <t>-</t>
    <phoneticPr fontId="5"/>
  </si>
  <si>
    <t>-</t>
    <phoneticPr fontId="5"/>
  </si>
  <si>
    <t>-</t>
    <phoneticPr fontId="5"/>
  </si>
  <si>
    <t>-</t>
    <phoneticPr fontId="5"/>
  </si>
  <si>
    <t>-</t>
    <phoneticPr fontId="5"/>
  </si>
  <si>
    <t>本件プロジェクトによる宇宙空間における法の規範の強化及び宇宙空間の安定的利用の確保への寄与度を定量的に示すことは困難。</t>
    <rPh sb="0" eb="2">
      <t>ホンケン</t>
    </rPh>
    <rPh sb="11" eb="13">
      <t>ウチュウ</t>
    </rPh>
    <rPh sb="13" eb="15">
      <t>クウカン</t>
    </rPh>
    <rPh sb="19" eb="20">
      <t>ホウ</t>
    </rPh>
    <rPh sb="21" eb="23">
      <t>キハン</t>
    </rPh>
    <rPh sb="24" eb="26">
      <t>キョウカ</t>
    </rPh>
    <rPh sb="26" eb="27">
      <t>オヨ</t>
    </rPh>
    <rPh sb="28" eb="30">
      <t>ウチュウ</t>
    </rPh>
    <rPh sb="30" eb="32">
      <t>クウカン</t>
    </rPh>
    <rPh sb="33" eb="36">
      <t>アンテイテキ</t>
    </rPh>
    <rPh sb="36" eb="38">
      <t>リヨウ</t>
    </rPh>
    <rPh sb="39" eb="41">
      <t>カクホ</t>
    </rPh>
    <rPh sb="43" eb="46">
      <t>キヨド</t>
    </rPh>
    <rPh sb="47" eb="50">
      <t>テイリョウテキ</t>
    </rPh>
    <rPh sb="51" eb="52">
      <t>シメ</t>
    </rPh>
    <rPh sb="56" eb="58">
      <t>コンナン</t>
    </rPh>
    <phoneticPr fontId="5"/>
  </si>
  <si>
    <t>国内制度に不備がある新興宇宙国における宇宙法の履行促進することによって，宇宙空間における法の規範の強化及び宇宙空間の安定的利用の確保に寄与することが成果目標。平成２８年～３０年度は本事業に拠出しておらず，実績は無し。</t>
    <rPh sb="67" eb="69">
      <t>キヨ</t>
    </rPh>
    <rPh sb="74" eb="76">
      <t>セイカ</t>
    </rPh>
    <rPh sb="76" eb="78">
      <t>モクヒョウ</t>
    </rPh>
    <phoneticPr fontId="5"/>
  </si>
  <si>
    <t xml:space="preserve">国内制度に不備がある新興宇宙国における宇宙法の履行促進並びに宇宙法及び関連するガイドライン等の普遍化による，宇宙空間における法の規範の強化及び宇宙空間の安定的利用の確保。国連宇宙部内での邦人職員の雇用。
</t>
    <rPh sb="27" eb="28">
      <t>ナラ</t>
    </rPh>
    <rPh sb="33" eb="34">
      <t>オヨ</t>
    </rPh>
    <rPh sb="69" eb="70">
      <t>オヨ</t>
    </rPh>
    <rPh sb="85" eb="87">
      <t>コクレン</t>
    </rPh>
    <rPh sb="87" eb="89">
      <t>ウチュウ</t>
    </rPh>
    <rPh sb="89" eb="90">
      <t>ブ</t>
    </rPh>
    <rPh sb="90" eb="91">
      <t>ナイ</t>
    </rPh>
    <rPh sb="93" eb="95">
      <t>ホウジン</t>
    </rPh>
    <rPh sb="95" eb="97">
      <t>ショクイン</t>
    </rPh>
    <rPh sb="98" eb="100">
      <t>コヨウ</t>
    </rPh>
    <phoneticPr fontId="5"/>
  </si>
  <si>
    <t>国内制度が不備な新興宇宙国が関連する国際法及びガイドラインを適切に履行することができるよう，国連宇宙部が有する国際宇宙法及び関連する国際的なガイドライン等に対する知見を生かし，新興国における宇宙関連国内法の立法支援を実施する。
必要とされる新興国における宇宙関連国内法の立法支援を国連宇宙部が4段階（①対象新興国の制度や法令等の基礎調査，②当該国現地での法的助言提供，③追加的助言提供（ワークショップ開催等），④評価及びノウハウ蓄積）で実施する。
国連宇宙部内での本プロジェクト設立にあたっては邦人職員が中心的役割を果たすとともに、同職員の人件費は本プロジェクトの資金を通じて賄われる予定であるため、我が国からの資金拠出は直接的な支援につながる。</t>
    <rPh sb="224" eb="226">
      <t>コクレン</t>
    </rPh>
    <rPh sb="226" eb="228">
      <t>ウチュウ</t>
    </rPh>
    <rPh sb="228" eb="229">
      <t>ブ</t>
    </rPh>
    <rPh sb="247" eb="249">
      <t>ホウジン</t>
    </rPh>
    <phoneticPr fontId="5"/>
  </si>
  <si>
    <t>国内制度に不備がある新興宇宙国における宇宙法の履行促進のための支援国数</t>
    <rPh sb="31" eb="33">
      <t>シエン</t>
    </rPh>
    <rPh sb="33" eb="34">
      <t>コク</t>
    </rPh>
    <rPh sb="34" eb="35">
      <t>スウ</t>
    </rPh>
    <phoneticPr fontId="5"/>
  </si>
  <si>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5"/>
  </si>
  <si>
    <t>宇宙基本計画（平成２８年４月閣議決定）等</t>
    <phoneticPr fontId="5"/>
  </si>
  <si>
    <t>宇宙空間の安全と宇宙活動の長期的持続可能性の確保及び各国政府との国際宇宙協力の推進を通じ，我が国及び国際社会の平和と安全及び発展に貢献すること。</t>
    <phoneticPr fontId="5"/>
  </si>
  <si>
    <t>国際の平和と安定に対する取組</t>
    <phoneticPr fontId="5"/>
  </si>
  <si>
    <t>宇宙に関する法的枠組み等を通じた協力の推進</t>
    <phoneticPr fontId="5"/>
  </si>
  <si>
    <t>国際社会におけるルール作りに一層大きな役割を果たす。</t>
    <phoneticPr fontId="5"/>
  </si>
  <si>
    <t>ＣＯＰＵＯＳを初めとした多国間協議へ積極的に参画・貢献し，宇宙空間の平和利用に関する議論に参加する。</t>
    <phoneticPr fontId="5"/>
  </si>
  <si>
    <t>-</t>
    <phoneticPr fontId="5"/>
  </si>
  <si>
    <t>-</t>
    <phoneticPr fontId="5"/>
  </si>
  <si>
    <t>「宇宙活動の長期的持続可能性に関するガイドライン」を含む国際社会における規範強化に関する議論への関与を深めて，我が国の意見を反映させる。</t>
    <phoneticPr fontId="5"/>
  </si>
  <si>
    <t>国連等の場での宇宙空間の平和利用に向けた議論は，我が国の安全な宇宙活動及び国民生活に資するものであり，全ての国民がその便益を享受するものである。また，国が参加すべき事業である。</t>
    <phoneticPr fontId="5"/>
  </si>
  <si>
    <t>〃</t>
    <phoneticPr fontId="5"/>
  </si>
  <si>
    <t>‐</t>
  </si>
  <si>
    <t>-</t>
    <phoneticPr fontId="5"/>
  </si>
  <si>
    <t>-</t>
    <phoneticPr fontId="5"/>
  </si>
  <si>
    <t>宇宙に関する取組の強化</t>
    <rPh sb="0" eb="2">
      <t>ウチュウ</t>
    </rPh>
    <rPh sb="3" eb="4">
      <t>カン</t>
    </rPh>
    <rPh sb="6" eb="7">
      <t>ト</t>
    </rPh>
    <rPh sb="7" eb="8">
      <t>クミ</t>
    </rPh>
    <rPh sb="9" eb="11">
      <t>キョウカ</t>
    </rPh>
    <phoneticPr fontId="5"/>
  </si>
  <si>
    <t>「宇宙に関する取組の強化」では，「宇宙活動の長期的持続可能性に関するガイドライン」を含む国際社会における規範強化に関する議論への関与を深め，国際ルール作りの貢献を行うものに対し，本事業では，新興宇宙国が関連する規範を適切に履行することができるよう，当該国における宇宙関連国内法の立法支援を実施する。</t>
    <rPh sb="70" eb="72">
      <t>コクサイ</t>
    </rPh>
    <rPh sb="75" eb="76">
      <t>ヅク</t>
    </rPh>
    <rPh sb="78" eb="80">
      <t>コウケン</t>
    </rPh>
    <rPh sb="81" eb="82">
      <t>オコナ</t>
    </rPh>
    <rPh sb="86" eb="87">
      <t>タイ</t>
    </rPh>
    <rPh sb="89" eb="90">
      <t>ホン</t>
    </rPh>
    <rPh sb="90" eb="92">
      <t>ジギョウ</t>
    </rPh>
    <rPh sb="95" eb="97">
      <t>シンコウ</t>
    </rPh>
    <rPh sb="97" eb="99">
      <t>ウチュウ</t>
    </rPh>
    <rPh sb="99" eb="100">
      <t>コク</t>
    </rPh>
    <rPh sb="101" eb="103">
      <t>カンレン</t>
    </rPh>
    <rPh sb="105" eb="107">
      <t>キハン</t>
    </rPh>
    <rPh sb="108" eb="110">
      <t>テキセツ</t>
    </rPh>
    <rPh sb="111" eb="113">
      <t>リコウ</t>
    </rPh>
    <rPh sb="124" eb="126">
      <t>トウガイ</t>
    </rPh>
    <rPh sb="126" eb="127">
      <t>コク</t>
    </rPh>
    <rPh sb="131" eb="133">
      <t>ウチュウ</t>
    </rPh>
    <rPh sb="133" eb="135">
      <t>カンレン</t>
    </rPh>
    <rPh sb="135" eb="137">
      <t>コクナイ</t>
    </rPh>
    <rPh sb="137" eb="138">
      <t>ホウ</t>
    </rPh>
    <rPh sb="139" eb="141">
      <t>リッポウ</t>
    </rPh>
    <rPh sb="141" eb="143">
      <t>シエン</t>
    </rPh>
    <rPh sb="144" eb="146">
      <t>ジッシ</t>
    </rPh>
    <phoneticPr fontId="5"/>
  </si>
  <si>
    <t>国内制度に不備がある新興宇宙国における宇宙法の履行促進のための支援，対象国や実施期間等がまちまちであるため，算出が困難。　　　　　　　　　　　</t>
    <phoneticPr fontId="5"/>
  </si>
  <si>
    <t>「新しい日本のための優先課題推進枠」11百万円。</t>
    <phoneticPr fontId="5"/>
  </si>
  <si>
    <t>新興宇宙国による国連宇宙空間平和利用委員会における国際宇宙法及び関連する国際的なガイドライン等遵守についての言及回数</t>
    <rPh sb="0" eb="2">
      <t>シンコウ</t>
    </rPh>
    <rPh sb="2" eb="4">
      <t>ウチュウ</t>
    </rPh>
    <rPh sb="4" eb="5">
      <t>コク</t>
    </rPh>
    <rPh sb="8" eb="10">
      <t>コクレン</t>
    </rPh>
    <rPh sb="10" eb="12">
      <t>ウチュウ</t>
    </rPh>
    <rPh sb="12" eb="14">
      <t>クウカン</t>
    </rPh>
    <rPh sb="14" eb="16">
      <t>ヘイワ</t>
    </rPh>
    <rPh sb="16" eb="18">
      <t>リヨウ</t>
    </rPh>
    <rPh sb="18" eb="21">
      <t>イインカイ</t>
    </rPh>
    <rPh sb="54" eb="56">
      <t>ゲンキュウ</t>
    </rPh>
    <rPh sb="56" eb="58">
      <t>カイスウ</t>
    </rPh>
    <phoneticPr fontId="5"/>
  </si>
  <si>
    <t>新興宇宙国による国連宇宙空間平和利用委員会における宇宙諸条約及び関連する国際的なガイドライン等遵守のコミットメント</t>
    <rPh sb="8" eb="21">
      <t>コクレンウチュウクウカンヘイワリヨウイインカイ</t>
    </rPh>
    <rPh sb="25" eb="27">
      <t>ウチュウ</t>
    </rPh>
    <rPh sb="27" eb="30">
      <t>ショジョウヤク</t>
    </rPh>
    <rPh sb="30" eb="31">
      <t>オヨ</t>
    </rPh>
    <rPh sb="32" eb="34">
      <t>カンレン</t>
    </rPh>
    <rPh sb="36" eb="39">
      <t>コクサイテキ</t>
    </rPh>
    <rPh sb="46" eb="47">
      <t>トウ</t>
    </rPh>
    <rPh sb="47" eb="49">
      <t>ジュンシュ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</si>
</sst>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742</xdr:row>
      <xdr:rowOff>0</xdr:rowOff>
    </xdr:from>
    <xdr:to>
      <xdr:col>32</xdr:col>
      <xdr:colOff>146518</xdr:colOff>
      <xdr:row>743</xdr:row>
      <xdr:rowOff>176493</xdr:rowOff>
    </xdr:to>
    <xdr:sp macro="" textlink="">
      <xdr:nvSpPr>
        <xdr:cNvPr id="11" name="正方形/長方形 10"/>
        <xdr:cNvSpPr/>
      </xdr:nvSpPr>
      <xdr:spPr>
        <a:xfrm>
          <a:off x="4000500" y="40747950"/>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１１百万円</a:t>
          </a:r>
          <a:endParaRPr kumimoji="1" lang="en-US" altLang="ja-JP" sz="1100"/>
        </a:p>
      </xdr:txBody>
    </xdr:sp>
    <xdr:clientData/>
  </xdr:twoCellAnchor>
  <xdr:twoCellAnchor>
    <xdr:from>
      <xdr:col>20</xdr:col>
      <xdr:colOff>134471</xdr:colOff>
      <xdr:row>743</xdr:row>
      <xdr:rowOff>324970</xdr:rowOff>
    </xdr:from>
    <xdr:to>
      <xdr:col>33</xdr:col>
      <xdr:colOff>33479</xdr:colOff>
      <xdr:row>745</xdr:row>
      <xdr:rowOff>74953</xdr:rowOff>
    </xdr:to>
    <xdr:sp macro="" textlink="">
      <xdr:nvSpPr>
        <xdr:cNvPr id="12" name="大かっこ 11"/>
        <xdr:cNvSpPr/>
      </xdr:nvSpPr>
      <xdr:spPr>
        <a:xfrm>
          <a:off x="3934946" y="41425345"/>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15</xdr:col>
      <xdr:colOff>33618</xdr:colOff>
      <xdr:row>746</xdr:row>
      <xdr:rowOff>11206</xdr:rowOff>
    </xdr:from>
    <xdr:ext cx="1669677" cy="631327"/>
    <xdr:sp macro="" textlink="">
      <xdr:nvSpPr>
        <xdr:cNvPr id="13" name="テキスト ボックス 12"/>
        <xdr:cNvSpPr txBox="1"/>
      </xdr:nvSpPr>
      <xdr:spPr>
        <a:xfrm>
          <a:off x="2833968" y="42168856"/>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26</xdr:col>
      <xdr:colOff>11207</xdr:colOff>
      <xdr:row>745</xdr:row>
      <xdr:rowOff>246529</xdr:rowOff>
    </xdr:from>
    <xdr:to>
      <xdr:col>26</xdr:col>
      <xdr:colOff>11208</xdr:colOff>
      <xdr:row>747</xdr:row>
      <xdr:rowOff>322093</xdr:rowOff>
    </xdr:to>
    <xdr:cxnSp macro="">
      <xdr:nvCxnSpPr>
        <xdr:cNvPr id="14" name="直線矢印コネクタ 13"/>
        <xdr:cNvCxnSpPr/>
      </xdr:nvCxnSpPr>
      <xdr:spPr>
        <a:xfrm rot="16200000" flipV="1">
          <a:off x="4621626" y="42441960"/>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745</xdr:row>
      <xdr:rowOff>257735</xdr:rowOff>
    </xdr:from>
    <xdr:to>
      <xdr:col>29</xdr:col>
      <xdr:colOff>1</xdr:colOff>
      <xdr:row>747</xdr:row>
      <xdr:rowOff>333299</xdr:rowOff>
    </xdr:to>
    <xdr:cxnSp macro="">
      <xdr:nvCxnSpPr>
        <xdr:cNvPr id="15" name="直線矢印コネクタ 14"/>
        <xdr:cNvCxnSpPr/>
      </xdr:nvCxnSpPr>
      <xdr:spPr>
        <a:xfrm rot="5400000">
          <a:off x="5210494" y="42453166"/>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112059</xdr:colOff>
      <xdr:row>748</xdr:row>
      <xdr:rowOff>168089</xdr:rowOff>
    </xdr:from>
    <xdr:to>
      <xdr:col>33</xdr:col>
      <xdr:colOff>98333</xdr:colOff>
      <xdr:row>750</xdr:row>
      <xdr:rowOff>60933</xdr:rowOff>
    </xdr:to>
    <xdr:sp macro="" textlink="">
      <xdr:nvSpPr>
        <xdr:cNvPr id="16" name="正方形/長方形 15"/>
        <xdr:cNvSpPr/>
      </xdr:nvSpPr>
      <xdr:spPr>
        <a:xfrm>
          <a:off x="4112559" y="43030589"/>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Ａ．国連宇宙部</a:t>
          </a:r>
          <a:endParaRPr kumimoji="1" lang="en-US" altLang="ja-JP" sz="1100"/>
        </a:p>
        <a:p>
          <a:pPr algn="ctr"/>
          <a:r>
            <a:rPr kumimoji="1" lang="ja-JP" altLang="en-US" sz="1100"/>
            <a:t>１１百万円</a:t>
          </a:r>
          <a:endParaRPr kumimoji="1" lang="en-US" altLang="ja-JP" sz="1100"/>
        </a:p>
      </xdr:txBody>
    </xdr:sp>
    <xdr:clientData/>
  </xdr:twoCellAnchor>
  <xdr:twoCellAnchor>
    <xdr:from>
      <xdr:col>20</xdr:col>
      <xdr:colOff>56029</xdr:colOff>
      <xdr:row>750</xdr:row>
      <xdr:rowOff>201705</xdr:rowOff>
    </xdr:from>
    <xdr:to>
      <xdr:col>34</xdr:col>
      <xdr:colOff>11767</xdr:colOff>
      <xdr:row>753</xdr:row>
      <xdr:rowOff>20730</xdr:rowOff>
    </xdr:to>
    <xdr:sp macro="" textlink="">
      <xdr:nvSpPr>
        <xdr:cNvPr id="17" name="大かっこ 16"/>
        <xdr:cNvSpPr/>
      </xdr:nvSpPr>
      <xdr:spPr>
        <a:xfrm>
          <a:off x="3856504" y="43769055"/>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31</xdr:col>
      <xdr:colOff>123265</xdr:colOff>
      <xdr:row>746</xdr:row>
      <xdr:rowOff>0</xdr:rowOff>
    </xdr:from>
    <xdr:ext cx="1728109" cy="459100"/>
    <xdr:sp macro="" textlink="">
      <xdr:nvSpPr>
        <xdr:cNvPr id="18" name="テキスト ボックス 17"/>
        <xdr:cNvSpPr txBox="1"/>
      </xdr:nvSpPr>
      <xdr:spPr>
        <a:xfrm>
          <a:off x="6124015" y="42157650"/>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25</v>
      </c>
      <c r="AT2" s="939"/>
      <c r="AU2" s="939"/>
      <c r="AV2" s="51" t="str">
        <f>IF(AW2="", "", "-")</f>
        <v/>
      </c>
      <c r="AW2" s="910"/>
      <c r="AX2" s="910"/>
    </row>
    <row r="3" spans="1:50" ht="21" customHeight="1" thickBot="1">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571</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572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570</v>
      </c>
      <c r="H5" s="839"/>
      <c r="I5" s="839"/>
      <c r="J5" s="839"/>
      <c r="K5" s="839"/>
      <c r="L5" s="839"/>
      <c r="M5" s="840" t="s">
        <v>66</v>
      </c>
      <c r="N5" s="841"/>
      <c r="O5" s="841"/>
      <c r="P5" s="841"/>
      <c r="Q5" s="841"/>
      <c r="R5" s="842"/>
      <c r="S5" s="843" t="s">
        <v>131</v>
      </c>
      <c r="T5" s="839"/>
      <c r="U5" s="839"/>
      <c r="V5" s="839"/>
      <c r="W5" s="839"/>
      <c r="X5" s="844"/>
      <c r="Y5" s="697" t="s">
        <v>3</v>
      </c>
      <c r="Z5" s="542"/>
      <c r="AA5" s="542"/>
      <c r="AB5" s="542"/>
      <c r="AC5" s="542"/>
      <c r="AD5" s="543"/>
      <c r="AE5" s="698" t="s">
        <v>574</v>
      </c>
      <c r="AF5" s="698"/>
      <c r="AG5" s="698"/>
      <c r="AH5" s="698"/>
      <c r="AI5" s="698"/>
      <c r="AJ5" s="698"/>
      <c r="AK5" s="698"/>
      <c r="AL5" s="698"/>
      <c r="AM5" s="698"/>
      <c r="AN5" s="698"/>
      <c r="AO5" s="698"/>
      <c r="AP5" s="699"/>
      <c r="AQ5" s="700" t="s">
        <v>575</v>
      </c>
      <c r="AR5" s="701"/>
      <c r="AS5" s="701"/>
      <c r="AT5" s="701"/>
      <c r="AU5" s="701"/>
      <c r="AV5" s="701"/>
      <c r="AW5" s="701"/>
      <c r="AX5" s="702"/>
    </row>
    <row r="6" spans="1:50" ht="39" customHeight="1">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596</v>
      </c>
      <c r="H7" s="498"/>
      <c r="I7" s="498"/>
      <c r="J7" s="498"/>
      <c r="K7" s="498"/>
      <c r="L7" s="498"/>
      <c r="M7" s="498"/>
      <c r="N7" s="498"/>
      <c r="O7" s="498"/>
      <c r="P7" s="498"/>
      <c r="Q7" s="498"/>
      <c r="R7" s="498"/>
      <c r="S7" s="498"/>
      <c r="T7" s="498"/>
      <c r="U7" s="498"/>
      <c r="V7" s="498"/>
      <c r="W7" s="498"/>
      <c r="X7" s="499"/>
      <c r="Y7" s="921" t="s">
        <v>515</v>
      </c>
      <c r="Z7" s="442"/>
      <c r="AA7" s="442"/>
      <c r="AB7" s="442"/>
      <c r="AC7" s="442"/>
      <c r="AD7" s="922"/>
      <c r="AE7" s="911" t="s">
        <v>597</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4" t="s">
        <v>377</v>
      </c>
      <c r="B8" s="495"/>
      <c r="C8" s="495"/>
      <c r="D8" s="495"/>
      <c r="E8" s="495"/>
      <c r="F8" s="496"/>
      <c r="G8" s="940" t="str">
        <f>入力規則等!A28</f>
        <v>宇宙開発利用</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593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594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c r="A13" s="613"/>
      <c r="B13" s="614"/>
      <c r="C13" s="614"/>
      <c r="D13" s="614"/>
      <c r="E13" s="614"/>
      <c r="F13" s="615"/>
      <c r="G13" s="722" t="s">
        <v>6</v>
      </c>
      <c r="H13" s="723"/>
      <c r="I13" s="763" t="s">
        <v>7</v>
      </c>
      <c r="J13" s="764"/>
      <c r="K13" s="764"/>
      <c r="L13" s="764"/>
      <c r="M13" s="764"/>
      <c r="N13" s="764"/>
      <c r="O13" s="765"/>
      <c r="P13" s="656" t="s">
        <v>577</v>
      </c>
      <c r="Q13" s="657"/>
      <c r="R13" s="657"/>
      <c r="S13" s="657"/>
      <c r="T13" s="657"/>
      <c r="U13" s="657"/>
      <c r="V13" s="658"/>
      <c r="W13" s="656" t="s">
        <v>577</v>
      </c>
      <c r="X13" s="657"/>
      <c r="Y13" s="657"/>
      <c r="Z13" s="657"/>
      <c r="AA13" s="657"/>
      <c r="AB13" s="657"/>
      <c r="AC13" s="658"/>
      <c r="AD13" s="656" t="s">
        <v>577</v>
      </c>
      <c r="AE13" s="657"/>
      <c r="AF13" s="657"/>
      <c r="AG13" s="657"/>
      <c r="AH13" s="657"/>
      <c r="AI13" s="657"/>
      <c r="AJ13" s="658"/>
      <c r="AK13" s="656" t="s">
        <v>577</v>
      </c>
      <c r="AL13" s="657"/>
      <c r="AM13" s="657"/>
      <c r="AN13" s="657"/>
      <c r="AO13" s="657"/>
      <c r="AP13" s="657"/>
      <c r="AQ13" s="658"/>
      <c r="AR13" s="918">
        <v>11</v>
      </c>
      <c r="AS13" s="919"/>
      <c r="AT13" s="919"/>
      <c r="AU13" s="919"/>
      <c r="AV13" s="919"/>
      <c r="AW13" s="919"/>
      <c r="AX13" s="920"/>
    </row>
    <row r="14" spans="1:50" ht="21" customHeight="1">
      <c r="A14" s="613"/>
      <c r="B14" s="614"/>
      <c r="C14" s="614"/>
      <c r="D14" s="614"/>
      <c r="E14" s="614"/>
      <c r="F14" s="615"/>
      <c r="G14" s="724"/>
      <c r="H14" s="725"/>
      <c r="I14" s="710" t="s">
        <v>8</v>
      </c>
      <c r="J14" s="761"/>
      <c r="K14" s="761"/>
      <c r="L14" s="761"/>
      <c r="M14" s="761"/>
      <c r="N14" s="761"/>
      <c r="O14" s="762"/>
      <c r="P14" s="656" t="s">
        <v>577</v>
      </c>
      <c r="Q14" s="657"/>
      <c r="R14" s="657"/>
      <c r="S14" s="657"/>
      <c r="T14" s="657"/>
      <c r="U14" s="657"/>
      <c r="V14" s="658"/>
      <c r="W14" s="656" t="s">
        <v>577</v>
      </c>
      <c r="X14" s="657"/>
      <c r="Y14" s="657"/>
      <c r="Z14" s="657"/>
      <c r="AA14" s="657"/>
      <c r="AB14" s="657"/>
      <c r="AC14" s="658"/>
      <c r="AD14" s="656" t="s">
        <v>577</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577</v>
      </c>
      <c r="Q15" s="657"/>
      <c r="R15" s="657"/>
      <c r="S15" s="657"/>
      <c r="T15" s="657"/>
      <c r="U15" s="657"/>
      <c r="V15" s="658"/>
      <c r="W15" s="656" t="s">
        <v>577</v>
      </c>
      <c r="X15" s="657"/>
      <c r="Y15" s="657"/>
      <c r="Z15" s="657"/>
      <c r="AA15" s="657"/>
      <c r="AB15" s="657"/>
      <c r="AC15" s="658"/>
      <c r="AD15" s="656" t="s">
        <v>577</v>
      </c>
      <c r="AE15" s="657"/>
      <c r="AF15" s="657"/>
      <c r="AG15" s="657"/>
      <c r="AH15" s="657"/>
      <c r="AI15" s="657"/>
      <c r="AJ15" s="658"/>
      <c r="AK15" s="656" t="s">
        <v>577</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577</v>
      </c>
      <c r="Q16" s="657"/>
      <c r="R16" s="657"/>
      <c r="S16" s="657"/>
      <c r="T16" s="657"/>
      <c r="U16" s="657"/>
      <c r="V16" s="658"/>
      <c r="W16" s="656" t="s">
        <v>577</v>
      </c>
      <c r="X16" s="657"/>
      <c r="Y16" s="657"/>
      <c r="Z16" s="657"/>
      <c r="AA16" s="657"/>
      <c r="AB16" s="657"/>
      <c r="AC16" s="658"/>
      <c r="AD16" s="656" t="s">
        <v>578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577</v>
      </c>
      <c r="Q17" s="657"/>
      <c r="R17" s="657"/>
      <c r="S17" s="657"/>
      <c r="T17" s="657"/>
      <c r="U17" s="657"/>
      <c r="V17" s="658"/>
      <c r="W17" s="656" t="s">
        <v>577</v>
      </c>
      <c r="X17" s="657"/>
      <c r="Y17" s="657"/>
      <c r="Z17" s="657"/>
      <c r="AA17" s="657"/>
      <c r="AB17" s="657"/>
      <c r="AC17" s="658"/>
      <c r="AD17" s="656" t="s">
        <v>577</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11</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t="s">
        <v>577</v>
      </c>
      <c r="Q19" s="657"/>
      <c r="R19" s="657"/>
      <c r="S19" s="657"/>
      <c r="T19" s="657"/>
      <c r="U19" s="657"/>
      <c r="V19" s="658"/>
      <c r="W19" s="656" t="s">
        <v>577</v>
      </c>
      <c r="X19" s="657"/>
      <c r="Y19" s="657"/>
      <c r="Z19" s="657"/>
      <c r="AA19" s="657"/>
      <c r="AB19" s="657"/>
      <c r="AC19" s="658"/>
      <c r="AD19" s="656" t="s">
        <v>577</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48"/>
      <c r="B21" s="849"/>
      <c r="C21" s="849"/>
      <c r="D21" s="849"/>
      <c r="E21" s="849"/>
      <c r="F21" s="945"/>
      <c r="G21" s="315" t="s">
        <v>477</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c r="A23" s="966"/>
      <c r="B23" s="967"/>
      <c r="C23" s="967"/>
      <c r="D23" s="967"/>
      <c r="E23" s="967"/>
      <c r="F23" s="968"/>
      <c r="G23" s="951" t="s">
        <v>579</v>
      </c>
      <c r="H23" s="952"/>
      <c r="I23" s="952"/>
      <c r="J23" s="952"/>
      <c r="K23" s="952"/>
      <c r="L23" s="952"/>
      <c r="M23" s="952"/>
      <c r="N23" s="952"/>
      <c r="O23" s="953"/>
      <c r="P23" s="918">
        <v>0</v>
      </c>
      <c r="Q23" s="919"/>
      <c r="R23" s="919"/>
      <c r="S23" s="919"/>
      <c r="T23" s="919"/>
      <c r="U23" s="919"/>
      <c r="V23" s="936"/>
      <c r="W23" s="918">
        <v>11</v>
      </c>
      <c r="X23" s="919"/>
      <c r="Y23" s="919"/>
      <c r="Z23" s="919"/>
      <c r="AA23" s="919"/>
      <c r="AB23" s="919"/>
      <c r="AC23" s="936"/>
      <c r="AD23" s="973" t="s">
        <v>614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11</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hidden="1"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585</v>
      </c>
      <c r="AR31" s="199"/>
      <c r="AS31" s="132" t="s">
        <v>354</v>
      </c>
      <c r="AT31" s="133"/>
      <c r="AU31" s="198" t="s">
        <v>585</v>
      </c>
      <c r="AV31" s="198"/>
      <c r="AW31" s="397" t="s">
        <v>299</v>
      </c>
      <c r="AX31" s="398"/>
    </row>
    <row r="32" spans="1:50" ht="23.25" hidden="1" customHeight="1">
      <c r="A32" s="402"/>
      <c r="B32" s="400"/>
      <c r="C32" s="400"/>
      <c r="D32" s="400"/>
      <c r="E32" s="400"/>
      <c r="F32" s="401"/>
      <c r="G32" s="563"/>
      <c r="H32" s="564"/>
      <c r="I32" s="564"/>
      <c r="J32" s="564"/>
      <c r="K32" s="564"/>
      <c r="L32" s="564"/>
      <c r="M32" s="564"/>
      <c r="N32" s="564"/>
      <c r="O32" s="565"/>
      <c r="P32" s="104"/>
      <c r="Q32" s="104"/>
      <c r="R32" s="104"/>
      <c r="S32" s="104"/>
      <c r="T32" s="104"/>
      <c r="U32" s="104"/>
      <c r="V32" s="104"/>
      <c r="W32" s="104"/>
      <c r="X32" s="105"/>
      <c r="Y32" s="470" t="s">
        <v>12</v>
      </c>
      <c r="Z32" s="530"/>
      <c r="AA32" s="531"/>
      <c r="AB32" s="460" t="s">
        <v>586</v>
      </c>
      <c r="AC32" s="460"/>
      <c r="AD32" s="460"/>
      <c r="AE32" s="217" t="s">
        <v>585</v>
      </c>
      <c r="AF32" s="218"/>
      <c r="AG32" s="218"/>
      <c r="AH32" s="218"/>
      <c r="AI32" s="217" t="s">
        <v>585</v>
      </c>
      <c r="AJ32" s="218"/>
      <c r="AK32" s="218"/>
      <c r="AL32" s="218"/>
      <c r="AM32" s="217" t="s">
        <v>585</v>
      </c>
      <c r="AN32" s="218"/>
      <c r="AO32" s="218"/>
      <c r="AP32" s="218"/>
      <c r="AQ32" s="339" t="s">
        <v>585</v>
      </c>
      <c r="AR32" s="206"/>
      <c r="AS32" s="206"/>
      <c r="AT32" s="340"/>
      <c r="AU32" s="218" t="s">
        <v>587</v>
      </c>
      <c r="AV32" s="218"/>
      <c r="AW32" s="218"/>
      <c r="AX32" s="220"/>
    </row>
    <row r="33" spans="1:50" ht="23.25" hidden="1"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585</v>
      </c>
      <c r="AC33" s="522"/>
      <c r="AD33" s="522"/>
      <c r="AE33" s="217" t="s">
        <v>585</v>
      </c>
      <c r="AF33" s="218"/>
      <c r="AG33" s="218"/>
      <c r="AH33" s="218"/>
      <c r="AI33" s="217" t="s">
        <v>587</v>
      </c>
      <c r="AJ33" s="218"/>
      <c r="AK33" s="218"/>
      <c r="AL33" s="218"/>
      <c r="AM33" s="217" t="s">
        <v>585</v>
      </c>
      <c r="AN33" s="218"/>
      <c r="AO33" s="218"/>
      <c r="AP33" s="218"/>
      <c r="AQ33" s="339" t="s">
        <v>585</v>
      </c>
      <c r="AR33" s="206"/>
      <c r="AS33" s="206"/>
      <c r="AT33" s="340"/>
      <c r="AU33" s="218" t="s">
        <v>585</v>
      </c>
      <c r="AV33" s="218"/>
      <c r="AW33" s="218"/>
      <c r="AX33" s="220"/>
    </row>
    <row r="34" spans="1:50" ht="23.25" hidden="1"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585</v>
      </c>
      <c r="AF34" s="218"/>
      <c r="AG34" s="218"/>
      <c r="AH34" s="218"/>
      <c r="AI34" s="217" t="s">
        <v>585</v>
      </c>
      <c r="AJ34" s="218"/>
      <c r="AK34" s="218"/>
      <c r="AL34" s="218"/>
      <c r="AM34" s="217" t="s">
        <v>585</v>
      </c>
      <c r="AN34" s="218"/>
      <c r="AO34" s="218"/>
      <c r="AP34" s="218"/>
      <c r="AQ34" s="339" t="s">
        <v>585</v>
      </c>
      <c r="AR34" s="206"/>
      <c r="AS34" s="206"/>
      <c r="AT34" s="340"/>
      <c r="AU34" s="218" t="s">
        <v>585</v>
      </c>
      <c r="AV34" s="218"/>
      <c r="AW34" s="218"/>
      <c r="AX34" s="220"/>
    </row>
    <row r="35" spans="1:50" ht="23.25" hidden="1" customHeight="1">
      <c r="A35" s="225" t="s">
        <v>505</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hidden="1"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customHeight="1">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c r="A82" s="864"/>
      <c r="B82" s="526"/>
      <c r="C82" s="427"/>
      <c r="D82" s="427"/>
      <c r="E82" s="427"/>
      <c r="F82" s="428"/>
      <c r="G82" s="675" t="s">
        <v>591</v>
      </c>
      <c r="H82" s="675"/>
      <c r="I82" s="675"/>
      <c r="J82" s="675"/>
      <c r="K82" s="675"/>
      <c r="L82" s="675"/>
      <c r="M82" s="675"/>
      <c r="N82" s="675"/>
      <c r="O82" s="675"/>
      <c r="P82" s="675"/>
      <c r="Q82" s="675"/>
      <c r="R82" s="675"/>
      <c r="S82" s="675"/>
      <c r="T82" s="675"/>
      <c r="U82" s="675"/>
      <c r="V82" s="675"/>
      <c r="W82" s="675"/>
      <c r="X82" s="675"/>
      <c r="Y82" s="675"/>
      <c r="Z82" s="675"/>
      <c r="AA82" s="676"/>
      <c r="AB82" s="883" t="s">
        <v>592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customHeight="1">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v>32</v>
      </c>
      <c r="AR86" s="198"/>
      <c r="AS86" s="132" t="s">
        <v>354</v>
      </c>
      <c r="AT86" s="133"/>
      <c r="AU86" s="198" t="s">
        <v>585</v>
      </c>
      <c r="AV86" s="198"/>
      <c r="AW86" s="397" t="s">
        <v>299</v>
      </c>
      <c r="AX86" s="398"/>
      <c r="AY86" s="10"/>
      <c r="AZ86" s="10"/>
      <c r="BA86" s="10"/>
      <c r="BB86" s="10"/>
      <c r="BC86" s="10"/>
      <c r="BD86" s="10"/>
      <c r="BE86" s="10"/>
      <c r="BF86" s="10"/>
      <c r="BG86" s="10"/>
      <c r="BH86" s="10"/>
    </row>
    <row r="87" spans="1:60" ht="23.25" customHeight="1">
      <c r="A87" s="864"/>
      <c r="B87" s="427"/>
      <c r="C87" s="427"/>
      <c r="D87" s="427"/>
      <c r="E87" s="427"/>
      <c r="F87" s="428"/>
      <c r="G87" s="103" t="s">
        <v>616</v>
      </c>
      <c r="H87" s="104"/>
      <c r="I87" s="104"/>
      <c r="J87" s="104"/>
      <c r="K87" s="104"/>
      <c r="L87" s="104"/>
      <c r="M87" s="104"/>
      <c r="N87" s="104"/>
      <c r="O87" s="105"/>
      <c r="P87" s="104" t="s">
        <v>615</v>
      </c>
      <c r="Q87" s="513"/>
      <c r="R87" s="513"/>
      <c r="S87" s="513"/>
      <c r="T87" s="513"/>
      <c r="U87" s="513"/>
      <c r="V87" s="513"/>
      <c r="W87" s="513"/>
      <c r="X87" s="514"/>
      <c r="Y87" s="560" t="s">
        <v>62</v>
      </c>
      <c r="Z87" s="561"/>
      <c r="AA87" s="562"/>
      <c r="AB87" s="460" t="s">
        <v>585</v>
      </c>
      <c r="AC87" s="460"/>
      <c r="AD87" s="460"/>
      <c r="AE87" s="217" t="s">
        <v>589</v>
      </c>
      <c r="AF87" s="218"/>
      <c r="AG87" s="218"/>
      <c r="AH87" s="218"/>
      <c r="AI87" s="217" t="s">
        <v>585</v>
      </c>
      <c r="AJ87" s="218"/>
      <c r="AK87" s="218"/>
      <c r="AL87" s="218"/>
      <c r="AM87" s="217" t="s">
        <v>585</v>
      </c>
      <c r="AN87" s="218"/>
      <c r="AO87" s="218"/>
      <c r="AP87" s="218"/>
      <c r="AQ87" s="339" t="s">
        <v>585</v>
      </c>
      <c r="AR87" s="206"/>
      <c r="AS87" s="206"/>
      <c r="AT87" s="340"/>
      <c r="AU87" s="218" t="s">
        <v>585</v>
      </c>
      <c r="AV87" s="218"/>
      <c r="AW87" s="218"/>
      <c r="AX87" s="220"/>
    </row>
    <row r="88" spans="1:60" ht="23.25" customHeight="1">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t="s">
        <v>588</v>
      </c>
      <c r="AC88" s="522"/>
      <c r="AD88" s="522"/>
      <c r="AE88" s="217" t="s">
        <v>585</v>
      </c>
      <c r="AF88" s="218"/>
      <c r="AG88" s="218"/>
      <c r="AH88" s="218"/>
      <c r="AI88" s="217" t="s">
        <v>585</v>
      </c>
      <c r="AJ88" s="218"/>
      <c r="AK88" s="218"/>
      <c r="AL88" s="218"/>
      <c r="AM88" s="217" t="s">
        <v>585</v>
      </c>
      <c r="AN88" s="218"/>
      <c r="AO88" s="218"/>
      <c r="AP88" s="218"/>
      <c r="AQ88" s="339">
        <v>3</v>
      </c>
      <c r="AR88" s="206"/>
      <c r="AS88" s="206"/>
      <c r="AT88" s="340"/>
      <c r="AU88" s="218" t="s">
        <v>585</v>
      </c>
      <c r="AV88" s="218"/>
      <c r="AW88" s="218"/>
      <c r="AX88" s="220"/>
      <c r="AY88" s="10"/>
      <c r="AZ88" s="10"/>
      <c r="BA88" s="10"/>
      <c r="BB88" s="10"/>
      <c r="BC88" s="10"/>
    </row>
    <row r="89" spans="1:60" ht="23.25" customHeight="1" thickBot="1">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t="s">
        <v>585</v>
      </c>
      <c r="AF89" s="218"/>
      <c r="AG89" s="218"/>
      <c r="AH89" s="218"/>
      <c r="AI89" s="217" t="s">
        <v>585</v>
      </c>
      <c r="AJ89" s="218"/>
      <c r="AK89" s="218"/>
      <c r="AL89" s="218"/>
      <c r="AM89" s="217" t="s">
        <v>590</v>
      </c>
      <c r="AN89" s="218"/>
      <c r="AO89" s="218"/>
      <c r="AP89" s="218"/>
      <c r="AQ89" s="339" t="s">
        <v>585</v>
      </c>
      <c r="AR89" s="206"/>
      <c r="AS89" s="206"/>
      <c r="AT89" s="340"/>
      <c r="AU89" s="218" t="s">
        <v>587</v>
      </c>
      <c r="AV89" s="218"/>
      <c r="AW89" s="218"/>
      <c r="AX89" s="220"/>
      <c r="AY89" s="10"/>
      <c r="AZ89" s="10"/>
      <c r="BA89" s="10"/>
      <c r="BB89" s="10"/>
      <c r="BC89" s="10"/>
      <c r="BD89" s="10"/>
      <c r="BE89" s="10"/>
      <c r="BF89" s="10"/>
      <c r="BG89" s="10"/>
      <c r="BH89" s="10"/>
    </row>
    <row r="90" spans="1:60" ht="18.75" hidden="1" customHeight="1">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c r="A101" s="421"/>
      <c r="B101" s="422"/>
      <c r="C101" s="422"/>
      <c r="D101" s="422"/>
      <c r="E101" s="422"/>
      <c r="F101" s="423"/>
      <c r="G101" s="104" t="s">
        <v>595</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585</v>
      </c>
      <c r="AC101" s="460"/>
      <c r="AD101" s="460"/>
      <c r="AE101" s="217" t="s">
        <v>585</v>
      </c>
      <c r="AF101" s="218"/>
      <c r="AG101" s="218"/>
      <c r="AH101" s="219"/>
      <c r="AI101" s="217" t="s">
        <v>587</v>
      </c>
      <c r="AJ101" s="218"/>
      <c r="AK101" s="218"/>
      <c r="AL101" s="219"/>
      <c r="AM101" s="217" t="s">
        <v>585</v>
      </c>
      <c r="AN101" s="218"/>
      <c r="AO101" s="218"/>
      <c r="AP101" s="219"/>
      <c r="AQ101" s="217" t="s">
        <v>587</v>
      </c>
      <c r="AR101" s="218"/>
      <c r="AS101" s="218"/>
      <c r="AT101" s="219"/>
      <c r="AU101" s="217" t="s">
        <v>590</v>
      </c>
      <c r="AV101" s="218"/>
      <c r="AW101" s="218"/>
      <c r="AX101" s="219"/>
    </row>
    <row r="102" spans="1:60" ht="23.25" customHeight="1">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585</v>
      </c>
      <c r="AC102" s="460"/>
      <c r="AD102" s="460"/>
      <c r="AE102" s="417" t="s">
        <v>585</v>
      </c>
      <c r="AF102" s="417"/>
      <c r="AG102" s="417"/>
      <c r="AH102" s="417"/>
      <c r="AI102" s="417" t="s">
        <v>585</v>
      </c>
      <c r="AJ102" s="417"/>
      <c r="AK102" s="417"/>
      <c r="AL102" s="417"/>
      <c r="AM102" s="417" t="s">
        <v>585</v>
      </c>
      <c r="AN102" s="417"/>
      <c r="AO102" s="417"/>
      <c r="AP102" s="417"/>
      <c r="AQ102" s="272" t="s">
        <v>587</v>
      </c>
      <c r="AR102" s="273"/>
      <c r="AS102" s="273"/>
      <c r="AT102" s="318"/>
      <c r="AU102" s="272">
        <v>3</v>
      </c>
      <c r="AV102" s="273"/>
      <c r="AW102" s="273"/>
      <c r="AX102" s="318"/>
    </row>
    <row r="103" spans="1:60" ht="31.5" hidden="1" customHeight="1">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c r="A116" s="438"/>
      <c r="B116" s="439"/>
      <c r="C116" s="439"/>
      <c r="D116" s="439"/>
      <c r="E116" s="439"/>
      <c r="F116" s="440"/>
      <c r="G116" s="392" t="s">
        <v>613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c r="AN116" s="417"/>
      <c r="AO116" s="417"/>
      <c r="AP116" s="417"/>
      <c r="AQ116" s="217"/>
      <c r="AR116" s="218"/>
      <c r="AS116" s="218"/>
      <c r="AT116" s="218"/>
      <c r="AU116" s="218"/>
      <c r="AV116" s="218"/>
      <c r="AW116" s="218"/>
      <c r="AX116" s="220"/>
    </row>
    <row r="117" spans="1:50" ht="46.5" customHeight="1" thickBo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481</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thickBo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87" t="s">
        <v>565</v>
      </c>
      <c r="B130" s="184"/>
      <c r="C130" s="183" t="s">
        <v>357</v>
      </c>
      <c r="D130" s="184"/>
      <c r="E130" s="168" t="s">
        <v>386</v>
      </c>
      <c r="F130" s="169"/>
      <c r="G130" s="170" t="s">
        <v>598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385</v>
      </c>
      <c r="F131" s="174"/>
      <c r="G131" s="109" t="s">
        <v>599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600</v>
      </c>
      <c r="H154" s="104"/>
      <c r="I154" s="104"/>
      <c r="J154" s="104"/>
      <c r="K154" s="104"/>
      <c r="L154" s="104"/>
      <c r="M154" s="104"/>
      <c r="N154" s="104"/>
      <c r="O154" s="104"/>
      <c r="P154" s="105"/>
      <c r="Q154" s="124" t="s">
        <v>601</v>
      </c>
      <c r="R154" s="104"/>
      <c r="S154" s="104"/>
      <c r="T154" s="104"/>
      <c r="U154" s="104"/>
      <c r="V154" s="104"/>
      <c r="W154" s="104"/>
      <c r="X154" s="104"/>
      <c r="Y154" s="104"/>
      <c r="Z154" s="104"/>
      <c r="AA154" s="292"/>
      <c r="AB154" s="140" t="s">
        <v>603</v>
      </c>
      <c r="AC154" s="141"/>
      <c r="AD154" s="141"/>
      <c r="AE154" s="146" t="s">
        <v>602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604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561</v>
      </c>
      <c r="D430" s="930"/>
      <c r="E430" s="173" t="s">
        <v>545</v>
      </c>
      <c r="F430" s="897"/>
      <c r="G430" s="898" t="s">
        <v>373</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6.25" customHeight="1">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576</v>
      </c>
      <c r="AE702" s="345"/>
      <c r="AF702" s="345"/>
      <c r="AG702" s="384" t="s">
        <v>606</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576</v>
      </c>
      <c r="AE703" s="328"/>
      <c r="AF703" s="328"/>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576</v>
      </c>
      <c r="AE704" s="782"/>
      <c r="AF704" s="782"/>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608</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608</v>
      </c>
      <c r="AE708" s="604"/>
      <c r="AF708" s="604"/>
      <c r="AG708" s="741" t="s">
        <v>604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608</v>
      </c>
      <c r="AE709" s="328"/>
      <c r="AF709" s="328"/>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608</v>
      </c>
      <c r="AE710" s="328"/>
      <c r="AF710" s="328"/>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608</v>
      </c>
      <c r="AE711" s="328"/>
      <c r="AF711" s="328"/>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608</v>
      </c>
      <c r="AE712" s="782"/>
      <c r="AF712" s="782"/>
      <c r="AG712" s="809" t="s">
        <v>604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608</v>
      </c>
      <c r="AE713" s="328"/>
      <c r="AF713" s="662"/>
      <c r="AG713" s="100" t="s">
        <v>604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608</v>
      </c>
      <c r="AE714" s="807"/>
      <c r="AF714" s="808"/>
      <c r="AG714" s="735" t="s">
        <v>610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608</v>
      </c>
      <c r="AE715" s="604"/>
      <c r="AF715" s="655"/>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608</v>
      </c>
      <c r="AE716" s="626"/>
      <c r="AF716" s="626"/>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608</v>
      </c>
      <c r="AE717" s="328"/>
      <c r="AF717" s="328"/>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608</v>
      </c>
      <c r="AE718" s="328"/>
      <c r="AF718" s="328"/>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7"/>
      <c r="B721" s="778"/>
      <c r="C721" s="295" t="s">
        <v>571</v>
      </c>
      <c r="D721" s="296"/>
      <c r="E721" s="296"/>
      <c r="F721" s="297"/>
      <c r="G721" s="286"/>
      <c r="H721" s="287"/>
      <c r="I721" s="82" t="str">
        <f>IF(OR(G721="　", G721=""), "", "-")</f>
        <v/>
      </c>
      <c r="J721" s="290">
        <v>62</v>
      </c>
      <c r="K721" s="290"/>
      <c r="L721" s="82" t="str">
        <f>IF(M721="","","-")</f>
        <v/>
      </c>
      <c r="M721" s="83"/>
      <c r="N721" s="303" t="s">
        <v>611</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9" t="s">
        <v>48</v>
      </c>
      <c r="B726" s="801"/>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2"/>
      <c r="B727" s="803"/>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thickBo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hidden="1"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549</v>
      </c>
      <c r="B737" s="209"/>
      <c r="C737" s="209"/>
      <c r="D737" s="210"/>
      <c r="E737" s="989"/>
      <c r="F737" s="989"/>
      <c r="G737" s="989"/>
      <c r="H737" s="989"/>
      <c r="I737" s="989"/>
      <c r="J737" s="989"/>
      <c r="K737" s="989"/>
      <c r="L737" s="989"/>
      <c r="M737" s="989"/>
      <c r="N737" s="364" t="s">
        <v>542</v>
      </c>
      <c r="O737" s="364"/>
      <c r="P737" s="364"/>
      <c r="Q737" s="364"/>
      <c r="R737" s="989"/>
      <c r="S737" s="989"/>
      <c r="T737" s="989"/>
      <c r="U737" s="989"/>
      <c r="V737" s="989"/>
      <c r="W737" s="989"/>
      <c r="X737" s="989"/>
      <c r="Y737" s="989"/>
      <c r="Z737" s="989"/>
      <c r="AA737" s="364" t="s">
        <v>541</v>
      </c>
      <c r="AB737" s="364"/>
      <c r="AC737" s="364"/>
      <c r="AD737" s="364"/>
      <c r="AE737" s="989"/>
      <c r="AF737" s="989"/>
      <c r="AG737" s="989"/>
      <c r="AH737" s="989"/>
      <c r="AI737" s="989"/>
      <c r="AJ737" s="989"/>
      <c r="AK737" s="989"/>
      <c r="AL737" s="989"/>
      <c r="AM737" s="989"/>
      <c r="AN737" s="364" t="s">
        <v>540</v>
      </c>
      <c r="AO737" s="364"/>
      <c r="AP737" s="364"/>
      <c r="AQ737" s="364"/>
      <c r="AR737" s="981"/>
      <c r="AS737" s="982"/>
      <c r="AT737" s="982"/>
      <c r="AU737" s="982"/>
      <c r="AV737" s="982"/>
      <c r="AW737" s="982"/>
      <c r="AX737" s="983"/>
      <c r="AY737" s="88"/>
      <c r="AZ737" s="88"/>
    </row>
    <row r="738" spans="1:52" ht="24.75" customHeight="1">
      <c r="A738" s="990" t="s">
        <v>539</v>
      </c>
      <c r="B738" s="209"/>
      <c r="C738" s="209"/>
      <c r="D738" s="210"/>
      <c r="E738" s="989"/>
      <c r="F738" s="989"/>
      <c r="G738" s="989"/>
      <c r="H738" s="989"/>
      <c r="I738" s="989"/>
      <c r="J738" s="989"/>
      <c r="K738" s="989"/>
      <c r="L738" s="989"/>
      <c r="M738" s="989"/>
      <c r="N738" s="364" t="s">
        <v>538</v>
      </c>
      <c r="O738" s="364"/>
      <c r="P738" s="364"/>
      <c r="Q738" s="364"/>
      <c r="R738" s="989"/>
      <c r="S738" s="989"/>
      <c r="T738" s="989"/>
      <c r="U738" s="989"/>
      <c r="V738" s="989"/>
      <c r="W738" s="989"/>
      <c r="X738" s="989"/>
      <c r="Y738" s="989"/>
      <c r="Z738" s="989"/>
      <c r="AA738" s="364" t="s">
        <v>537</v>
      </c>
      <c r="AB738" s="364"/>
      <c r="AC738" s="364"/>
      <c r="AD738" s="364"/>
      <c r="AE738" s="989"/>
      <c r="AF738" s="989"/>
      <c r="AG738" s="989"/>
      <c r="AH738" s="989"/>
      <c r="AI738" s="989"/>
      <c r="AJ738" s="989"/>
      <c r="AK738" s="989"/>
      <c r="AL738" s="989"/>
      <c r="AM738" s="989"/>
      <c r="AN738" s="364" t="s">
        <v>533</v>
      </c>
      <c r="AO738" s="364"/>
      <c r="AP738" s="364"/>
      <c r="AQ738" s="364"/>
      <c r="AR738" s="981"/>
      <c r="AS738" s="982"/>
      <c r="AT738" s="982"/>
      <c r="AU738" s="982"/>
      <c r="AV738" s="982"/>
      <c r="AW738" s="982"/>
      <c r="AX738" s="983"/>
    </row>
    <row r="739" spans="1:52" ht="24.75" customHeight="1" thickBot="1">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thickBo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627" t="s">
        <v>511</v>
      </c>
      <c r="B779" s="628"/>
      <c r="C779" s="628"/>
      <c r="D779" s="628"/>
      <c r="E779" s="628"/>
      <c r="F779" s="629"/>
      <c r="G779" s="594" t="s">
        <v>580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51.75" customHeight="1">
      <c r="A781" s="630"/>
      <c r="B781" s="631"/>
      <c r="C781" s="631"/>
      <c r="D781" s="631"/>
      <c r="E781" s="631"/>
      <c r="F781" s="632"/>
      <c r="G781" s="669" t="s">
        <v>579</v>
      </c>
      <c r="H781" s="670"/>
      <c r="I781" s="670"/>
      <c r="J781" s="670"/>
      <c r="K781" s="671"/>
      <c r="L781" s="663" t="s">
        <v>581</v>
      </c>
      <c r="M781" s="664"/>
      <c r="N781" s="664"/>
      <c r="O781" s="664"/>
      <c r="P781" s="664"/>
      <c r="Q781" s="664"/>
      <c r="R781" s="664"/>
      <c r="S781" s="664"/>
      <c r="T781" s="664"/>
      <c r="U781" s="664"/>
      <c r="V781" s="664"/>
      <c r="W781" s="664"/>
      <c r="X781" s="665"/>
      <c r="Y781" s="387">
        <v>11</v>
      </c>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40.5" customHeight="1">
      <c r="A837" s="375">
        <v>1</v>
      </c>
      <c r="B837" s="375">
        <v>1</v>
      </c>
      <c r="C837" s="360" t="s">
        <v>582</v>
      </c>
      <c r="D837" s="346"/>
      <c r="E837" s="346"/>
      <c r="F837" s="346"/>
      <c r="G837" s="346"/>
      <c r="H837" s="346"/>
      <c r="I837" s="346"/>
      <c r="J837" s="347" t="s">
        <v>577</v>
      </c>
      <c r="K837" s="348"/>
      <c r="L837" s="348"/>
      <c r="M837" s="348"/>
      <c r="N837" s="348"/>
      <c r="O837" s="348"/>
      <c r="P837" s="361" t="s">
        <v>583</v>
      </c>
      <c r="Q837" s="349"/>
      <c r="R837" s="349"/>
      <c r="S837" s="349"/>
      <c r="T837" s="349"/>
      <c r="U837" s="349"/>
      <c r="V837" s="349"/>
      <c r="W837" s="349"/>
      <c r="X837" s="349"/>
      <c r="Y837" s="350">
        <v>11</v>
      </c>
      <c r="Z837" s="351"/>
      <c r="AA837" s="351"/>
      <c r="AB837" s="352"/>
      <c r="AC837" s="362" t="s">
        <v>196</v>
      </c>
      <c r="AD837" s="370"/>
      <c r="AE837" s="370"/>
      <c r="AF837" s="370"/>
      <c r="AG837" s="370"/>
      <c r="AH837" s="371" t="s">
        <v>577</v>
      </c>
      <c r="AI837" s="372"/>
      <c r="AJ837" s="372"/>
      <c r="AK837" s="372"/>
      <c r="AL837" s="356" t="s">
        <v>577</v>
      </c>
      <c r="AM837" s="357"/>
      <c r="AN837" s="357"/>
      <c r="AO837" s="358"/>
      <c r="AP837" s="359" t="s">
        <v>584</v>
      </c>
      <c r="AQ837" s="359"/>
      <c r="AR837" s="359"/>
      <c r="AS837" s="359"/>
      <c r="AT837" s="359"/>
      <c r="AU837" s="359"/>
      <c r="AV837" s="359"/>
      <c r="AW837" s="359"/>
      <c r="AX837" s="359"/>
    </row>
    <row r="838" spans="1:50" ht="30" hidden="1" customHeight="1">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7.5" hidden="1" customHeight="1">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16.5" hidden="1" customHeight="1">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50" max="49" man="1"/>
    <brk id="735" max="49" man="1"/>
    <brk id="909"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t="s">
        <v>576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宇宙開発利用</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宇宙開発利用</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宇宙開発利用</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宇宙開発利用</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宇宙開発利用</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宇宙開発利用</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宇宙開発利用</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宇宙開発利用</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row r="55" spans="1:50" ht="30" customHeight="1">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row r="108" spans="1:50" ht="30" customHeight="1">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row r="161" spans="1:50" ht="30" customHeight="1">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row r="214" spans="1:50" ht="30" customHeight="1">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2019-09-25T09:03:03Z</cp:lastPrinted>
  <dcterms:created xsi:type="dcterms:W3CDTF">2012-03-13T00:50:25Z</dcterms:created>
  <dcterms:modified xsi:type="dcterms:W3CDTF">2019-10-04T06:58:31Z</dcterms:modified>
</cp:coreProperties>
</file>