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<sst xmlns="http://schemas.openxmlformats.org/spreadsheetml/2006/main" count="2818" uniqueCount="615">
  <si>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</si>
  <si>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</si>
  <si>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</si>
  <si>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</si>
  <si>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</si>
  <si>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</si>
  <si>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</si>
  <si>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</si>
  <si>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</si>
  <si>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</si>
  <si>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</si>
  <si>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</si>
  <si>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</si>
  <si>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</si>
  <si>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</si>
  <si>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</si>
  <si>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</si>
  <si>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</si>
  <si>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</si>
  <si>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</si>
  <si>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</si>
  <si>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</si>
  <si>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</si>
  <si>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</si>
  <si>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</si>
  <si>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</si>
  <si>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</si>
  <si>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</si>
  <si>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</si>
  <si>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</si>
  <si>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</si>
  <si>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</si>
  <si>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</si>
  <si>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</si>
  <si>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</si>
  <si>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</si>
  <si>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</si>
  <si>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</si>
  <si>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</si>
  <si>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</si>
  <si>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</si>
  <si>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</si>
  <si>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</si>
  <si>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</si>
  <si>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</si>
  <si>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</si>
  <si>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</si>
  <si>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</si>
  <si>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</si>
  <si>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</si>
  <si>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</si>
  <si>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</si>
  <si>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</si>
  <si>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</si>
  <si>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</si>
  <si>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</si>
  <si>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</si>
  <si>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</si>
  <si>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</si>
  <si>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</si>
  <si>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</si>
  <si>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</si>
  <si>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</si>
  <si>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</si>
  <si>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</si>
  <si>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</si>
  <si>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</si>
  <si>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</si>
  <si>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</si>
  <si>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</si>
  <si>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</si>
  <si>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</si>
  <si>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</si>
  <si>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</si>
  <si>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</si>
  <si>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</si>
  <si>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</si>
  <si>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</si>
  <si>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</si>
  <si>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</si>
  <si>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</si>
  <si>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</si>
  <si>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</si>
  <si>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</si>
  <si>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</si>
  <si>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</si>
  <si>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</si>
  <si>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</si>
  <si>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</si>
  <si>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</si>
  <si>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</si>
  <si>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</si>
  <si>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</si>
  <si>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</si>
  <si>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</si>
  <si>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</si>
  <si>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</si>
  <si>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</si>
  <si>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</si>
  <si>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</si>
  <si>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</si>
  <si>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</si>
  <si>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</si>
  <si>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</si>
  <si>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</si>
  <si>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</si>
  <si>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</si>
  <si>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</si>
  <si>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</si>
  <si>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</si>
  <si>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</si>
  <si>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</si>
  <si>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</si>
  <si>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</si>
  <si>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</si>
  <si>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</si>
  <si>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</si>
  <si>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</si>
  <si>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</si>
  <si>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</si>
  <si>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</si>
  <si>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</si>
  <si>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</si>
  <si>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</si>
  <si>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</si>
  <si>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</si>
  <si>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</si>
  <si>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</si>
  <si>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</si>
  <si>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</si>
  <si>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</si>
  <si>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</si>
  <si>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</si>
  <si>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</si>
  <si>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</si>
  <si>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</si>
  <si>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</si>
  <si>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</si>
  <si>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</si>
  <si>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</si>
  <si>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</si>
  <si>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</si>
  <si>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</si>
  <si>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</si>
  <si>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</si>
  <si>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</si>
  <si>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</si>
  <si>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</si>
  <si>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</si>
  <si>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</si>
  <si>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</si>
  <si>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</si>
  <si>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</si>
  <si>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</si>
  <si>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</si>
  <si>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</si>
  <si>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</si>
  <si>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</si>
  <si>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</si>
  <si>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</si>
  <si>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</si>
  <si>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</si>
  <si>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</si>
  <si>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</si>
  <si>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</si>
  <si>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</si>
  <si>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</si>
  <si>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</si>
  <si>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</si>
  <si>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</si>
  <si>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</si>
  <si>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</si>
  <si>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</si>
  <si>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</si>
  <si>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</si>
  <si>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</si>
  <si>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</si>
  <si>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</si>
  <si>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</si>
  <si>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</si>
  <si>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</si>
  <si>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</si>
  <si>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</si>
  <si>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</si>
  <si>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</si>
  <si>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</si>
  <si>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</si>
  <si>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</si>
  <si>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</si>
  <si>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</si>
  <si>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</si>
  <si>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</si>
  <si>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</si>
  <si>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</si>
  <si>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</si>
  <si>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</si>
  <si>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</si>
  <si>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</si>
  <si>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</si>
  <si>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</si>
  <si>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</si>
  <si>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</si>
  <si>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</si>
  <si>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</si>
  <si>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</si>
  <si>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</si>
  <si>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</si>
  <si>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</si>
  <si>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</si>
  <si>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</si>
  <si>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</si>
  <si>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</si>
  <si>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</si>
  <si>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</si>
  <si>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</si>
  <si>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</si>
  <si>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</si>
  <si>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</si>
  <si>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</si>
  <si>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</si>
  <si>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</si>
  <si>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</si>
  <si>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</si>
  <si>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</si>
  <si>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</si>
  <si>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</si>
  <si>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</si>
  <si>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</si>
  <si>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</si>
  <si>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</si>
  <si>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</si>
  <si>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</si>
  <si>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</si>
  <si>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</si>
  <si>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</si>
  <si>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</si>
  <si>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</si>
  <si>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</si>
  <si>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</si>
  <si>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</si>
  <si>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</si>
  <si>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</si>
  <si>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</si>
  <si>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</si>
  <si>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</si>
  <si>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</si>
  <si>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</si>
  <si>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</si>
  <si>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</si>
  <si>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</si>
  <si>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</si>
  <si>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</si>
  <si>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</si>
  <si>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</si>
  <si>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</si>
  <si>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</si>
  <si>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</si>
  <si>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</si>
  <si>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</si>
  <si>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</si>
  <si>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</si>
  <si>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</si>
  <si>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</si>
  <si>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</si>
  <si>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</si>
  <si>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</si>
  <si>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</si>
  <si>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</si>
  <si>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</si>
  <si>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</si>
  <si>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</si>
  <si>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</si>
  <si>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</si>
  <si>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</si>
  <si>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</si>
  <si>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</si>
  <si>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</si>
  <si>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</si>
  <si>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</si>
  <si>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</si>
  <si>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</si>
  <si>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</si>
  <si>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</si>
  <si>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</si>
  <si>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</si>
  <si>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</si>
  <si>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</si>
  <si>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</si>
  <si>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</si>
  <si>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</si>
  <si>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</si>
  <si>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</si>
  <si>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</si>
  <si>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</si>
  <si>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</si>
  <si>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</si>
  <si>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</si>
  <si>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</si>
  <si>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</si>
  <si>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</si>
  <si>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</si>
  <si>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</si>
  <si>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</si>
  <si>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</si>
  <si>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</si>
  <si>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</si>
  <si>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</si>
  <si>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</si>
  <si>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</si>
  <si>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</si>
  <si>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</si>
  <si>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</si>
  <si>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</si>
  <si>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</si>
  <si>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</si>
  <si>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</si>
  <si>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</si>
  <si>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</si>
  <si>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</si>
  <si>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</si>
  <si>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</si>
  <si>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</si>
  <si>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</si>
  <si>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</si>
  <si>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</si>
  <si>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</si>
  <si>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</si>
  <si>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</si>
  <si>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</si>
  <si>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</si>
  <si>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</si>
  <si>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</si>
  <si>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</si>
  <si>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</si>
  <si>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</si>
  <si>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</si>
  <si>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</si>
  <si>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</si>
  <si>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</si>
  <si>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</si>
  <si>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</si>
  <si>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</si>
  <si>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</si>
  <si>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</si>
  <si>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</si>
  <si>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</si>
  <si>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</si>
  <si>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</si>
  <si>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</si>
  <si>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</si>
  <si>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</si>
  <si>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</si>
  <si>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</si>
  <si>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</si>
  <si>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</si>
  <si>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</si>
  <si>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</si>
  <si>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</si>
  <si>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</si>
  <si>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</si>
  <si>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</si>
  <si>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</si>
  <si>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</si>
  <si>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</si>
  <si>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</si>
  <si>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</si>
  <si>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</si>
  <si>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</si>
  <si>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</si>
  <si>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</si>
  <si>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</si>
  <si>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</si>
  <si>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</si>
  <si>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</si>
  <si>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</si>
  <si>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</si>
  <si>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</si>
  <si>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</si>
  <si>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</si>
  <si>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</si>
  <si>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</si>
  <si>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</si>
  <si>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</si>
  <si>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</si>
  <si>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</si>
  <si>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</si>
  <si>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</si>
  <si>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</si>
  <si>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</si>
  <si>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</si>
  <si>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</si>
  <si>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</si>
  <si>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</si>
  <si>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</si>
  <si>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</si>
  <si>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</si>
  <si>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</si>
  <si>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</si>
  <si>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</si>
  <si>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</si>
  <si>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</si>
  <si>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</si>
  <si>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</si>
  <si>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</si>
  <si>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</si>
  <si>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</si>
  <si>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</si>
  <si>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</si>
  <si>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</si>
  <si>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</si>
  <si>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</si>
  <si>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</si>
  <si>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</si>
  <si>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</si>
  <si>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</si>
  <si>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</si>
  <si>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</si>
  <si>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</si>
  <si>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</si>
  <si>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</si>
  <si>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</si>
  <si>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</si>
  <si>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</si>
  <si>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</si>
  <si>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</si>
  <si>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</si>
  <si>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</si>
  <si>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</si>
  <si>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</si>
  <si>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</si>
  <si>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</si>
  <si>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</si>
  <si>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</si>
  <si>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</si>
  <si>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</si>
  <si>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</si>
  <si>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</si>
  <si>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</si>
  <si>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</si>
  <si>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</si>
  <si>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</si>
  <si>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</si>
  <si>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</si>
  <si>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</si>
  <si>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</si>
  <si>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</si>
  <si>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</si>
  <si>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</si>
  <si>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</si>
  <si>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</si>
  <si>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</si>
  <si>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</si>
  <si>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</si>
  <si>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</si>
  <si>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</si>
  <si>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</si>
  <si>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</si>
  <si>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</si>
  <si>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</si>
  <si>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</si>
  <si>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</si>
  <si>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</si>
  <si>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</si>
  <si>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</si>
  <si>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</si>
  <si>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</si>
  <si>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</si>
  <si>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</si>
  <si>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</si>
  <si>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</si>
  <si>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</si>
  <si>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</si>
  <si>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</si>
  <si>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</si>
  <si>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</si>
  <si>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</si>
  <si>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</si>
  <si>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</si>
  <si>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</si>
  <si>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</si>
  <si>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</si>
  <si>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</si>
  <si>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</si>
  <si>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</si>
  <si>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</si>
  <si>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</si>
  <si>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</si>
  <si>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</si>
  <si>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</si>
  <si>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</si>
  <si>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</si>
  <si>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</si>
  <si>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</si>
  <si>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</si>
  <si>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</si>
  <si>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</si>
  <si>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</si>
  <si>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</si>
  <si>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</si>
  <si>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</si>
  <si>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</si>
  <si>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</si>
  <si>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</si>
  <si>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</si>
  <si>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</si>
  <si>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</si>
  <si>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</si>
  <si>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</si>
  <si>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</si>
  <si>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</si>
  <si>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</si>
  <si>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</si>
  <si>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</si>
  <si>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</si>
  <si>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</si>
  <si>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</si>
  <si>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</si>
  <si>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</si>
  <si>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</si>
  <si>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</si>
  <si>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</si>
  <si>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</si>
  <si>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</si>
  <si>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</si>
  <si>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</si>
  <si>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</si>
  <si>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</si>
  <si>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</si>
  <si>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</si>
  <si>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</si>
  <si>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</si>
  <si>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</si>
  <si>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</si>
  <si>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</si>
  <si>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</si>
  <si>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</si>
  <si>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</si>
  <si>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</si>
  <si>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</si>
  <si>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</si>
  <si>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</si>
  <si>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</si>
  <si>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</si>
  <si>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</si>
  <si>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</si>
  <si>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</si>
  <si>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</si>
  <si>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</si>
  <si>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</si>
  <si>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</si>
  <si>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</si>
  <si>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</si>
  <si>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</si>
  <si>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</si>
  <si>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</si>
  <si>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</si>
  <si>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</si>
  <si>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</si>
  <si>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</si>
  <si>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</si>
  <si>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</si>
  <si>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</si>
  <si>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</si>
  <si>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</si>
  <si>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</si>
  <si>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</si>
  <si>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</si>
  <si>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</si>
  <si>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</si>
  <si>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</si>
  <si>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</si>
  <si>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外務省</t>
  </si>
  <si>
    <t>国際協力局</t>
    <rPh sb="0" eb="5">
      <t>コクサイキョウリョクキョク</t>
    </rPh>
    <phoneticPr fontId="5"/>
  </si>
  <si>
    <t>-</t>
    <phoneticPr fontId="5"/>
  </si>
  <si>
    <t>-</t>
    <phoneticPr fontId="5"/>
  </si>
  <si>
    <t>地球環境課</t>
    <rPh sb="0" eb="2">
      <t>チキュウ</t>
    </rPh>
    <rPh sb="2" eb="5">
      <t>カンキョウカ</t>
    </rPh>
    <phoneticPr fontId="5"/>
  </si>
  <si>
    <t>佐藤　正</t>
    <rPh sb="0" eb="2">
      <t>サトウ</t>
    </rPh>
    <rPh sb="3" eb="4">
      <t>タダシ</t>
    </rPh>
    <phoneticPr fontId="5"/>
  </si>
  <si>
    <t>－</t>
    <phoneticPr fontId="5"/>
  </si>
  <si>
    <t>外務省設置法第４条第３号</t>
    <rPh sb="0" eb="3">
      <t>ガイムショウ</t>
    </rPh>
    <rPh sb="3" eb="5">
      <t>セッチ</t>
    </rPh>
    <rPh sb="5" eb="6">
      <t>ホウ</t>
    </rPh>
    <rPh sb="6" eb="7">
      <t>ダイ</t>
    </rPh>
    <rPh sb="8" eb="9">
      <t>ジョウ</t>
    </rPh>
    <rPh sb="9" eb="10">
      <t>ダイ</t>
    </rPh>
    <rPh sb="11" eb="12">
      <t>ゴウ</t>
    </rPh>
    <phoneticPr fontId="5"/>
  </si>
  <si>
    <t xml:space="preserve">海洋プラスチックごみは，生態系，漁業，観光業，人体への悪影響が懸念される喫緊の課題。プラスチックごみの主たる流出元とされる新興国・途上国を含む国際社会全体で適正な廃棄物管理・３Ｒ（リデュース・リユース・リサイクル）や海洋生分解性プラスチック等の代替素材の開発等の対策を推進していくことが必要。同問題への取組の推進に対する官民の機運を高め，途上国の能力強化の観点を含めた対策について国内外の政府・国際機関関係者，企業関係者，専門家・有識者等が議論・発信する国際会議を開催することは重要。
</t>
    <rPh sb="146" eb="147">
      <t>ドウ</t>
    </rPh>
    <phoneticPr fontId="5"/>
  </si>
  <si>
    <t>政府開発援助庁費</t>
    <rPh sb="4" eb="6">
      <t>エンジョ</t>
    </rPh>
    <rPh sb="6" eb="8">
      <t>チョウヒ</t>
    </rPh>
    <phoneticPr fontId="5"/>
  </si>
  <si>
    <t>政府開発援助文化人等招へい費</t>
    <rPh sb="6" eb="9">
      <t>ブンカジン</t>
    </rPh>
    <rPh sb="9" eb="10">
      <t>トウ</t>
    </rPh>
    <rPh sb="10" eb="11">
      <t>ショウ</t>
    </rPh>
    <rPh sb="13" eb="14">
      <t>ヒ</t>
    </rPh>
    <phoneticPr fontId="5"/>
  </si>
  <si>
    <t>-</t>
    <phoneticPr fontId="5"/>
  </si>
  <si>
    <t>-</t>
    <phoneticPr fontId="5"/>
  </si>
  <si>
    <t>-</t>
    <phoneticPr fontId="5"/>
  </si>
  <si>
    <t>-</t>
    <phoneticPr fontId="5"/>
  </si>
  <si>
    <t>-</t>
    <phoneticPr fontId="5"/>
  </si>
  <si>
    <t>千円</t>
    <rPh sb="0" eb="2">
      <t>センエン</t>
    </rPh>
    <phoneticPr fontId="5"/>
  </si>
  <si>
    <t>／</t>
    <phoneticPr fontId="5"/>
  </si>
  <si>
    <t>－</t>
    <phoneticPr fontId="5"/>
  </si>
  <si>
    <t>-</t>
    <phoneticPr fontId="5"/>
  </si>
  <si>
    <t>-</t>
    <phoneticPr fontId="5"/>
  </si>
  <si>
    <t>-</t>
    <phoneticPr fontId="5"/>
  </si>
  <si>
    <t>基本目標VI　経済協力</t>
    <phoneticPr fontId="5"/>
  </si>
  <si>
    <t>施策VI-2-2：環境問題を含む地球規模問題への取組</t>
    <phoneticPr fontId="5"/>
  </si>
  <si>
    <t>　</t>
    <phoneticPr fontId="5"/>
  </si>
  <si>
    <t xml:space="preserve">本事業は，国内外の政府・国際機関関係者，企業関係者，専門家・有識者等が議論・発信することによって，国際社会全体で適正な廃棄物管理・３Ｒ（リデュース・リユース・リサイクル）や海洋生分解性プラスチック等の代替素材の開発等の対策を推進し，地球環境保全に資するもの。
</t>
    <rPh sb="0" eb="1">
      <t>ホン</t>
    </rPh>
    <rPh sb="1" eb="3">
      <t>ジギョウ</t>
    </rPh>
    <rPh sb="116" eb="118">
      <t>チキュウ</t>
    </rPh>
    <rPh sb="118" eb="120">
      <t>カンキョウ</t>
    </rPh>
    <rPh sb="120" eb="122">
      <t>ホゼン</t>
    </rPh>
    <rPh sb="123" eb="124">
      <t>シ</t>
    </rPh>
    <phoneticPr fontId="5"/>
  </si>
  <si>
    <t>‐</t>
  </si>
  <si>
    <t>無</t>
  </si>
  <si>
    <t>平成３２年度</t>
    <rPh sb="0" eb="2">
      <t>ヘイセイ</t>
    </rPh>
    <rPh sb="4" eb="6">
      <t>ネンド</t>
    </rPh>
    <phoneticPr fontId="5"/>
  </si>
  <si>
    <t>庁費</t>
    <rPh sb="0" eb="2">
      <t>チョウヒ</t>
    </rPh>
    <phoneticPr fontId="5"/>
  </si>
  <si>
    <t>招へい費</t>
    <rPh sb="0" eb="1">
      <t>ショウ</t>
    </rPh>
    <rPh sb="3" eb="4">
      <t>ヒ</t>
    </rPh>
    <phoneticPr fontId="5"/>
  </si>
  <si>
    <t>招聘アレンジ及びアテンド</t>
    <phoneticPr fontId="5"/>
  </si>
  <si>
    <t>会議運営費</t>
    <rPh sb="0" eb="2">
      <t>カイギ</t>
    </rPh>
    <rPh sb="2" eb="5">
      <t>ウンエイヒ</t>
    </rPh>
    <phoneticPr fontId="5"/>
  </si>
  <si>
    <t>　</t>
    <phoneticPr fontId="5"/>
  </si>
  <si>
    <t>　</t>
    <phoneticPr fontId="5"/>
  </si>
  <si>
    <t>（現時点のイメージ）</t>
    <rPh sb="1" eb="4">
      <t>ゲンジテン</t>
    </rPh>
    <phoneticPr fontId="5"/>
  </si>
  <si>
    <t>国内外の政府，国際機関，企業，専門家・有識者等の参加を得て，海洋プラスチックごみ問題への取組の推進を図る。</t>
    <rPh sb="0" eb="3">
      <t>コクナイガイ</t>
    </rPh>
    <rPh sb="4" eb="6">
      <t>セイフ</t>
    </rPh>
    <rPh sb="7" eb="9">
      <t>コクサイ</t>
    </rPh>
    <rPh sb="9" eb="11">
      <t>キカン</t>
    </rPh>
    <rPh sb="12" eb="14">
      <t>キギョウ</t>
    </rPh>
    <rPh sb="15" eb="18">
      <t>センモンカ</t>
    </rPh>
    <rPh sb="19" eb="22">
      <t>ユウシキシャ</t>
    </rPh>
    <rPh sb="22" eb="23">
      <t>トウ</t>
    </rPh>
    <rPh sb="24" eb="26">
      <t>サンカ</t>
    </rPh>
    <rPh sb="27" eb="28">
      <t>エ</t>
    </rPh>
    <rPh sb="30" eb="32">
      <t>カイヨウ</t>
    </rPh>
    <rPh sb="40" eb="42">
      <t>モンダイ</t>
    </rPh>
    <rPh sb="44" eb="46">
      <t>トリクミ</t>
    </rPh>
    <rPh sb="47" eb="49">
      <t>スイシン</t>
    </rPh>
    <rPh sb="50" eb="51">
      <t>ハカ</t>
    </rPh>
    <phoneticPr fontId="5"/>
  </si>
  <si>
    <t>会議数</t>
    <rPh sb="0" eb="2">
      <t>カイギ</t>
    </rPh>
    <rPh sb="2" eb="3">
      <t>スウ</t>
    </rPh>
    <phoneticPr fontId="5"/>
  </si>
  <si>
    <t>執行額　／　活動実績　　　</t>
    <rPh sb="0" eb="2">
      <t>シッコウ</t>
    </rPh>
    <rPh sb="2" eb="3">
      <t>ガク</t>
    </rPh>
    <rPh sb="6" eb="8">
      <t>カツドウ</t>
    </rPh>
    <rPh sb="8" eb="10">
      <t>ジッセキ</t>
    </rPh>
    <phoneticPr fontId="5"/>
  </si>
  <si>
    <t>海洋プラスチックごみ対策促進支援国際会議開催に係る経費（令和２年度新規）</t>
    <rPh sb="0" eb="2">
      <t>カイヨウ</t>
    </rPh>
    <rPh sb="10" eb="12">
      <t>タイサク</t>
    </rPh>
    <rPh sb="12" eb="14">
      <t>ソクシン</t>
    </rPh>
    <rPh sb="14" eb="16">
      <t>シエン</t>
    </rPh>
    <rPh sb="16" eb="18">
      <t>コクサイ</t>
    </rPh>
    <rPh sb="18" eb="20">
      <t>カイギ</t>
    </rPh>
    <rPh sb="20" eb="22">
      <t>カイサイ</t>
    </rPh>
    <rPh sb="28" eb="30">
      <t>レイワ</t>
    </rPh>
    <rPh sb="31" eb="33">
      <t>ネンド</t>
    </rPh>
    <rPh sb="33" eb="35">
      <t>シンキ</t>
    </rPh>
    <phoneticPr fontId="5"/>
  </si>
  <si>
    <t>海洋プラスチックごみ対策促進支援国際会議（令和2年度開催予定）</t>
    <rPh sb="0" eb="2">
      <t>カイヨウ</t>
    </rPh>
    <rPh sb="10" eb="12">
      <t>タイサク</t>
    </rPh>
    <rPh sb="12" eb="14">
      <t>ソクシン</t>
    </rPh>
    <rPh sb="14" eb="16">
      <t>シエン</t>
    </rPh>
    <rPh sb="16" eb="18">
      <t>コクサイ</t>
    </rPh>
    <rPh sb="18" eb="20">
      <t>カイギ</t>
    </rPh>
    <rPh sb="21" eb="23">
      <t>レイワ</t>
    </rPh>
    <rPh sb="24" eb="26">
      <t>ネンド</t>
    </rPh>
    <rPh sb="26" eb="28">
      <t>カイサイ</t>
    </rPh>
    <rPh sb="28" eb="30">
      <t>ヨテイ</t>
    </rPh>
    <phoneticPr fontId="5"/>
  </si>
  <si>
    <t xml:space="preserve">海洋プラスチックごみの主たる流出元とされる新興国・途上国を含む，国内外の政府・国際機関関係者，企業関係者，専門家・有識者等を招へいし，我が国において，途上国の能力強化の観点を含めた，海洋プラスチックごみ対策（プラスチック廃棄物管理における課題・解決策，海洋生分解性プラスチック等の代替素材の開発等）を議論・発信する国際会議を開催する。会議では出席者の知見・経験を共有し，得られた成果は報告書等の文書にまとめて公表するとともに，関連の国際会議等の様々な機会においてそれを活用・発信する。
</t>
    <phoneticPr fontId="5"/>
  </si>
  <si>
    <t>日本企業参加数</t>
    <rPh sb="0" eb="2">
      <t>ニホン</t>
    </rPh>
    <rPh sb="2" eb="4">
      <t>キギョウ</t>
    </rPh>
    <rPh sb="4" eb="7">
      <t>サンカスウ</t>
    </rPh>
    <phoneticPr fontId="5"/>
  </si>
  <si>
    <t>参加数</t>
    <rPh sb="0" eb="3">
      <t>サンカスウ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</si>
</sst>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4300</xdr:colOff>
      <xdr:row>742</xdr:row>
      <xdr:rowOff>175210</xdr:rowOff>
    </xdr:from>
    <xdr:to>
      <xdr:col>49</xdr:col>
      <xdr:colOff>389660</xdr:colOff>
      <xdr:row>743</xdr:row>
      <xdr:rowOff>110290</xdr:rowOff>
    </xdr:to>
    <xdr:sp macro="" textlink="">
      <xdr:nvSpPr>
        <xdr:cNvPr id="14" name="テキスト ボックス 69"/>
        <xdr:cNvSpPr txBox="1"/>
      </xdr:nvSpPr>
      <xdr:spPr>
        <a:xfrm>
          <a:off x="7423774" y="41172815"/>
          <a:ext cx="2791675" cy="286001"/>
        </a:xfrm>
        <a:prstGeom prst="rect">
          <a:avLst/>
        </a:prstGeom>
        <a:noFill/>
        <a:ln w="12700">
          <a:noFill/>
        </a:ln>
      </xdr:spPr>
      <xdr:style>
        <a:lnRef idx="2">
          <a:schemeClr val="accent3"/>
        </a:lnRef>
        <a:fillRef idx="1">
          <a:schemeClr val="lt1"/>
        </a:fillRef>
        <a:effectRef idx="0">
          <a:schemeClr val="accent3"/>
        </a:effectRef>
        <a:fontRef idx="minor">
          <a:schemeClr val="dk1"/>
        </a:fontRef>
      </xdr:style>
      <xdr:txBody>
        <a:bodyPr wrap="square" rtlCol="0" anchor="t"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buClr>
              <a:schemeClr val="tx1"/>
            </a:buClr>
          </a:pPr>
          <a:endParaRPr lang="en-US" altLang="ja-JP" sz="1200"/>
        </a:p>
      </xdr:txBody>
    </xdr:sp>
    <xdr:clientData/>
  </xdr:twoCellAnchor>
  <xdr:twoCellAnchor>
    <xdr:from>
      <xdr:col>27</xdr:col>
      <xdr:colOff>179261</xdr:colOff>
      <xdr:row>753</xdr:row>
      <xdr:rowOff>345754</xdr:rowOff>
    </xdr:from>
    <xdr:to>
      <xdr:col>38</xdr:col>
      <xdr:colOff>30079</xdr:colOff>
      <xdr:row>755</xdr:row>
      <xdr:rowOff>0</xdr:rowOff>
    </xdr:to>
    <xdr:sp macro="" textlink="">
      <xdr:nvSpPr>
        <xdr:cNvPr id="15" name="テキスト ボックス 77"/>
        <xdr:cNvSpPr txBox="1"/>
      </xdr:nvSpPr>
      <xdr:spPr>
        <a:xfrm>
          <a:off x="5593472" y="39318043"/>
          <a:ext cx="2056607" cy="356089"/>
        </a:xfrm>
        <a:prstGeom prst="rect">
          <a:avLst/>
        </a:prstGeom>
        <a:noFill/>
        <a:ln w="12700">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buClr>
              <a:schemeClr val="tx1"/>
            </a:buClr>
          </a:pPr>
          <a:endParaRPr lang="en-US" altLang="ja-JP" sz="1200"/>
        </a:p>
      </xdr:txBody>
    </xdr:sp>
    <xdr:clientData/>
  </xdr:twoCellAnchor>
  <xdr:twoCellAnchor>
    <xdr:from>
      <xdr:col>22</xdr:col>
      <xdr:colOff>176740</xdr:colOff>
      <xdr:row>742</xdr:row>
      <xdr:rowOff>113594</xdr:rowOff>
    </xdr:from>
    <xdr:to>
      <xdr:col>28</xdr:col>
      <xdr:colOff>112793</xdr:colOff>
      <xdr:row>743</xdr:row>
      <xdr:rowOff>144025</xdr:rowOff>
    </xdr:to>
    <xdr:sp macro="" textlink="">
      <xdr:nvSpPr>
        <xdr:cNvPr id="21" name="テキスト ボックス 65"/>
        <xdr:cNvSpPr txBox="1"/>
      </xdr:nvSpPr>
      <xdr:spPr>
        <a:xfrm>
          <a:off x="4588319" y="41111199"/>
          <a:ext cx="1139211" cy="381352"/>
        </a:xfrm>
        <a:prstGeom prst="rect">
          <a:avLst/>
        </a:prstGeom>
        <a:noFill/>
        <a:ln w="12700">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buClr>
              <a:schemeClr val="tx1"/>
            </a:buClr>
          </a:pPr>
          <a:endParaRPr lang="en-US" altLang="ja-JP" sz="1200" u="sng"/>
        </a:p>
        <a:p>
          <a:pPr algn="l">
            <a:buClr>
              <a:schemeClr val="tx1"/>
            </a:buClr>
          </a:pPr>
          <a:endParaRPr lang="en-US" altLang="ja-JP" sz="1200" u="sng"/>
        </a:p>
      </xdr:txBody>
    </xdr:sp>
    <xdr:clientData/>
  </xdr:twoCellAnchor>
  <xdr:twoCellAnchor>
    <xdr:from>
      <xdr:col>19</xdr:col>
      <xdr:colOff>116985</xdr:colOff>
      <xdr:row>740</xdr:row>
      <xdr:rowOff>275370</xdr:rowOff>
    </xdr:from>
    <xdr:to>
      <xdr:col>25</xdr:col>
      <xdr:colOff>51955</xdr:colOff>
      <xdr:row>741</xdr:row>
      <xdr:rowOff>305800</xdr:rowOff>
    </xdr:to>
    <xdr:sp macro="" textlink="">
      <xdr:nvSpPr>
        <xdr:cNvPr id="22" name="テキスト ボックス 55"/>
        <xdr:cNvSpPr txBox="1"/>
      </xdr:nvSpPr>
      <xdr:spPr>
        <a:xfrm>
          <a:off x="3901008" y="40644052"/>
          <a:ext cx="1129924" cy="385453"/>
        </a:xfrm>
        <a:prstGeom prst="rect">
          <a:avLst/>
        </a:prstGeom>
        <a:noFill/>
        <a:ln w="12700">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buClr>
              <a:schemeClr val="tx1"/>
            </a:buClr>
          </a:pPr>
          <a:endParaRPr lang="en-US" altLang="ja-JP" sz="1200" u="sng"/>
        </a:p>
      </xdr:txBody>
    </xdr:sp>
    <xdr:clientData/>
  </xdr:twoCellAnchor>
  <xdr:twoCellAnchor>
    <xdr:from>
      <xdr:col>7</xdr:col>
      <xdr:colOff>53232</xdr:colOff>
      <xdr:row>751</xdr:row>
      <xdr:rowOff>151214</xdr:rowOff>
    </xdr:from>
    <xdr:to>
      <xdr:col>17</xdr:col>
      <xdr:colOff>44701</xdr:colOff>
      <xdr:row>752</xdr:row>
      <xdr:rowOff>183033</xdr:rowOff>
    </xdr:to>
    <xdr:sp macro="" textlink="">
      <xdr:nvSpPr>
        <xdr:cNvPr id="24" name="テキスト ボックス 45"/>
        <xdr:cNvSpPr txBox="1"/>
      </xdr:nvSpPr>
      <xdr:spPr>
        <a:xfrm>
          <a:off x="1447346" y="44503078"/>
          <a:ext cx="1983060" cy="386841"/>
        </a:xfrm>
        <a:prstGeom prst="rect">
          <a:avLst/>
        </a:prstGeom>
        <a:noFill/>
        <a:ln w="28575">
          <a:noFill/>
        </a:ln>
      </xdr:spPr>
      <xdr:style>
        <a:lnRef idx="2">
          <a:schemeClr val="accent3"/>
        </a:lnRef>
        <a:fillRef idx="1">
          <a:schemeClr val="lt1"/>
        </a:fillRef>
        <a:effectRef idx="0">
          <a:schemeClr val="accent3"/>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buClr>
              <a:schemeClr val="tx1"/>
            </a:buClr>
          </a:pPr>
          <a:endParaRPr lang="en-US" altLang="ja-JP" sz="1400"/>
        </a:p>
      </xdr:txBody>
    </xdr:sp>
    <xdr:clientData/>
  </xdr:twoCellAnchor>
  <xdr:twoCellAnchor>
    <xdr:from>
      <xdr:col>7</xdr:col>
      <xdr:colOff>137420</xdr:colOff>
      <xdr:row>756</xdr:row>
      <xdr:rowOff>521368</xdr:rowOff>
    </xdr:from>
    <xdr:to>
      <xdr:col>14</xdr:col>
      <xdr:colOff>101842</xdr:colOff>
      <xdr:row>757</xdr:row>
      <xdr:rowOff>250658</xdr:rowOff>
    </xdr:to>
    <xdr:sp macro="" textlink="">
      <xdr:nvSpPr>
        <xdr:cNvPr id="30" name="正方形/長方形 29"/>
        <xdr:cNvSpPr/>
      </xdr:nvSpPr>
      <xdr:spPr>
        <a:xfrm>
          <a:off x="1541104" y="35633526"/>
          <a:ext cx="1368106" cy="4010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１０</a:t>
          </a:r>
          <a:r>
            <a:rPr kumimoji="1" lang="ja-JP" altLang="en-US" sz="900"/>
            <a:t>百万円</a:t>
          </a:r>
        </a:p>
      </xdr:txBody>
    </xdr:sp>
    <xdr:clientData/>
  </xdr:twoCellAnchor>
  <xdr:twoCellAnchor>
    <xdr:from>
      <xdr:col>18</xdr:col>
      <xdr:colOff>33617</xdr:colOff>
      <xdr:row>756</xdr:row>
      <xdr:rowOff>501316</xdr:rowOff>
    </xdr:from>
    <xdr:to>
      <xdr:col>28</xdr:col>
      <xdr:colOff>147777</xdr:colOff>
      <xdr:row>757</xdr:row>
      <xdr:rowOff>220579</xdr:rowOff>
    </xdr:to>
    <xdr:sp macro="" textlink="">
      <xdr:nvSpPr>
        <xdr:cNvPr id="31" name="正方形/長方形 30"/>
        <xdr:cNvSpPr/>
      </xdr:nvSpPr>
      <xdr:spPr>
        <a:xfrm>
          <a:off x="3643091" y="35613474"/>
          <a:ext cx="2119423" cy="3910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会議運営会社　　　　　　　　　　　　　　　　　</a:t>
          </a:r>
          <a:endParaRPr kumimoji="1" lang="en-US" altLang="ja-JP" sz="900"/>
        </a:p>
        <a:p>
          <a:pPr algn="l"/>
          <a:r>
            <a:rPr kumimoji="1" lang="ja-JP" altLang="en-US" sz="900"/>
            <a:t>　　　　　　　　１０百万円</a:t>
          </a:r>
          <a:endParaRPr kumimoji="1" lang="en-US" altLang="ja-JP" sz="900"/>
        </a:p>
        <a:p>
          <a:pPr algn="l"/>
          <a:endParaRPr kumimoji="1" lang="ja-JP" altLang="en-US" sz="1100"/>
        </a:p>
      </xdr:txBody>
    </xdr:sp>
    <xdr:clientData/>
  </xdr:twoCellAnchor>
  <xdr:twoCellAnchor>
    <xdr:from>
      <xdr:col>14</xdr:col>
      <xdr:colOff>141947</xdr:colOff>
      <xdr:row>757</xdr:row>
      <xdr:rowOff>10026</xdr:rowOff>
    </xdr:from>
    <xdr:to>
      <xdr:col>17</xdr:col>
      <xdr:colOff>150395</xdr:colOff>
      <xdr:row>757</xdr:row>
      <xdr:rowOff>10324</xdr:rowOff>
    </xdr:to>
    <xdr:cxnSp macro="">
      <xdr:nvCxnSpPr>
        <xdr:cNvPr id="35" name="直線矢印コネクタ 34"/>
        <xdr:cNvCxnSpPr/>
      </xdr:nvCxnSpPr>
      <xdr:spPr>
        <a:xfrm flipV="1">
          <a:off x="2949315" y="35793947"/>
          <a:ext cx="610027" cy="2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100262</xdr:colOff>
      <xdr:row>756</xdr:row>
      <xdr:rowOff>324970</xdr:rowOff>
    </xdr:from>
    <xdr:to>
      <xdr:col>37</xdr:col>
      <xdr:colOff>170328</xdr:colOff>
      <xdr:row>757</xdr:row>
      <xdr:rowOff>340800</xdr:rowOff>
    </xdr:to>
    <xdr:sp macro="" textlink="">
      <xdr:nvSpPr>
        <xdr:cNvPr id="37" name="正方形/長方形 36"/>
        <xdr:cNvSpPr/>
      </xdr:nvSpPr>
      <xdr:spPr>
        <a:xfrm>
          <a:off x="5915525" y="35437128"/>
          <a:ext cx="1674277" cy="68759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会議運営業務　</a:t>
          </a:r>
          <a:r>
            <a:rPr kumimoji="1" lang="en-US" altLang="ja-JP" sz="1800"/>
            <a:t>]</a:t>
          </a:r>
          <a:endParaRPr kumimoji="1" lang="ja-JP" altLang="en-US" sz="1800"/>
        </a:p>
      </xdr:txBody>
    </xdr:sp>
    <xdr:clientData/>
  </xdr:twoCellAnchor>
  <xdr:twoCellAnchor>
    <xdr:from>
      <xdr:col>29</xdr:col>
      <xdr:colOff>168086</xdr:colOff>
      <xdr:row>759</xdr:row>
      <xdr:rowOff>336176</xdr:rowOff>
    </xdr:from>
    <xdr:to>
      <xdr:col>38</xdr:col>
      <xdr:colOff>71436</xdr:colOff>
      <xdr:row>761</xdr:row>
      <xdr:rowOff>79562</xdr:rowOff>
    </xdr:to>
    <xdr:sp macro="" textlink="">
      <xdr:nvSpPr>
        <xdr:cNvPr id="38" name="正方形/長方形 37"/>
        <xdr:cNvSpPr/>
      </xdr:nvSpPr>
      <xdr:spPr>
        <a:xfrm>
          <a:off x="5968811" y="36588326"/>
          <a:ext cx="1703575" cy="448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800"/>
        </a:p>
        <a:p>
          <a:pPr algn="ctr"/>
          <a:endParaRPr kumimoji="1" lang="ja-JP" altLang="en-US" sz="1800"/>
        </a:p>
      </xdr:txBody>
    </xdr:sp>
    <xdr:clientData/>
  </xdr:twoCellAnchor>
  <xdr:twoCellAnchor>
    <xdr:from>
      <xdr:col>18</xdr:col>
      <xdr:colOff>67235</xdr:colOff>
      <xdr:row>756</xdr:row>
      <xdr:rowOff>190500</xdr:rowOff>
    </xdr:from>
    <xdr:to>
      <xdr:col>27</xdr:col>
      <xdr:colOff>88937</xdr:colOff>
      <xdr:row>756</xdr:row>
      <xdr:rowOff>451184</xdr:rowOff>
    </xdr:to>
    <xdr:sp macro="" textlink="">
      <xdr:nvSpPr>
        <xdr:cNvPr id="39" name="テキスト ボックス 44"/>
        <xdr:cNvSpPr txBox="1">
          <a:spLocks noChangeArrowheads="1"/>
        </xdr:cNvSpPr>
      </xdr:nvSpPr>
      <xdr:spPr bwMode="auto">
        <a:xfrm>
          <a:off x="3676709" y="35302658"/>
          <a:ext cx="1826439" cy="26068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Century"/>
              <a:ea typeface="HG丸ｺﾞｼｯｸM-PRO"/>
              <a:cs typeface="Times New Roman"/>
            </a:rPr>
            <a:t>委託【</a:t>
          </a:r>
          <a:r>
            <a:rPr lang="ja-JP" altLang="en-US" sz="900" kern="100">
              <a:effectLst/>
              <a:latin typeface="Century"/>
              <a:ea typeface="HG丸ｺﾞｼｯｸM-PRO"/>
              <a:cs typeface="Times New Roman"/>
            </a:rPr>
            <a:t>一般競争入札</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twoCellAnchor>
    <xdr:from>
      <xdr:col>18</xdr:col>
      <xdr:colOff>40104</xdr:colOff>
      <xdr:row>759</xdr:row>
      <xdr:rowOff>257735</xdr:rowOff>
    </xdr:from>
    <xdr:to>
      <xdr:col>28</xdr:col>
      <xdr:colOff>22410</xdr:colOff>
      <xdr:row>759</xdr:row>
      <xdr:rowOff>303454</xdr:rowOff>
    </xdr:to>
    <xdr:sp macro="" textlink="">
      <xdr:nvSpPr>
        <xdr:cNvPr id="40" name="テキスト ボックス 44"/>
        <xdr:cNvSpPr txBox="1">
          <a:spLocks noChangeArrowheads="1"/>
        </xdr:cNvSpPr>
      </xdr:nvSpPr>
      <xdr:spPr bwMode="auto">
        <a:xfrm flipV="1">
          <a:off x="3649578" y="37385182"/>
          <a:ext cx="1987569" cy="4571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endParaRPr lang="ja-JP" sz="1050" kern="100">
            <a:effectLst/>
            <a:latin typeface="Century"/>
            <a:ea typeface="ＭＳ 明朝"/>
            <a:cs typeface="Times New Roman"/>
          </a:endParaRPr>
        </a:p>
      </xdr:txBody>
    </xdr:sp>
    <xdr:clientData/>
  </xdr:twoCellAnchor>
  <xdr:twoCellAnchor>
    <xdr:from>
      <xdr:col>29</xdr:col>
      <xdr:colOff>199836</xdr:colOff>
      <xdr:row>759</xdr:row>
      <xdr:rowOff>336176</xdr:rowOff>
    </xdr:from>
    <xdr:to>
      <xdr:col>38</xdr:col>
      <xdr:colOff>103186</xdr:colOff>
      <xdr:row>761</xdr:row>
      <xdr:rowOff>79562</xdr:rowOff>
    </xdr:to>
    <xdr:sp macro="" textlink="">
      <xdr:nvSpPr>
        <xdr:cNvPr id="41" name="正方形/長方形 40"/>
        <xdr:cNvSpPr/>
      </xdr:nvSpPr>
      <xdr:spPr>
        <a:xfrm>
          <a:off x="6015099" y="37463623"/>
          <a:ext cx="1708087" cy="34496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800"/>
        </a:p>
        <a:p>
          <a:pPr algn="ctr"/>
          <a:endParaRPr kumimoji="1" lang="ja-JP" altLang="en-US" sz="1800"/>
        </a:p>
      </xdr:txBody>
    </xdr:sp>
    <xdr:clientData/>
  </xdr:twoCellAnchor>
  <xdr:oneCellAnchor>
    <xdr:from>
      <xdr:col>26</xdr:col>
      <xdr:colOff>70183</xdr:colOff>
      <xdr:row>741</xdr:row>
      <xdr:rowOff>240631</xdr:rowOff>
    </xdr:from>
    <xdr:ext cx="64415" cy="224454"/>
    <xdr:sp macro="" textlink="">
      <xdr:nvSpPr>
        <xdr:cNvPr id="6" name="テキスト ボックス 5"/>
        <xdr:cNvSpPr txBox="1"/>
      </xdr:nvSpPr>
      <xdr:spPr>
        <a:xfrm>
          <a:off x="5283867" y="35001868"/>
          <a:ext cx="64415" cy="224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27</xdr:col>
      <xdr:colOff>44516</xdr:colOff>
      <xdr:row>742</xdr:row>
      <xdr:rowOff>60158</xdr:rowOff>
    </xdr:from>
    <xdr:ext cx="45719" cy="200526"/>
    <xdr:sp macro="" textlink="">
      <xdr:nvSpPr>
        <xdr:cNvPr id="42" name="テキスト ボックス 41"/>
        <xdr:cNvSpPr txBox="1"/>
      </xdr:nvSpPr>
      <xdr:spPr>
        <a:xfrm>
          <a:off x="5458727" y="35172316"/>
          <a:ext cx="45719" cy="200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32</xdr:col>
      <xdr:colOff>0</xdr:colOff>
      <xdr:row>742</xdr:row>
      <xdr:rowOff>310816</xdr:rowOff>
    </xdr:from>
    <xdr:to>
      <xdr:col>32</xdr:col>
      <xdr:colOff>30079</xdr:colOff>
      <xdr:row>742</xdr:row>
      <xdr:rowOff>310816</xdr:rowOff>
    </xdr:to>
    <xdr:cxnSp macro="">
      <xdr:nvCxnSpPr>
        <xdr:cNvPr id="20" name="直線矢印コネクタ 19"/>
        <xdr:cNvCxnSpPr/>
      </xdr:nvCxnSpPr>
      <xdr:spPr>
        <a:xfrm>
          <a:off x="6416842" y="35422974"/>
          <a:ext cx="3007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5" zoomScaleNormal="75" zoomScaleSheetLayoutView="9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545</v>
      </c>
      <c r="AP2" s="940"/>
      <c r="AQ2" s="940"/>
      <c r="AR2" s="79" t="str">
        <f>IF(OR(AO2="　", AO2=""), "", "-")</f>
        <v>-</v>
      </c>
      <c r="AS2" s="941">
        <v>20</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571</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610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599</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575</v>
      </c>
      <c r="AF5" s="700"/>
      <c r="AG5" s="700"/>
      <c r="AH5" s="700"/>
      <c r="AI5" s="700"/>
      <c r="AJ5" s="700"/>
      <c r="AK5" s="700"/>
      <c r="AL5" s="700"/>
      <c r="AM5" s="700"/>
      <c r="AN5" s="700"/>
      <c r="AO5" s="700"/>
      <c r="AP5" s="701"/>
      <c r="AQ5" s="702" t="s">
        <v>576</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578</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ＯＤＡ</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77.25"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6.25" customHeight="1" x14ac:dyDescent="0.15">
      <c r="A10" s="661" t="s">
        <v>30</v>
      </c>
      <c r="B10" s="662"/>
      <c r="C10" s="662"/>
      <c r="D10" s="662"/>
      <c r="E10" s="662"/>
      <c r="F10" s="662"/>
      <c r="G10" s="755" t="s">
        <v>612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574</v>
      </c>
      <c r="Q13" s="659"/>
      <c r="R13" s="659"/>
      <c r="S13" s="659"/>
      <c r="T13" s="659"/>
      <c r="U13" s="659"/>
      <c r="V13" s="660"/>
      <c r="W13" s="658" t="s">
        <v>574</v>
      </c>
      <c r="X13" s="659"/>
      <c r="Y13" s="659"/>
      <c r="Z13" s="659"/>
      <c r="AA13" s="659"/>
      <c r="AB13" s="659"/>
      <c r="AC13" s="660"/>
      <c r="AD13" s="658" t="s">
        <v>574</v>
      </c>
      <c r="AE13" s="659"/>
      <c r="AF13" s="659"/>
      <c r="AG13" s="659"/>
      <c r="AH13" s="659"/>
      <c r="AI13" s="659"/>
      <c r="AJ13" s="660"/>
      <c r="AK13" s="658" t="s">
        <v>574</v>
      </c>
      <c r="AL13" s="659"/>
      <c r="AM13" s="659"/>
      <c r="AN13" s="659"/>
      <c r="AO13" s="659"/>
      <c r="AP13" s="659"/>
      <c r="AQ13" s="660"/>
      <c r="AR13" s="920">
        <v>10</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574</v>
      </c>
      <c r="Q14" s="659"/>
      <c r="R14" s="659"/>
      <c r="S14" s="659"/>
      <c r="T14" s="659"/>
      <c r="U14" s="659"/>
      <c r="V14" s="660"/>
      <c r="W14" s="658" t="s">
        <v>574</v>
      </c>
      <c r="X14" s="659"/>
      <c r="Y14" s="659"/>
      <c r="Z14" s="659"/>
      <c r="AA14" s="659"/>
      <c r="AB14" s="659"/>
      <c r="AC14" s="660"/>
      <c r="AD14" s="658" t="s">
        <v>574</v>
      </c>
      <c r="AE14" s="659"/>
      <c r="AF14" s="659"/>
      <c r="AG14" s="659"/>
      <c r="AH14" s="659"/>
      <c r="AI14" s="659"/>
      <c r="AJ14" s="660"/>
      <c r="AK14" s="658" t="s">
        <v>574</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574</v>
      </c>
      <c r="Q15" s="659"/>
      <c r="R15" s="659"/>
      <c r="S15" s="659"/>
      <c r="T15" s="659"/>
      <c r="U15" s="659"/>
      <c r="V15" s="660"/>
      <c r="W15" s="658" t="s">
        <v>574</v>
      </c>
      <c r="X15" s="659"/>
      <c r="Y15" s="659"/>
      <c r="Z15" s="659"/>
      <c r="AA15" s="659"/>
      <c r="AB15" s="659"/>
      <c r="AC15" s="660"/>
      <c r="AD15" s="658" t="s">
        <v>574</v>
      </c>
      <c r="AE15" s="659"/>
      <c r="AF15" s="659"/>
      <c r="AG15" s="659"/>
      <c r="AH15" s="659"/>
      <c r="AI15" s="659"/>
      <c r="AJ15" s="660"/>
      <c r="AK15" s="658" t="s">
        <v>574</v>
      </c>
      <c r="AL15" s="659"/>
      <c r="AM15" s="659"/>
      <c r="AN15" s="659"/>
      <c r="AO15" s="659"/>
      <c r="AP15" s="659"/>
      <c r="AQ15" s="660"/>
      <c r="AR15" s="658" t="s">
        <v>574</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574</v>
      </c>
      <c r="Q16" s="659"/>
      <c r="R16" s="659"/>
      <c r="S16" s="659"/>
      <c r="T16" s="659"/>
      <c r="U16" s="659"/>
      <c r="V16" s="660"/>
      <c r="W16" s="658" t="s">
        <v>574</v>
      </c>
      <c r="X16" s="659"/>
      <c r="Y16" s="659"/>
      <c r="Z16" s="659"/>
      <c r="AA16" s="659"/>
      <c r="AB16" s="659"/>
      <c r="AC16" s="660"/>
      <c r="AD16" s="658" t="s">
        <v>574</v>
      </c>
      <c r="AE16" s="659"/>
      <c r="AF16" s="659"/>
      <c r="AG16" s="659"/>
      <c r="AH16" s="659"/>
      <c r="AI16" s="659"/>
      <c r="AJ16" s="660"/>
      <c r="AK16" s="658" t="s">
        <v>574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574</v>
      </c>
      <c r="Q17" s="659"/>
      <c r="R17" s="659"/>
      <c r="S17" s="659"/>
      <c r="T17" s="659"/>
      <c r="U17" s="659"/>
      <c r="V17" s="660"/>
      <c r="W17" s="658" t="s">
        <v>574</v>
      </c>
      <c r="X17" s="659"/>
      <c r="Y17" s="659"/>
      <c r="Z17" s="659"/>
      <c r="AA17" s="659"/>
      <c r="AB17" s="659"/>
      <c r="AC17" s="660"/>
      <c r="AD17" s="658" t="s">
        <v>574</v>
      </c>
      <c r="AE17" s="659"/>
      <c r="AF17" s="659"/>
      <c r="AG17" s="659"/>
      <c r="AH17" s="659"/>
      <c r="AI17" s="659"/>
      <c r="AJ17" s="660"/>
      <c r="AK17" s="658" t="s">
        <v>574</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10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c r="Q19" s="659"/>
      <c r="R19" s="659"/>
      <c r="S19" s="659"/>
      <c r="T19" s="659"/>
      <c r="U19" s="659"/>
      <c r="V19" s="660"/>
      <c r="W19" s="658"/>
      <c r="X19" s="659"/>
      <c r="Y19" s="659"/>
      <c r="Z19" s="659"/>
      <c r="AA19" s="659"/>
      <c r="AB19" s="659"/>
      <c r="AC19" s="660"/>
      <c r="AD19" s="658"/>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560</v>
      </c>
      <c r="B22" s="966"/>
      <c r="C22" s="966"/>
      <c r="D22" s="966"/>
      <c r="E22" s="966"/>
      <c r="F22" s="967"/>
      <c r="G22" s="952"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580</v>
      </c>
      <c r="H23" s="954"/>
      <c r="I23" s="954"/>
      <c r="J23" s="954"/>
      <c r="K23" s="954"/>
      <c r="L23" s="954"/>
      <c r="M23" s="954"/>
      <c r="N23" s="954"/>
      <c r="O23" s="955"/>
      <c r="P23" s="920" t="s">
        <v>582</v>
      </c>
      <c r="Q23" s="921"/>
      <c r="R23" s="921"/>
      <c r="S23" s="921"/>
      <c r="T23" s="921"/>
      <c r="U23" s="921"/>
      <c r="V23" s="938"/>
      <c r="W23" s="920">
        <v>2.98</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581</v>
      </c>
      <c r="H24" s="957"/>
      <c r="I24" s="957"/>
      <c r="J24" s="957"/>
      <c r="K24" s="957"/>
      <c r="L24" s="957"/>
      <c r="M24" s="957"/>
      <c r="N24" s="957"/>
      <c r="O24" s="958"/>
      <c r="P24" s="658" t="s">
        <v>583</v>
      </c>
      <c r="Q24" s="659"/>
      <c r="R24" s="659"/>
      <c r="S24" s="659"/>
      <c r="T24" s="659"/>
      <c r="U24" s="659"/>
      <c r="V24" s="660"/>
      <c r="W24" s="658">
        <v>7</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288</v>
      </c>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1.9999999999999574E-2</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v>0</v>
      </c>
      <c r="Q29" s="659"/>
      <c r="R29" s="659"/>
      <c r="S29" s="659"/>
      <c r="T29" s="659"/>
      <c r="U29" s="659"/>
      <c r="V29" s="660"/>
      <c r="W29" s="934">
        <f>AR13</f>
        <v>10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32</v>
      </c>
      <c r="AR31" s="201"/>
      <c r="AS31" s="134" t="s">
        <v>355</v>
      </c>
      <c r="AT31" s="135"/>
      <c r="AU31" s="200" t="s">
        <v>582</v>
      </c>
      <c r="AV31" s="200"/>
      <c r="AW31" s="399" t="s">
        <v>300</v>
      </c>
      <c r="AX31" s="400"/>
    </row>
    <row r="32" spans="1:50" ht="23.25" customHeight="1" x14ac:dyDescent="0.15">
      <c r="A32" s="404"/>
      <c r="B32" s="402"/>
      <c r="C32" s="402"/>
      <c r="D32" s="402"/>
      <c r="E32" s="402"/>
      <c r="F32" s="403"/>
      <c r="G32" s="565" t="s">
        <v>607</v>
      </c>
      <c r="H32" s="566"/>
      <c r="I32" s="566"/>
      <c r="J32" s="566"/>
      <c r="K32" s="566"/>
      <c r="L32" s="566"/>
      <c r="M32" s="566"/>
      <c r="N32" s="566"/>
      <c r="O32" s="567"/>
      <c r="P32" s="106" t="s">
        <v>613</v>
      </c>
      <c r="Q32" s="106"/>
      <c r="R32" s="106"/>
      <c r="S32" s="106"/>
      <c r="T32" s="106"/>
      <c r="U32" s="106"/>
      <c r="V32" s="106"/>
      <c r="W32" s="106"/>
      <c r="X32" s="107"/>
      <c r="Y32" s="472" t="s">
        <v>12</v>
      </c>
      <c r="Z32" s="532"/>
      <c r="AA32" s="533"/>
      <c r="AB32" s="462" t="s">
        <v>614</v>
      </c>
      <c r="AC32" s="462"/>
      <c r="AD32" s="462"/>
      <c r="AE32" s="219" t="s">
        <v>582</v>
      </c>
      <c r="AF32" s="220"/>
      <c r="AG32" s="220"/>
      <c r="AH32" s="220"/>
      <c r="AI32" s="219" t="s">
        <v>582</v>
      </c>
      <c r="AJ32" s="220"/>
      <c r="AK32" s="220"/>
      <c r="AL32" s="220"/>
      <c r="AM32" s="219" t="s">
        <v>582</v>
      </c>
      <c r="AN32" s="220"/>
      <c r="AO32" s="220"/>
      <c r="AP32" s="220"/>
      <c r="AQ32" s="341" t="s">
        <v>582</v>
      </c>
      <c r="AR32" s="208"/>
      <c r="AS32" s="208"/>
      <c r="AT32" s="342"/>
      <c r="AU32" s="220" t="s">
        <v>582</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614</v>
      </c>
      <c r="AC33" s="524"/>
      <c r="AD33" s="524"/>
      <c r="AE33" s="219" t="s">
        <v>582</v>
      </c>
      <c r="AF33" s="220"/>
      <c r="AG33" s="220"/>
      <c r="AH33" s="220"/>
      <c r="AI33" s="219" t="s">
        <v>582</v>
      </c>
      <c r="AJ33" s="220"/>
      <c r="AK33" s="220"/>
      <c r="AL33" s="220"/>
      <c r="AM33" s="219" t="s">
        <v>582</v>
      </c>
      <c r="AN33" s="220"/>
      <c r="AO33" s="220"/>
      <c r="AP33" s="220"/>
      <c r="AQ33" s="341">
        <v>10</v>
      </c>
      <c r="AR33" s="208"/>
      <c r="AS33" s="208"/>
      <c r="AT33" s="342"/>
      <c r="AU33" s="220" t="s">
        <v>582</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584</v>
      </c>
      <c r="AF34" s="220"/>
      <c r="AG34" s="220"/>
      <c r="AH34" s="220"/>
      <c r="AI34" s="219" t="s">
        <v>582</v>
      </c>
      <c r="AJ34" s="220"/>
      <c r="AK34" s="220"/>
      <c r="AL34" s="220"/>
      <c r="AM34" s="219" t="s">
        <v>582</v>
      </c>
      <c r="AN34" s="220"/>
      <c r="AO34" s="220"/>
      <c r="AP34" s="220"/>
      <c r="AQ34" s="341" t="s">
        <v>585</v>
      </c>
      <c r="AR34" s="208"/>
      <c r="AS34" s="208"/>
      <c r="AT34" s="342"/>
      <c r="AU34" s="220" t="s">
        <v>582</v>
      </c>
      <c r="AV34" s="220"/>
      <c r="AW34" s="220"/>
      <c r="AX34" s="222"/>
    </row>
    <row r="35" spans="1:50" ht="23.25" customHeight="1" x14ac:dyDescent="0.15">
      <c r="A35" s="227" t="s">
        <v>506</v>
      </c>
      <c r="B35" s="228"/>
      <c r="C35" s="228"/>
      <c r="D35" s="228"/>
      <c r="E35" s="228"/>
      <c r="F35" s="229"/>
      <c r="G35" s="233" t="s">
        <v>573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thickBot="1" x14ac:dyDescent="0.2">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thickBot="1" x14ac:dyDescent="0.2">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611</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608</v>
      </c>
      <c r="AC101" s="462"/>
      <c r="AD101" s="462"/>
      <c r="AE101" s="219" t="s">
        <v>582</v>
      </c>
      <c r="AF101" s="220"/>
      <c r="AG101" s="220"/>
      <c r="AH101" s="221"/>
      <c r="AI101" s="219" t="s">
        <v>582</v>
      </c>
      <c r="AJ101" s="220"/>
      <c r="AK101" s="220"/>
      <c r="AL101" s="221"/>
      <c r="AM101" s="219" t="s">
        <v>582</v>
      </c>
      <c r="AN101" s="220"/>
      <c r="AO101" s="220"/>
      <c r="AP101" s="221"/>
      <c r="AQ101" s="219" t="s">
        <v>582</v>
      </c>
      <c r="AR101" s="220"/>
      <c r="AS101" s="220"/>
      <c r="AT101" s="221"/>
      <c r="AU101" s="219" t="s">
        <v>582</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608</v>
      </c>
      <c r="AC102" s="462"/>
      <c r="AD102" s="462"/>
      <c r="AE102" s="419" t="s">
        <v>582</v>
      </c>
      <c r="AF102" s="419"/>
      <c r="AG102" s="419"/>
      <c r="AH102" s="419"/>
      <c r="AI102" s="419" t="s">
        <v>582</v>
      </c>
      <c r="AJ102" s="419"/>
      <c r="AK102" s="419"/>
      <c r="AL102" s="419"/>
      <c r="AM102" s="419" t="s">
        <v>586</v>
      </c>
      <c r="AN102" s="419"/>
      <c r="AO102" s="419"/>
      <c r="AP102" s="419"/>
      <c r="AQ102" s="274" t="s">
        <v>582</v>
      </c>
      <c r="AR102" s="275"/>
      <c r="AS102" s="275"/>
      <c r="AT102" s="320"/>
      <c r="AU102" s="274">
        <v>1</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609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587</v>
      </c>
      <c r="AC116" s="464"/>
      <c r="AD116" s="465"/>
      <c r="AE116" s="419" t="s">
        <v>583</v>
      </c>
      <c r="AF116" s="419"/>
      <c r="AG116" s="419"/>
      <c r="AH116" s="419"/>
      <c r="AI116" s="419" t="s">
        <v>582</v>
      </c>
      <c r="AJ116" s="419"/>
      <c r="AK116" s="419"/>
      <c r="AL116" s="419"/>
      <c r="AM116" s="419" t="s">
        <v>591</v>
      </c>
      <c r="AN116" s="419"/>
      <c r="AO116" s="419"/>
      <c r="AP116" s="419"/>
      <c r="AQ116" s="219" t="s">
        <v>582</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588</v>
      </c>
      <c r="AC117" s="474"/>
      <c r="AD117" s="475"/>
      <c r="AE117" s="552" t="s">
        <v>589</v>
      </c>
      <c r="AF117" s="552"/>
      <c r="AG117" s="552"/>
      <c r="AH117" s="552"/>
      <c r="AI117" s="552" t="s">
        <v>590</v>
      </c>
      <c r="AJ117" s="552"/>
      <c r="AK117" s="552"/>
      <c r="AL117" s="552"/>
      <c r="AM117" s="552" t="s">
        <v>582</v>
      </c>
      <c r="AN117" s="552"/>
      <c r="AO117" s="552"/>
      <c r="AP117" s="552"/>
      <c r="AQ117" s="552" t="s">
        <v>592</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hidden="1" customHeight="1" x14ac:dyDescent="0.15">
      <c r="A130" s="189" t="s">
        <v>566</v>
      </c>
      <c r="B130" s="186"/>
      <c r="C130" s="185" t="s">
        <v>358</v>
      </c>
      <c r="D130" s="186"/>
      <c r="E130" s="170" t="s">
        <v>387</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hidden="1" customHeight="1" x14ac:dyDescent="0.15">
      <c r="A131" s="190"/>
      <c r="B131" s="187"/>
      <c r="C131" s="181"/>
      <c r="D131" s="187"/>
      <c r="E131" s="175" t="s">
        <v>386</v>
      </c>
      <c r="F131" s="176"/>
      <c r="G131" s="111"/>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customHeight="1" x14ac:dyDescent="0.15">
      <c r="A370" s="190"/>
      <c r="B370" s="187"/>
      <c r="C370" s="181"/>
      <c r="D370" s="187"/>
      <c r="E370" s="170" t="s">
        <v>387</v>
      </c>
      <c r="F370" s="171"/>
      <c r="G370" s="172" t="s">
        <v>593</v>
      </c>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customHeight="1" x14ac:dyDescent="0.15">
      <c r="A371" s="190"/>
      <c r="B371" s="187"/>
      <c r="C371" s="181"/>
      <c r="D371" s="187"/>
      <c r="E371" s="175" t="s">
        <v>386</v>
      </c>
      <c r="F371" s="176"/>
      <c r="G371" s="111" t="s">
        <v>594</v>
      </c>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t="s">
        <v>595</v>
      </c>
      <c r="H394" s="106"/>
      <c r="I394" s="106"/>
      <c r="J394" s="106"/>
      <c r="K394" s="106"/>
      <c r="L394" s="106"/>
      <c r="M394" s="106"/>
      <c r="N394" s="106"/>
      <c r="O394" s="106"/>
      <c r="P394" s="107"/>
      <c r="Q394" s="114" t="s">
        <v>595</v>
      </c>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customHeight="1" x14ac:dyDescent="0.15">
      <c r="A428" s="190"/>
      <c r="B428" s="187"/>
      <c r="C428" s="181"/>
      <c r="D428" s="187"/>
      <c r="E428" s="126" t="s">
        <v>596</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50.25" customHeight="1" thickBot="1" x14ac:dyDescent="0.2">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562</v>
      </c>
      <c r="D430" s="932"/>
      <c r="E430" s="175" t="s">
        <v>546</v>
      </c>
      <c r="F430" s="899"/>
      <c r="G430" s="900" t="s">
        <v>374</v>
      </c>
      <c r="H430" s="124"/>
      <c r="I430" s="124"/>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0" t="s">
        <v>374</v>
      </c>
      <c r="H484" s="124"/>
      <c r="I484" s="124"/>
      <c r="J484" s="901"/>
      <c r="K484" s="902"/>
      <c r="L484" s="902"/>
      <c r="M484" s="902"/>
      <c r="N484" s="902"/>
      <c r="O484" s="902"/>
      <c r="P484" s="902"/>
      <c r="Q484" s="902"/>
      <c r="R484" s="902"/>
      <c r="S484" s="902"/>
      <c r="T484" s="903"/>
      <c r="U484" s="589" t="s">
        <v>567</v>
      </c>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thickBot="1" x14ac:dyDescent="0.2">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597</v>
      </c>
      <c r="AE702" s="347"/>
      <c r="AF702" s="347"/>
      <c r="AG702" s="386"/>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597</v>
      </c>
      <c r="AE703" s="330"/>
      <c r="AF703" s="330"/>
      <c r="AG703" s="102"/>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597</v>
      </c>
      <c r="AE704" s="784"/>
      <c r="AF704" s="784"/>
      <c r="AG704" s="168"/>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597</v>
      </c>
      <c r="AE705" s="716"/>
      <c r="AF705" s="716"/>
      <c r="AG705" s="126"/>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598</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598</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597</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597</v>
      </c>
      <c r="AE709" s="330"/>
      <c r="AF709" s="330"/>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597</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597</v>
      </c>
      <c r="AE711" s="330"/>
      <c r="AF711" s="330"/>
      <c r="AG711" s="102"/>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597</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597</v>
      </c>
      <c r="AE713" s="330"/>
      <c r="AF713" s="664"/>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597</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597</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597</v>
      </c>
      <c r="AE716" s="628"/>
      <c r="AF716" s="628"/>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597</v>
      </c>
      <c r="AE717" s="330"/>
      <c r="AF717" s="330"/>
      <c r="AG717" s="102"/>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597</v>
      </c>
      <c r="AE718" s="330"/>
      <c r="AF718" s="330"/>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597</v>
      </c>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288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1"/>
      <c r="C737" s="211"/>
      <c r="D737" s="212"/>
      <c r="E737" s="991"/>
      <c r="F737" s="991"/>
      <c r="G737" s="991"/>
      <c r="H737" s="991"/>
      <c r="I737" s="991"/>
      <c r="J737" s="991"/>
      <c r="K737" s="991"/>
      <c r="L737" s="991"/>
      <c r="M737" s="991"/>
      <c r="N737" s="366" t="s">
        <v>543</v>
      </c>
      <c r="O737" s="366"/>
      <c r="P737" s="366"/>
      <c r="Q737" s="366"/>
      <c r="R737" s="991"/>
      <c r="S737" s="991"/>
      <c r="T737" s="991"/>
      <c r="U737" s="991"/>
      <c r="V737" s="991"/>
      <c r="W737" s="991"/>
      <c r="X737" s="991"/>
      <c r="Y737" s="991"/>
      <c r="Z737" s="991"/>
      <c r="AA737" s="366" t="s">
        <v>542</v>
      </c>
      <c r="AB737" s="366"/>
      <c r="AC737" s="366"/>
      <c r="AD737" s="366"/>
      <c r="AE737" s="991"/>
      <c r="AF737" s="991"/>
      <c r="AG737" s="991"/>
      <c r="AH737" s="991"/>
      <c r="AI737" s="991"/>
      <c r="AJ737" s="991"/>
      <c r="AK737" s="991"/>
      <c r="AL737" s="991"/>
      <c r="AM737" s="991"/>
      <c r="AN737" s="366" t="s">
        <v>541</v>
      </c>
      <c r="AO737" s="366"/>
      <c r="AP737" s="366"/>
      <c r="AQ737" s="366"/>
      <c r="AR737" s="983"/>
      <c r="AS737" s="984"/>
      <c r="AT737" s="984"/>
      <c r="AU737" s="984"/>
      <c r="AV737" s="984"/>
      <c r="AW737" s="984"/>
      <c r="AX737" s="985"/>
      <c r="AY737" s="89"/>
      <c r="AZ737" s="89"/>
    </row>
    <row r="738" spans="1:52" ht="24.75" customHeight="1" x14ac:dyDescent="0.15">
      <c r="A738" s="992" t="s">
        <v>540</v>
      </c>
      <c r="B738" s="211"/>
      <c r="C738" s="211"/>
      <c r="D738" s="212"/>
      <c r="E738" s="991"/>
      <c r="F738" s="991"/>
      <c r="G738" s="991"/>
      <c r="H738" s="991"/>
      <c r="I738" s="991"/>
      <c r="J738" s="991"/>
      <c r="K738" s="991"/>
      <c r="L738" s="991"/>
      <c r="M738" s="991"/>
      <c r="N738" s="366" t="s">
        <v>539</v>
      </c>
      <c r="O738" s="366"/>
      <c r="P738" s="366"/>
      <c r="Q738" s="366"/>
      <c r="R738" s="991"/>
      <c r="S738" s="991"/>
      <c r="T738" s="991"/>
      <c r="U738" s="991"/>
      <c r="V738" s="991"/>
      <c r="W738" s="991"/>
      <c r="X738" s="991"/>
      <c r="Y738" s="991"/>
      <c r="Z738" s="991"/>
      <c r="AA738" s="366" t="s">
        <v>538</v>
      </c>
      <c r="AB738" s="366"/>
      <c r="AC738" s="366"/>
      <c r="AD738" s="366"/>
      <c r="AE738" s="991"/>
      <c r="AF738" s="991"/>
      <c r="AG738" s="991"/>
      <c r="AH738" s="991"/>
      <c r="AI738" s="991"/>
      <c r="AJ738" s="991"/>
      <c r="AK738" s="991"/>
      <c r="AL738" s="991"/>
      <c r="AM738" s="991"/>
      <c r="AN738" s="366" t="s">
        <v>534</v>
      </c>
      <c r="AO738" s="366"/>
      <c r="AP738" s="366"/>
      <c r="AQ738" s="366"/>
      <c r="AR738" s="983"/>
      <c r="AS738" s="984"/>
      <c r="AT738" s="984"/>
      <c r="AU738" s="984"/>
      <c r="AV738" s="984"/>
      <c r="AW738" s="984"/>
      <c r="AX738" s="985"/>
    </row>
    <row r="739" spans="1:52" ht="24.75" customHeight="1" thickBot="1" x14ac:dyDescent="0.2">
      <c r="A739" s="993" t="s">
        <v>530</v>
      </c>
      <c r="B739" s="994"/>
      <c r="C739" s="994"/>
      <c r="D739" s="995"/>
      <c r="E739" s="996"/>
      <c r="F739" s="986"/>
      <c r="G739" s="986"/>
      <c r="H739" s="93" t="str">
        <f>IF(E739="", "", "(")</f>
        <v/>
      </c>
      <c r="I739" s="986"/>
      <c r="J739" s="986"/>
      <c r="K739" s="93" t="str">
        <f>IF(OR(I739="　", I739=""), "", "-")</f>
        <v/>
      </c>
      <c r="L739" s="987"/>
      <c r="M739" s="987"/>
      <c r="N739" s="94" t="str">
        <f>IF(O739="", "", "-")</f>
        <v/>
      </c>
      <c r="O739" s="95"/>
      <c r="P739" s="94" t="str">
        <f>IF(E739="", "", ")")</f>
        <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101" t="s">
        <v>606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t="s">
        <v>605</v>
      </c>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t="s">
        <v>604</v>
      </c>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600</v>
      </c>
      <c r="H781" s="672"/>
      <c r="I781" s="672"/>
      <c r="J781" s="672"/>
      <c r="K781" s="673"/>
      <c r="L781" s="665" t="s">
        <v>603</v>
      </c>
      <c r="M781" s="666"/>
      <c r="N781" s="666"/>
      <c r="O781" s="666"/>
      <c r="P781" s="666"/>
      <c r="Q781" s="666"/>
      <c r="R781" s="666"/>
      <c r="S781" s="666"/>
      <c r="T781" s="666"/>
      <c r="U781" s="666"/>
      <c r="V781" s="666"/>
      <c r="W781" s="666"/>
      <c r="X781" s="667"/>
      <c r="Y781" s="389">
        <v>3</v>
      </c>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x14ac:dyDescent="0.15">
      <c r="A782" s="632"/>
      <c r="B782" s="633"/>
      <c r="C782" s="633"/>
      <c r="D782" s="633"/>
      <c r="E782" s="633"/>
      <c r="F782" s="634"/>
      <c r="G782" s="607" t="s">
        <v>601</v>
      </c>
      <c r="H782" s="608"/>
      <c r="I782" s="608"/>
      <c r="J782" s="608"/>
      <c r="K782" s="609"/>
      <c r="L782" s="599" t="s">
        <v>602</v>
      </c>
      <c r="M782" s="600"/>
      <c r="N782" s="600"/>
      <c r="O782" s="600"/>
      <c r="P782" s="600"/>
      <c r="Q782" s="600"/>
      <c r="R782" s="600"/>
      <c r="S782" s="600"/>
      <c r="T782" s="600"/>
      <c r="U782" s="600"/>
      <c r="V782" s="600"/>
      <c r="W782" s="600"/>
      <c r="X782" s="601"/>
      <c r="Y782" s="602">
        <v>7</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hidden="1" customHeight="1" x14ac:dyDescent="0.15">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5:V17 P13:V13 AR13:AX13 AR15:AX15">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W13:AC13">
    <cfRule type="expression" dxfId="709" priority="9">
      <formula>IF(RIGHT(TEXT(W13,"0.#"),1)=".",FALSE,TRUE)</formula>
    </cfRule>
    <cfRule type="expression" dxfId="708" priority="10">
      <formula>IF(RIGHT(TEXT(W13,"0.#"),1)=".",TRUE,FALSE)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AD13:AJ13">
    <cfRule type="expression" dxfId="705" priority="5">
      <formula>IF(RIGHT(TEXT(AD13,"0.#"),1)=".",FALSE,TRUE)</formula>
    </cfRule>
    <cfRule type="expression" dxfId="704" priority="6">
      <formula>IF(RIGHT(TEXT(AD13,"0.#"),1)=".",TRUE,FALSE)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9" max="49" man="1"/>
    <brk id="727" max="49" man="1"/>
  </rowBreaks>
  <colBreaks count="1" manualBreakCount="1">
    <brk id="6" max="964"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570</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557</v>
      </c>
      <c r="AF2" s="1033"/>
      <c r="AG2" s="1033"/>
      <c r="AH2" s="1033"/>
      <c r="AI2" s="1033" t="s">
        <v>554</v>
      </c>
      <c r="AJ2" s="1033"/>
      <c r="AK2" s="1033"/>
      <c r="AL2" s="1033"/>
      <c r="AM2" s="1033" t="s">
        <v>528</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558</v>
      </c>
      <c r="AF9" s="1033"/>
      <c r="AG9" s="1033"/>
      <c r="AH9" s="1033"/>
      <c r="AI9" s="1033" t="s">
        <v>554</v>
      </c>
      <c r="AJ9" s="1033"/>
      <c r="AK9" s="1033"/>
      <c r="AL9" s="1033"/>
      <c r="AM9" s="1033" t="s">
        <v>528</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557</v>
      </c>
      <c r="AF51" s="1033"/>
      <c r="AG51" s="1033"/>
      <c r="AH51" s="1033"/>
      <c r="AI51" s="1033" t="s">
        <v>554</v>
      </c>
      <c r="AJ51" s="1033"/>
      <c r="AK51" s="1033"/>
      <c r="AL51" s="1033"/>
      <c r="AM51" s="1033" t="s">
        <v>528</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2019-09-17T06:15:18Z</cp:lastPrinted>
  <dcterms:created xsi:type="dcterms:W3CDTF">2012-03-13T00:50:25Z</dcterms:created>
  <dcterms:modified xsi:type="dcterms:W3CDTF">2019-10-04T07:00:07Z</dcterms:modified>
</cp:coreProperties>
</file>