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H31行政事業レビュー\0831　最終公表\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<sst xmlns="http://schemas.openxmlformats.org/spreadsheetml/2006/main" count="2738" uniqueCount="601">
  <si>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</si>
  <si>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</si>
  <si>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</si>
  <si>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</si>
  <si>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</si>
  <si>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</si>
  <si>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</si>
  <si>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</si>
  <si>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</si>
  <si>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</si>
  <si>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</si>
  <si>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</si>
  <si>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</si>
  <si>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</si>
  <si>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</si>
  <si>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</si>
  <si>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</si>
  <si>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</si>
  <si>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</si>
  <si>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</si>
  <si>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</si>
  <si>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</si>
  <si>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</si>
  <si>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</si>
  <si>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</si>
  <si>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</si>
  <si>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</si>
  <si>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</si>
  <si>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</si>
  <si>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</si>
  <si>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</si>
  <si>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</si>
  <si>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</si>
  <si>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</si>
  <si>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</si>
  <si>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</si>
  <si>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</si>
  <si>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</si>
  <si>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</si>
  <si>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</si>
  <si>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</si>
  <si>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</si>
  <si>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</si>
  <si>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</si>
  <si>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</si>
  <si>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</si>
  <si>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</si>
  <si>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</si>
  <si>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</si>
  <si>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</si>
  <si>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</si>
  <si>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</si>
  <si>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</si>
  <si>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</si>
  <si>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</si>
  <si>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</si>
  <si>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</si>
  <si>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</si>
  <si>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</si>
  <si>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</si>
  <si>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</si>
  <si>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</si>
  <si>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</si>
  <si>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</si>
  <si>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</si>
  <si>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</si>
  <si>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</si>
  <si>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</si>
  <si>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</si>
  <si>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</si>
  <si>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</si>
  <si>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</si>
  <si>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</si>
  <si>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</si>
  <si>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</si>
  <si>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</si>
  <si>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</si>
  <si>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</si>
  <si>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</si>
  <si>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</si>
  <si>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</si>
  <si>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</si>
  <si>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</si>
  <si>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</si>
  <si>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</si>
  <si>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</si>
  <si>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</si>
  <si>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</si>
  <si>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</si>
  <si>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</si>
  <si>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</si>
  <si>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</si>
  <si>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</si>
  <si>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</si>
  <si>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</si>
  <si>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</si>
  <si>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</si>
  <si>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</si>
  <si>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</si>
  <si>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</si>
  <si>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</si>
  <si>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</si>
  <si>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</si>
  <si>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</si>
  <si>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</si>
  <si>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</si>
  <si>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</si>
  <si>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</si>
  <si>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</si>
  <si>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</si>
  <si>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</si>
  <si>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</si>
  <si>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</si>
  <si>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</si>
  <si>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</si>
  <si>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</si>
  <si>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</si>
  <si>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</si>
  <si>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</si>
  <si>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</si>
  <si>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</si>
  <si>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</si>
  <si>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</si>
  <si>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</si>
  <si>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</si>
  <si>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</si>
  <si>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</si>
  <si>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</si>
  <si>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</si>
  <si>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</si>
  <si>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</si>
  <si>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</si>
  <si>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</si>
  <si>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</si>
  <si>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</si>
  <si>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</si>
  <si>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</si>
  <si>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</si>
  <si>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</si>
  <si>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</si>
  <si>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</si>
  <si>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</si>
  <si>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</si>
  <si>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</si>
  <si>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</si>
  <si>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</si>
  <si>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</si>
  <si>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</si>
  <si>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</si>
  <si>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</si>
  <si>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</si>
  <si>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</si>
  <si>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</si>
  <si>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</si>
  <si>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</si>
  <si>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</si>
  <si>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</si>
  <si>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</si>
  <si>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</si>
  <si>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</si>
  <si>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</si>
  <si>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</si>
  <si>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</si>
  <si>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</si>
  <si>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</si>
  <si>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</si>
  <si>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</si>
  <si>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</si>
  <si>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</si>
  <si>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</si>
  <si>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</si>
  <si>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</si>
  <si>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</si>
  <si>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</si>
  <si>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</si>
  <si>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</si>
  <si>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</si>
  <si>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</si>
  <si>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</si>
  <si>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</si>
  <si>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</si>
  <si>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</si>
  <si>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</si>
  <si>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</si>
  <si>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</si>
  <si>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</si>
  <si>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</si>
  <si>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</si>
  <si>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</si>
  <si>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</si>
  <si>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</si>
  <si>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</si>
  <si>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</si>
  <si>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</si>
  <si>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</si>
  <si>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</si>
  <si>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</si>
  <si>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</si>
  <si>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</si>
  <si>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</si>
  <si>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</si>
  <si>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</si>
  <si>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</si>
  <si>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</si>
  <si>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</si>
  <si>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</si>
  <si>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</si>
  <si>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</si>
  <si>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</si>
  <si>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</si>
  <si>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</si>
  <si>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</si>
  <si>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</si>
  <si>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</si>
  <si>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</si>
  <si>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</si>
  <si>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</si>
  <si>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</si>
  <si>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</si>
  <si>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</si>
  <si>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</si>
  <si>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</si>
  <si>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</si>
  <si>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</si>
  <si>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</si>
  <si>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</si>
  <si>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</si>
  <si>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</si>
  <si>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</si>
  <si>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</si>
  <si>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</si>
  <si>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</si>
  <si>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</si>
  <si>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</si>
  <si>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</si>
  <si>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</si>
  <si>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</si>
  <si>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</si>
  <si>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</si>
  <si>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</si>
  <si>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</si>
  <si>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</si>
  <si>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</si>
  <si>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</si>
  <si>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</si>
  <si>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</si>
  <si>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</si>
  <si>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</si>
  <si>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</si>
  <si>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</si>
  <si>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</si>
  <si>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</si>
  <si>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</si>
  <si>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</si>
  <si>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</si>
  <si>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</si>
  <si>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</si>
  <si>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</si>
  <si>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</si>
  <si>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</si>
  <si>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</si>
  <si>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</si>
  <si>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</si>
  <si>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</si>
  <si>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</si>
  <si>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</si>
  <si>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</si>
  <si>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</si>
  <si>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</si>
  <si>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</si>
  <si>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</si>
  <si>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</si>
  <si>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</si>
  <si>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</si>
  <si>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</si>
  <si>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</si>
  <si>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</si>
  <si>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</si>
  <si>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</si>
  <si>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</si>
  <si>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</si>
  <si>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</si>
  <si>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</si>
  <si>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</si>
  <si>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</si>
  <si>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</si>
  <si>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</si>
  <si>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</si>
  <si>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</si>
  <si>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</si>
  <si>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</si>
  <si>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</si>
  <si>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</si>
  <si>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</si>
  <si>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</si>
  <si>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</si>
  <si>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</si>
  <si>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</si>
  <si>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</si>
  <si>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</si>
  <si>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</si>
  <si>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</si>
  <si>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</si>
  <si>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</si>
  <si>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</si>
  <si>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</si>
  <si>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</si>
  <si>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</si>
  <si>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</si>
  <si>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</si>
  <si>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</si>
  <si>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</si>
  <si>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</si>
  <si>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</si>
  <si>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</si>
  <si>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</si>
  <si>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</si>
  <si>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</si>
  <si>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</si>
  <si>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</si>
  <si>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</si>
  <si>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</si>
  <si>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</si>
  <si>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</si>
  <si>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</si>
  <si>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</si>
  <si>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</si>
  <si>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</si>
  <si>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</si>
  <si>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</si>
  <si>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</si>
  <si>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</si>
  <si>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</si>
  <si>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</si>
  <si>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</si>
  <si>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</si>
  <si>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</si>
  <si>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</si>
  <si>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</si>
  <si>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</si>
  <si>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</si>
  <si>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</si>
  <si>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</si>
  <si>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</si>
  <si>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</si>
  <si>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</si>
  <si>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</si>
  <si>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</si>
  <si>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</si>
  <si>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</si>
  <si>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</si>
  <si>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</si>
  <si>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</si>
  <si>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</si>
  <si>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</si>
  <si>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</si>
  <si>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</si>
  <si>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</si>
  <si>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</si>
  <si>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</si>
  <si>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</si>
  <si>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</si>
  <si>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</si>
  <si>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</si>
  <si>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</si>
  <si>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</si>
  <si>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</si>
  <si>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</si>
  <si>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</si>
  <si>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</si>
  <si>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</si>
  <si>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</si>
  <si>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</si>
  <si>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</si>
  <si>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</si>
  <si>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</si>
  <si>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</si>
  <si>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</si>
  <si>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</si>
  <si>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</si>
  <si>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</si>
  <si>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</si>
  <si>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</si>
  <si>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</si>
  <si>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</si>
  <si>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</si>
  <si>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</si>
  <si>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</si>
  <si>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</si>
  <si>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</si>
  <si>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</si>
  <si>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</si>
  <si>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</si>
  <si>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</si>
  <si>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</si>
  <si>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</si>
  <si>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</si>
  <si>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</si>
  <si>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</si>
  <si>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</si>
  <si>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</si>
  <si>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</si>
  <si>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</si>
  <si>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</si>
  <si>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</si>
  <si>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</si>
  <si>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</si>
  <si>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</si>
  <si>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</si>
  <si>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</si>
  <si>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</si>
  <si>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</si>
  <si>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</si>
  <si>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</si>
  <si>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</si>
  <si>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</si>
  <si>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</si>
  <si>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</si>
  <si>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</si>
  <si>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</si>
  <si>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</si>
  <si>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</si>
  <si>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</si>
  <si>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</si>
  <si>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</si>
  <si>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</si>
  <si>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</si>
  <si>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</si>
  <si>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</si>
  <si>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</si>
  <si>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</si>
  <si>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</si>
  <si>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</si>
  <si>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</si>
  <si>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</si>
  <si>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</si>
  <si>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</si>
  <si>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</si>
  <si>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</si>
  <si>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</si>
  <si>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</si>
  <si>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</si>
  <si>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</si>
  <si>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</si>
  <si>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</si>
  <si>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</si>
  <si>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</si>
  <si>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</si>
  <si>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</si>
  <si>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</si>
  <si>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</si>
  <si>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</si>
  <si>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</si>
  <si>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</si>
  <si>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</si>
  <si>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</si>
  <si>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</si>
  <si>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</si>
  <si>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</si>
  <si>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</si>
  <si>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</si>
  <si>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</si>
  <si>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</si>
  <si>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</si>
  <si>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</si>
  <si>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</si>
  <si>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</si>
  <si>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</si>
  <si>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</si>
  <si>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</si>
  <si>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</si>
  <si>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</si>
  <si>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</si>
  <si>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</si>
  <si>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</si>
  <si>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</si>
  <si>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</si>
  <si>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</si>
  <si>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</si>
  <si>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</si>
  <si>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</si>
  <si>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</si>
  <si>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</si>
  <si>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</si>
  <si>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</si>
  <si>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</si>
  <si>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</si>
  <si>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</si>
  <si>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</si>
  <si>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</si>
  <si>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</si>
  <si>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</si>
  <si>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</si>
  <si>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</si>
  <si>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</si>
  <si>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</si>
  <si>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</si>
  <si>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</si>
  <si>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</si>
  <si>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</si>
  <si>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</si>
  <si>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</si>
  <si>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</si>
  <si>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</si>
  <si>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</si>
  <si>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</si>
  <si>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</si>
  <si>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</si>
  <si>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</si>
  <si>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</si>
  <si>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</si>
  <si>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</si>
  <si>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</si>
  <si>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</si>
  <si>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</si>
  <si>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</si>
  <si>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</si>
  <si>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</si>
  <si>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</si>
  <si>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</si>
  <si>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</si>
  <si>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</si>
  <si>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</si>
  <si>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</si>
  <si>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</si>
  <si>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</si>
  <si>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</si>
  <si>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</si>
  <si>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</si>
  <si>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</si>
  <si>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</si>
  <si>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</si>
  <si>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</si>
  <si>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</si>
  <si>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</si>
  <si>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</si>
  <si>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</si>
  <si>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</si>
  <si>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</si>
  <si>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</si>
  <si>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</si>
  <si>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</si>
  <si>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</si>
  <si>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</si>
  <si>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</si>
  <si>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</si>
  <si>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</si>
  <si>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</si>
  <si>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</si>
  <si>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</si>
  <si>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</si>
  <si>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</si>
  <si>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</si>
  <si>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</si>
  <si>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</si>
  <si>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</si>
  <si>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</si>
  <si>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</si>
  <si>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</si>
  <si>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</si>
  <si>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</si>
  <si>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</si>
  <si>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</si>
  <si>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</si>
  <si>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</si>
  <si>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</si>
  <si>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</si>
  <si>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</si>
  <si>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</si>
  <si>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</si>
  <si>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</si>
  <si>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</si>
  <si>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南部アジア諸国への高度・専門的な法的・会計的助言にかかる経費</t>
    <rPh sb="0" eb="2">
      <t>ナンブ</t>
    </rPh>
    <rPh sb="5" eb="7">
      <t>ショコク</t>
    </rPh>
    <rPh sb="9" eb="11">
      <t>コウド</t>
    </rPh>
    <rPh sb="12" eb="15">
      <t>センモンテキ</t>
    </rPh>
    <rPh sb="16" eb="18">
      <t>ホウテキ</t>
    </rPh>
    <rPh sb="19" eb="21">
      <t>カイケイ</t>
    </rPh>
    <rPh sb="21" eb="22">
      <t>テキ</t>
    </rPh>
    <rPh sb="22" eb="24">
      <t>ジョゲン</t>
    </rPh>
    <rPh sb="28" eb="30">
      <t>ケイヒ</t>
    </rPh>
    <phoneticPr fontId="5"/>
  </si>
  <si>
    <t>アジア大洋州局・南部アジア部</t>
    <phoneticPr fontId="5"/>
  </si>
  <si>
    <t>南東アジア第一課</t>
    <phoneticPr fontId="5"/>
  </si>
  <si>
    <t>終了予定なし</t>
    <rPh sb="0" eb="2">
      <t>シュウリョウ</t>
    </rPh>
    <rPh sb="2" eb="4">
      <t>ヨテイ</t>
    </rPh>
    <phoneticPr fontId="5"/>
  </si>
  <si>
    <t>課長　山田　欣幸</t>
    <rPh sb="0" eb="2">
      <t>カチョウ</t>
    </rPh>
    <rPh sb="3" eb="5">
      <t>ヤマダ</t>
    </rPh>
    <rPh sb="6" eb="8">
      <t>ヨシユキ</t>
    </rPh>
    <phoneticPr fontId="5"/>
  </si>
  <si>
    <t>外務省設置法第４条第二項</t>
    <rPh sb="0" eb="3">
      <t>ガイムショウ</t>
    </rPh>
    <rPh sb="3" eb="6">
      <t>セッチホウ</t>
    </rPh>
    <rPh sb="6" eb="7">
      <t>ダイ</t>
    </rPh>
    <rPh sb="8" eb="9">
      <t>ジョウ</t>
    </rPh>
    <rPh sb="9" eb="10">
      <t>ダイ</t>
    </rPh>
    <rPh sb="10" eb="12">
      <t>ニコウ</t>
    </rPh>
    <phoneticPr fontId="5"/>
  </si>
  <si>
    <t>　南部アジア部所管国の財務健全性を維持・強化することで，当該国の政策的自律性を高め，もって日本との二国関係を維持・強化すると共に，財務健全性と持続可能性の観点から「質の高いインフラ」の普及に寄与し，更には地域におけるSDGｓの達成に貢献する。</t>
    <rPh sb="0" eb="2">
      <t>ナンブ</t>
    </rPh>
    <rPh sb="5" eb="6">
      <t>ブ</t>
    </rPh>
    <rPh sb="6" eb="8">
      <t>ショカン</t>
    </rPh>
    <rPh sb="8" eb="9">
      <t>コク</t>
    </rPh>
    <rPh sb="10" eb="12">
      <t>ザイム</t>
    </rPh>
    <rPh sb="12" eb="15">
      <t>ケンゼンセイ</t>
    </rPh>
    <rPh sb="16" eb="18">
      <t>イジ</t>
    </rPh>
    <rPh sb="19" eb="21">
      <t>キョウカ</t>
    </rPh>
    <rPh sb="27" eb="30">
      <t>トウガイコク</t>
    </rPh>
    <rPh sb="31" eb="34">
      <t>セイサクテキ</t>
    </rPh>
    <rPh sb="34" eb="37">
      <t>ジリツセイ</t>
    </rPh>
    <rPh sb="38" eb="39">
      <t>タカ</t>
    </rPh>
    <rPh sb="44" eb="46">
      <t>ニホン</t>
    </rPh>
    <rPh sb="48" eb="49">
      <t>ニ</t>
    </rPh>
    <rPh sb="49" eb="50">
      <t>コク</t>
    </rPh>
    <rPh sb="50" eb="52">
      <t>カンケイ</t>
    </rPh>
    <rPh sb="53" eb="55">
      <t>イジ</t>
    </rPh>
    <rPh sb="56" eb="58">
      <t>キョウカ</t>
    </rPh>
    <rPh sb="61" eb="62">
      <t>トモ</t>
    </rPh>
    <rPh sb="64" eb="66">
      <t>ザイム</t>
    </rPh>
    <rPh sb="66" eb="69">
      <t>ケンゼンセイ</t>
    </rPh>
    <rPh sb="70" eb="72">
      <t>ジゾク</t>
    </rPh>
    <rPh sb="72" eb="75">
      <t>カノウセイ</t>
    </rPh>
    <rPh sb="76" eb="78">
      <t>カンテン</t>
    </rPh>
    <rPh sb="81" eb="82">
      <t>シツ</t>
    </rPh>
    <rPh sb="83" eb="84">
      <t>タカ</t>
    </rPh>
    <rPh sb="91" eb="93">
      <t>フキュウ</t>
    </rPh>
    <rPh sb="94" eb="96">
      <t>キヨ</t>
    </rPh>
    <rPh sb="98" eb="99">
      <t>サラ</t>
    </rPh>
    <rPh sb="101" eb="103">
      <t>チイキ</t>
    </rPh>
    <rPh sb="112" eb="114">
      <t>タッセイ</t>
    </rPh>
    <rPh sb="115" eb="117">
      <t>コウケン</t>
    </rPh>
    <phoneticPr fontId="5"/>
  </si>
  <si>
    <t>○</t>
  </si>
  <si>
    <t>本件事業実施の結果として削減された予算・事業費・借款の額</t>
    <rPh sb="0" eb="2">
      <t>ホンケン</t>
    </rPh>
    <rPh sb="2" eb="4">
      <t>ジギョウ</t>
    </rPh>
    <rPh sb="4" eb="6">
      <t>ジッシ</t>
    </rPh>
    <rPh sb="7" eb="9">
      <t>ケッカ</t>
    </rPh>
    <rPh sb="12" eb="14">
      <t>サクゲン</t>
    </rPh>
    <rPh sb="17" eb="19">
      <t>ヨサン</t>
    </rPh>
    <rPh sb="20" eb="23">
      <t>ジギョウヒ</t>
    </rPh>
    <rPh sb="24" eb="26">
      <t>シャッカン</t>
    </rPh>
    <rPh sb="27" eb="28">
      <t>ガク</t>
    </rPh>
    <phoneticPr fontId="5"/>
  </si>
  <si>
    <t>相手国政府との関係から成果指標に基づく成果を公表することが困難であるため。</t>
    <rPh sb="0" eb="3">
      <t>アイテコク</t>
    </rPh>
    <rPh sb="3" eb="5">
      <t>セイフ</t>
    </rPh>
    <rPh sb="7" eb="9">
      <t>カンケイ</t>
    </rPh>
    <rPh sb="11" eb="13">
      <t>セイカ</t>
    </rPh>
    <rPh sb="13" eb="15">
      <t>シヒョウ</t>
    </rPh>
    <rPh sb="16" eb="17">
      <t>モト</t>
    </rPh>
    <rPh sb="19" eb="21">
      <t>セイカ</t>
    </rPh>
    <rPh sb="22" eb="24">
      <t>コウヒョウ</t>
    </rPh>
    <rPh sb="29" eb="31">
      <t>コンナン</t>
    </rPh>
    <phoneticPr fontId="5"/>
  </si>
  <si>
    <t>実施案件数</t>
    <rPh sb="0" eb="2">
      <t>ジッシ</t>
    </rPh>
    <rPh sb="2" eb="4">
      <t>アンケン</t>
    </rPh>
    <rPh sb="4" eb="5">
      <t>スウ</t>
    </rPh>
    <phoneticPr fontId="5"/>
  </si>
  <si>
    <t>専門家派遣又は契約期間</t>
    <rPh sb="0" eb="3">
      <t>センモンカ</t>
    </rPh>
    <rPh sb="3" eb="5">
      <t>ハケン</t>
    </rPh>
    <rPh sb="5" eb="6">
      <t>マタ</t>
    </rPh>
    <rPh sb="7" eb="9">
      <t>ケイヤク</t>
    </rPh>
    <rPh sb="9" eb="11">
      <t>キカン</t>
    </rPh>
    <phoneticPr fontId="5"/>
  </si>
  <si>
    <t>レポート作成数</t>
    <rPh sb="4" eb="6">
      <t>サクセイ</t>
    </rPh>
    <rPh sb="6" eb="7">
      <t>スウ</t>
    </rPh>
    <phoneticPr fontId="5"/>
  </si>
  <si>
    <t>執行予算額／案件数</t>
    <rPh sb="0" eb="2">
      <t>シッコウ</t>
    </rPh>
    <rPh sb="2" eb="5">
      <t>ヨサンガク</t>
    </rPh>
    <rPh sb="6" eb="9">
      <t>アンケンスウ</t>
    </rPh>
    <phoneticPr fontId="5"/>
  </si>
  <si>
    <t>各地域の安定と繁栄の確保を目指し，域内諸国・地域間における未来に向けた友好関係を構築し，日本にとって望ましい国際環境を確保する。</t>
    <rPh sb="0" eb="3">
      <t>カクチイキ</t>
    </rPh>
    <rPh sb="4" eb="6">
      <t>アンテイ</t>
    </rPh>
    <rPh sb="7" eb="9">
      <t>ハンエイ</t>
    </rPh>
    <rPh sb="10" eb="12">
      <t>カクホ</t>
    </rPh>
    <rPh sb="13" eb="15">
      <t>メザ</t>
    </rPh>
    <rPh sb="17" eb="19">
      <t>イキナイ</t>
    </rPh>
    <rPh sb="19" eb="21">
      <t>ショコク</t>
    </rPh>
    <rPh sb="22" eb="24">
      <t>チイキ</t>
    </rPh>
    <rPh sb="24" eb="25">
      <t>カン</t>
    </rPh>
    <rPh sb="29" eb="31">
      <t>ミライ</t>
    </rPh>
    <rPh sb="32" eb="33">
      <t>ム</t>
    </rPh>
    <rPh sb="35" eb="37">
      <t>ユウコウ</t>
    </rPh>
    <rPh sb="37" eb="39">
      <t>カンケイ</t>
    </rPh>
    <rPh sb="40" eb="42">
      <t>コウチク</t>
    </rPh>
    <rPh sb="44" eb="46">
      <t>ニホン</t>
    </rPh>
    <rPh sb="50" eb="51">
      <t>ノゾ</t>
    </rPh>
    <rPh sb="54" eb="56">
      <t>コクサイ</t>
    </rPh>
    <rPh sb="56" eb="58">
      <t>カンキョウ</t>
    </rPh>
    <rPh sb="59" eb="61">
      <t>カクホ</t>
    </rPh>
    <phoneticPr fontId="5"/>
  </si>
  <si>
    <t>施策Ⅰ-１　アジア大洋州地域外交
５　タイ，ベトナム，カンボジア，ラオス，ミャンマーとの友好関係の強化。</t>
    <rPh sb="0" eb="2">
      <t>セサク</t>
    </rPh>
    <rPh sb="9" eb="12">
      <t>タイヨウシュウ</t>
    </rPh>
    <rPh sb="12" eb="14">
      <t>チイキ</t>
    </rPh>
    <rPh sb="14" eb="16">
      <t>ガイコウ</t>
    </rPh>
    <rPh sb="44" eb="46">
      <t>ユウコウ</t>
    </rPh>
    <rPh sb="46" eb="48">
      <t>カンケイ</t>
    </rPh>
    <rPh sb="49" eb="51">
      <t>キョウカ</t>
    </rPh>
    <phoneticPr fontId="5"/>
  </si>
  <si>
    <t>案件実施数</t>
    <rPh sb="0" eb="2">
      <t>アンケン</t>
    </rPh>
    <rPh sb="2" eb="4">
      <t>ジッシ</t>
    </rPh>
    <rPh sb="4" eb="5">
      <t>スウ</t>
    </rPh>
    <phoneticPr fontId="5"/>
  </si>
  <si>
    <t>相手国政府からの謝辞</t>
    <rPh sb="0" eb="3">
      <t>アイテコク</t>
    </rPh>
    <rPh sb="3" eb="5">
      <t>セイフ</t>
    </rPh>
    <rPh sb="8" eb="10">
      <t>シャジ</t>
    </rPh>
    <phoneticPr fontId="5"/>
  </si>
  <si>
    <t>二国間関係の強化と相手国政府の政策的自律性の強化</t>
    <rPh sb="0" eb="1">
      <t>ニ</t>
    </rPh>
    <rPh sb="1" eb="3">
      <t>コクカン</t>
    </rPh>
    <rPh sb="3" eb="5">
      <t>カンケイ</t>
    </rPh>
    <rPh sb="6" eb="8">
      <t>キョウカ</t>
    </rPh>
    <rPh sb="9" eb="12">
      <t>アイテコク</t>
    </rPh>
    <rPh sb="12" eb="14">
      <t>セイフ</t>
    </rPh>
    <rPh sb="15" eb="18">
      <t>セイサクテキ</t>
    </rPh>
    <rPh sb="18" eb="20">
      <t>ジリツ</t>
    </rPh>
    <rPh sb="20" eb="21">
      <t>セイ</t>
    </rPh>
    <rPh sb="22" eb="24">
      <t>キョウカ</t>
    </rPh>
    <phoneticPr fontId="5"/>
  </si>
  <si>
    <t>　メコン諸国の財務健全性の強化とインフラプロジェクト等の持続可能性を強化することは，相手国との二国間関係の強化に資するだけでなく，我が国の推進する「自由で開かれたインド太平洋」の維持強化にもつながるものである，我が国の国益に大きく資するものである。</t>
    <rPh sb="4" eb="6">
      <t>ショコク</t>
    </rPh>
    <rPh sb="7" eb="9">
      <t>ザイム</t>
    </rPh>
    <rPh sb="9" eb="12">
      <t>ケンゼンセイ</t>
    </rPh>
    <rPh sb="13" eb="15">
      <t>キョウカ</t>
    </rPh>
    <rPh sb="26" eb="27">
      <t>トウ</t>
    </rPh>
    <rPh sb="28" eb="30">
      <t>ジゾク</t>
    </rPh>
    <rPh sb="30" eb="33">
      <t>カノウセイ</t>
    </rPh>
    <rPh sb="34" eb="36">
      <t>キョウカ</t>
    </rPh>
    <rPh sb="42" eb="45">
      <t>アイテコク</t>
    </rPh>
    <rPh sb="47" eb="48">
      <t>ニ</t>
    </rPh>
    <rPh sb="48" eb="50">
      <t>コクカン</t>
    </rPh>
    <rPh sb="50" eb="52">
      <t>カンケイ</t>
    </rPh>
    <rPh sb="53" eb="55">
      <t>キョウカ</t>
    </rPh>
    <rPh sb="56" eb="57">
      <t>シ</t>
    </rPh>
    <rPh sb="65" eb="66">
      <t>ワ</t>
    </rPh>
    <rPh sb="67" eb="68">
      <t>クニ</t>
    </rPh>
    <rPh sb="69" eb="71">
      <t>スイシン</t>
    </rPh>
    <rPh sb="74" eb="76">
      <t>ジユウ</t>
    </rPh>
    <rPh sb="77" eb="78">
      <t>ヒラ</t>
    </rPh>
    <rPh sb="84" eb="87">
      <t>タイヘイヨウ</t>
    </rPh>
    <rPh sb="89" eb="91">
      <t>イジ</t>
    </rPh>
    <rPh sb="91" eb="93">
      <t>キョウカ</t>
    </rPh>
    <rPh sb="105" eb="106">
      <t>ワ</t>
    </rPh>
    <rPh sb="107" eb="108">
      <t>クニ</t>
    </rPh>
    <rPh sb="109" eb="111">
      <t>コクエキ</t>
    </rPh>
    <rPh sb="112" eb="113">
      <t>オオ</t>
    </rPh>
    <rPh sb="115" eb="116">
      <t>シ</t>
    </rPh>
    <phoneticPr fontId="5"/>
  </si>
  <si>
    <t>政府開発援助諸謝金（本省）</t>
    <rPh sb="0" eb="2">
      <t>セイフ</t>
    </rPh>
    <rPh sb="2" eb="4">
      <t>カイハツ</t>
    </rPh>
    <rPh sb="4" eb="6">
      <t>エンジョ</t>
    </rPh>
    <rPh sb="6" eb="7">
      <t>ショ</t>
    </rPh>
    <rPh sb="7" eb="9">
      <t>シャキン</t>
    </rPh>
    <rPh sb="10" eb="12">
      <t>ホンショウ</t>
    </rPh>
    <phoneticPr fontId="5"/>
  </si>
  <si>
    <t>政府開発援助諸謝金（在外 ）</t>
    <rPh sb="10" eb="12">
      <t>ザイガイ</t>
    </rPh>
    <phoneticPr fontId="5"/>
  </si>
  <si>
    <t>政府開発援助庁費（本省）</t>
    <rPh sb="0" eb="2">
      <t>セイフ</t>
    </rPh>
    <rPh sb="2" eb="4">
      <t>カイハツ</t>
    </rPh>
    <rPh sb="4" eb="6">
      <t>エンジョ</t>
    </rPh>
    <rPh sb="6" eb="8">
      <t>チョウヒ</t>
    </rPh>
    <rPh sb="9" eb="11">
      <t>ホンショウ</t>
    </rPh>
    <phoneticPr fontId="5"/>
  </si>
  <si>
    <t>政府開発援助庁費（在外）</t>
    <rPh sb="0" eb="2">
      <t>セイフ</t>
    </rPh>
    <rPh sb="2" eb="4">
      <t>カイハツ</t>
    </rPh>
    <rPh sb="4" eb="6">
      <t>エンジョ</t>
    </rPh>
    <rPh sb="6" eb="8">
      <t>チョウヒ</t>
    </rPh>
    <rPh sb="9" eb="11">
      <t>ザイガイ</t>
    </rPh>
    <phoneticPr fontId="5"/>
  </si>
  <si>
    <t>　膨大なインフラ需要が存在する南部アジア部所管国において，法律や会計の専門家を案件ベースで対象国に派遣（又は現地法人と契約）し，現地国政府に対し高度かつ専門的な法的・会計的助言を与えるための事業。これにより，対象国政府の財務状況の悪化を防ぐことで，対象国の政治的・財政的自立性を戦略的に強化し，もって同地域における我が国の利益を維持・拡大する。</t>
    <phoneticPr fontId="5"/>
  </si>
  <si>
    <t>相手国が本事業を評価し，二国間関係強化につながること。</t>
    <rPh sb="0" eb="3">
      <t>アイテコク</t>
    </rPh>
    <rPh sb="4" eb="5">
      <t>ホン</t>
    </rPh>
    <rPh sb="5" eb="7">
      <t>ジギョウ</t>
    </rPh>
    <rPh sb="8" eb="10">
      <t>ヒョウカ</t>
    </rPh>
    <rPh sb="12" eb="13">
      <t>ニ</t>
    </rPh>
    <rPh sb="13" eb="15">
      <t>コクカン</t>
    </rPh>
    <rPh sb="15" eb="17">
      <t>カンケイ</t>
    </rPh>
    <rPh sb="17" eb="19">
      <t>キョウカ</t>
    </rPh>
    <phoneticPr fontId="5"/>
  </si>
  <si>
    <t>相手国要人からの評価</t>
    <rPh sb="0" eb="3">
      <t>アイテコク</t>
    </rPh>
    <rPh sb="3" eb="5">
      <t>ヨウジン</t>
    </rPh>
    <rPh sb="8" eb="10">
      <t>ヒョウカ</t>
    </rPh>
    <phoneticPr fontId="5"/>
  </si>
  <si>
    <t>特定事業の予算・事業費・借款の削減額（公表については相手国政府と要調整）。</t>
    <rPh sb="0" eb="2">
      <t>トクテイ</t>
    </rPh>
    <rPh sb="2" eb="4">
      <t>ジギョウ</t>
    </rPh>
    <rPh sb="5" eb="7">
      <t>ヨサン</t>
    </rPh>
    <rPh sb="8" eb="11">
      <t>ジギョウヒ</t>
    </rPh>
    <rPh sb="12" eb="14">
      <t>シャッカン</t>
    </rPh>
    <rPh sb="15" eb="17">
      <t>サクゲン</t>
    </rPh>
    <rPh sb="17" eb="18">
      <t>ガク</t>
    </rPh>
    <rPh sb="19" eb="21">
      <t>コウヒョウ</t>
    </rPh>
    <rPh sb="26" eb="28">
      <t>アイテ</t>
    </rPh>
    <rPh sb="28" eb="29">
      <t>コク</t>
    </rPh>
    <rPh sb="29" eb="31">
      <t>セイフ</t>
    </rPh>
    <rPh sb="32" eb="33">
      <t>ヨウ</t>
    </rPh>
    <rPh sb="33" eb="35">
      <t>チョウセイ</t>
    </rPh>
    <phoneticPr fontId="5"/>
  </si>
  <si>
    <t>経済財政運営と改革の基本方針2019（骨太の方針）（令和元年6月21日閣議決定）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</si>
</sst>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quotePrefix="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0</xdr:colOff>
      <xdr:row>741</xdr:row>
      <xdr:rowOff>0</xdr:rowOff>
    </xdr:from>
    <xdr:to>
      <xdr:col>34</xdr:col>
      <xdr:colOff>95406</xdr:colOff>
      <xdr:row>742</xdr:row>
      <xdr:rowOff>245635</xdr:rowOff>
    </xdr:to>
    <xdr:sp macro="" textlink="">
      <xdr:nvSpPr>
        <xdr:cNvPr id="3" name="角丸四角形 2"/>
        <xdr:cNvSpPr/>
      </xdr:nvSpPr>
      <xdr:spPr bwMode="auto">
        <a:xfrm>
          <a:off x="4800600" y="43014900"/>
          <a:ext cx="2095656" cy="598060"/>
        </a:xfrm>
        <a:prstGeom prst="round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lnSpc>
              <a:spcPts val="1200"/>
            </a:lnSpc>
          </a:pPr>
          <a:r>
            <a:rPr kumimoji="1" lang="ja-JP" altLang="en-US" sz="1100"/>
            <a:t>外務省</a:t>
          </a:r>
          <a:endParaRPr kumimoji="1" lang="en-US" altLang="ja-JP" sz="1100"/>
        </a:p>
        <a:p>
          <a:pPr algn="ctr">
            <a:lnSpc>
              <a:spcPts val="1200"/>
            </a:lnSpc>
          </a:pPr>
          <a:r>
            <a:rPr kumimoji="1" lang="ja-JP" altLang="en-US" sz="1100"/>
            <a:t>４３．８百万円</a:t>
          </a:r>
          <a:endParaRPr kumimoji="1" lang="en-US" altLang="ja-JP" sz="1100"/>
        </a:p>
      </xdr:txBody>
    </xdr:sp>
    <xdr:clientData/>
  </xdr:twoCellAnchor>
  <xdr:twoCellAnchor>
    <xdr:from>
      <xdr:col>29</xdr:col>
      <xdr:colOff>9525</xdr:colOff>
      <xdr:row>742</xdr:row>
      <xdr:rowOff>266700</xdr:rowOff>
    </xdr:from>
    <xdr:to>
      <xdr:col>29</xdr:col>
      <xdr:colOff>13401</xdr:colOff>
      <xdr:row>744</xdr:row>
      <xdr:rowOff>14668</xdr:rowOff>
    </xdr:to>
    <xdr:cxnSp macro="">
      <xdr:nvCxnSpPr>
        <xdr:cNvPr id="4" name="直線コネクタ 3"/>
        <xdr:cNvCxnSpPr/>
      </xdr:nvCxnSpPr>
      <xdr:spPr>
        <a:xfrm>
          <a:off x="5810250" y="43634025"/>
          <a:ext cx="3876" cy="45281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85725</xdr:colOff>
      <xdr:row>744</xdr:row>
      <xdr:rowOff>19050</xdr:rowOff>
    </xdr:from>
    <xdr:to>
      <xdr:col>38</xdr:col>
      <xdr:colOff>152400</xdr:colOff>
      <xdr:row>744</xdr:row>
      <xdr:rowOff>19050</xdr:rowOff>
    </xdr:to>
    <xdr:cxnSp macro="">
      <xdr:nvCxnSpPr>
        <xdr:cNvPr id="5" name="直線コネクタ 4"/>
        <xdr:cNvCxnSpPr/>
      </xdr:nvCxnSpPr>
      <xdr:spPr>
        <a:xfrm>
          <a:off x="3886200" y="44091225"/>
          <a:ext cx="38671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57150</xdr:colOff>
      <xdr:row>744</xdr:row>
      <xdr:rowOff>19050</xdr:rowOff>
    </xdr:from>
    <xdr:to>
      <xdr:col>19</xdr:col>
      <xdr:colOff>60084</xdr:colOff>
      <xdr:row>744</xdr:row>
      <xdr:rowOff>329674</xdr:rowOff>
    </xdr:to>
    <xdr:cxnSp macro="">
      <xdr:nvCxnSpPr>
        <xdr:cNvPr id="6" name="直線矢印コネクタ 5"/>
        <xdr:cNvCxnSpPr/>
      </xdr:nvCxnSpPr>
      <xdr:spPr>
        <a:xfrm>
          <a:off x="3857625" y="44091225"/>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161925</xdr:colOff>
      <xdr:row>744</xdr:row>
      <xdr:rowOff>9525</xdr:rowOff>
    </xdr:from>
    <xdr:to>
      <xdr:col>38</xdr:col>
      <xdr:colOff>164859</xdr:colOff>
      <xdr:row>744</xdr:row>
      <xdr:rowOff>320149</xdr:rowOff>
    </xdr:to>
    <xdr:cxnSp macro="">
      <xdr:nvCxnSpPr>
        <xdr:cNvPr id="7" name="直線矢印コネクタ 6"/>
        <xdr:cNvCxnSpPr/>
      </xdr:nvCxnSpPr>
      <xdr:spPr>
        <a:xfrm>
          <a:off x="7762875" y="44081700"/>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104775</xdr:colOff>
      <xdr:row>745</xdr:row>
      <xdr:rowOff>19050</xdr:rowOff>
    </xdr:from>
    <xdr:to>
      <xdr:col>21</xdr:col>
      <xdr:colOff>166712</xdr:colOff>
      <xdr:row>745</xdr:row>
      <xdr:rowOff>322716</xdr:rowOff>
    </xdr:to>
    <xdr:sp macro="" textlink="">
      <xdr:nvSpPr>
        <xdr:cNvPr id="8" name="正方形/長方形 7"/>
        <xdr:cNvSpPr/>
      </xdr:nvSpPr>
      <xdr:spPr bwMode="auto">
        <a:xfrm>
          <a:off x="3305175" y="44443650"/>
          <a:ext cx="1062062" cy="30366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内国送金</a:t>
          </a:r>
          <a:endParaRPr kumimoji="1" lang="en-US" altLang="ja-JP" sz="1100">
            <a:solidFill>
              <a:schemeClr val="dk1"/>
            </a:solidFill>
            <a:latin typeface="+mn-lt"/>
            <a:ea typeface="+mn-ea"/>
            <a:cs typeface="+mn-cs"/>
          </a:endParaRPr>
        </a:p>
      </xdr:txBody>
    </xdr:sp>
    <xdr:clientData/>
  </xdr:twoCellAnchor>
  <xdr:twoCellAnchor>
    <xdr:from>
      <xdr:col>36</xdr:col>
      <xdr:colOff>19050</xdr:colOff>
      <xdr:row>745</xdr:row>
      <xdr:rowOff>9525</xdr:rowOff>
    </xdr:from>
    <xdr:to>
      <xdr:col>41</xdr:col>
      <xdr:colOff>80987</xdr:colOff>
      <xdr:row>745</xdr:row>
      <xdr:rowOff>313191</xdr:rowOff>
    </xdr:to>
    <xdr:sp macro="" textlink="">
      <xdr:nvSpPr>
        <xdr:cNvPr id="9" name="正方形/長方形 8"/>
        <xdr:cNvSpPr/>
      </xdr:nvSpPr>
      <xdr:spPr bwMode="auto">
        <a:xfrm>
          <a:off x="7219950" y="44434125"/>
          <a:ext cx="1062062" cy="303666"/>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100">
              <a:solidFill>
                <a:schemeClr val="dk1"/>
              </a:solidFill>
              <a:latin typeface="+mn-lt"/>
              <a:ea typeface="+mn-ea"/>
              <a:cs typeface="+mn-cs"/>
            </a:rPr>
            <a:t>外国送金</a:t>
          </a:r>
          <a:endParaRPr kumimoji="1" lang="en-US" altLang="ja-JP" sz="1100">
            <a:solidFill>
              <a:schemeClr val="dk1"/>
            </a:solidFill>
            <a:latin typeface="+mn-lt"/>
            <a:ea typeface="+mn-ea"/>
            <a:cs typeface="+mn-cs"/>
          </a:endParaRPr>
        </a:p>
      </xdr:txBody>
    </xdr:sp>
    <xdr:clientData/>
  </xdr:twoCellAnchor>
  <xdr:twoCellAnchor>
    <xdr:from>
      <xdr:col>8</xdr:col>
      <xdr:colOff>152400</xdr:colOff>
      <xdr:row>747</xdr:row>
      <xdr:rowOff>295275</xdr:rowOff>
    </xdr:from>
    <xdr:to>
      <xdr:col>18</xdr:col>
      <xdr:colOff>95250</xdr:colOff>
      <xdr:row>749</xdr:row>
      <xdr:rowOff>135857</xdr:rowOff>
    </xdr:to>
    <xdr:sp macro="" textlink="">
      <xdr:nvSpPr>
        <xdr:cNvPr id="10" name="正方形/長方形 9"/>
        <xdr:cNvSpPr/>
      </xdr:nvSpPr>
      <xdr:spPr bwMode="auto">
        <a:xfrm>
          <a:off x="1752600" y="45424725"/>
          <a:ext cx="1943100" cy="54543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10</xdr:col>
      <xdr:colOff>19050</xdr:colOff>
      <xdr:row>749</xdr:row>
      <xdr:rowOff>66675</xdr:rowOff>
    </xdr:from>
    <xdr:to>
      <xdr:col>16</xdr:col>
      <xdr:colOff>161925</xdr:colOff>
      <xdr:row>751</xdr:row>
      <xdr:rowOff>65526</xdr:rowOff>
    </xdr:to>
    <xdr:sp macro="" textlink="">
      <xdr:nvSpPr>
        <xdr:cNvPr id="14" name="正方形/長方形 13"/>
        <xdr:cNvSpPr/>
      </xdr:nvSpPr>
      <xdr:spPr bwMode="auto">
        <a:xfrm>
          <a:off x="2019300" y="45900975"/>
          <a:ext cx="1343025" cy="70370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法律・会計事務所等</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２８．１百万円</a:t>
          </a:r>
          <a:endParaRPr kumimoji="1" lang="en-US" altLang="ja-JP" sz="1100" baseline="0">
            <a:solidFill>
              <a:schemeClr val="dk1"/>
            </a:solidFill>
            <a:effectLst/>
            <a:latin typeface="+mn-lt"/>
            <a:ea typeface="+mn-ea"/>
            <a:cs typeface="+mn-cs"/>
          </a:endParaRPr>
        </a:p>
      </xdr:txBody>
    </xdr:sp>
    <xdr:clientData/>
  </xdr:twoCellAnchor>
  <xdr:twoCellAnchor>
    <xdr:from>
      <xdr:col>18</xdr:col>
      <xdr:colOff>114300</xdr:colOff>
      <xdr:row>747</xdr:row>
      <xdr:rowOff>276225</xdr:rowOff>
    </xdr:from>
    <xdr:to>
      <xdr:col>28</xdr:col>
      <xdr:colOff>57150</xdr:colOff>
      <xdr:row>749</xdr:row>
      <xdr:rowOff>116807</xdr:rowOff>
    </xdr:to>
    <xdr:sp macro="" textlink="">
      <xdr:nvSpPr>
        <xdr:cNvPr id="28" name="正方形/長方形 27"/>
        <xdr:cNvSpPr/>
      </xdr:nvSpPr>
      <xdr:spPr bwMode="auto">
        <a:xfrm>
          <a:off x="3714750" y="45405675"/>
          <a:ext cx="1943100" cy="54543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9</xdr:col>
      <xdr:colOff>9524</xdr:colOff>
      <xdr:row>751</xdr:row>
      <xdr:rowOff>161925</xdr:rowOff>
    </xdr:from>
    <xdr:to>
      <xdr:col>17</xdr:col>
      <xdr:colOff>47625</xdr:colOff>
      <xdr:row>753</xdr:row>
      <xdr:rowOff>266700</xdr:rowOff>
    </xdr:to>
    <xdr:sp macro="" textlink="">
      <xdr:nvSpPr>
        <xdr:cNvPr id="29" name="大かっこ 28"/>
        <xdr:cNvSpPr/>
      </xdr:nvSpPr>
      <xdr:spPr>
        <a:xfrm>
          <a:off x="1809749" y="46701075"/>
          <a:ext cx="1638301" cy="809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a:t>
          </a:r>
          <a:endParaRPr kumimoji="1" lang="en-US" altLang="ja-JP" sz="1100"/>
        </a:p>
        <a:p>
          <a:pPr algn="ctr"/>
          <a:r>
            <a:rPr kumimoji="1" lang="ja-JP" altLang="en-US" sz="1100"/>
            <a:t>（謝礼・報告書作成費・調査経費）</a:t>
          </a:r>
          <a:endParaRPr kumimoji="1" lang="en-US" altLang="ja-JP" sz="1100"/>
        </a:p>
      </xdr:txBody>
    </xdr:sp>
    <xdr:clientData/>
  </xdr:twoCellAnchor>
  <xdr:twoCellAnchor>
    <xdr:from>
      <xdr:col>19</xdr:col>
      <xdr:colOff>180975</xdr:colOff>
      <xdr:row>749</xdr:row>
      <xdr:rowOff>66675</xdr:rowOff>
    </xdr:from>
    <xdr:to>
      <xdr:col>26</xdr:col>
      <xdr:colOff>123825</xdr:colOff>
      <xdr:row>751</xdr:row>
      <xdr:rowOff>65526</xdr:rowOff>
    </xdr:to>
    <xdr:sp macro="" textlink="">
      <xdr:nvSpPr>
        <xdr:cNvPr id="21" name="正方形/長方形 20"/>
        <xdr:cNvSpPr/>
      </xdr:nvSpPr>
      <xdr:spPr bwMode="auto">
        <a:xfrm>
          <a:off x="3981450" y="45900975"/>
          <a:ext cx="1343025" cy="70370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委託業者</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０．３百万</a:t>
          </a:r>
          <a:endParaRPr kumimoji="1" lang="en-US" altLang="ja-JP" sz="1100" baseline="0">
            <a:solidFill>
              <a:schemeClr val="dk1"/>
            </a:solidFill>
            <a:effectLst/>
            <a:latin typeface="+mn-lt"/>
            <a:ea typeface="+mn-ea"/>
            <a:cs typeface="+mn-cs"/>
          </a:endParaRPr>
        </a:p>
      </xdr:txBody>
    </xdr:sp>
    <xdr:clientData/>
  </xdr:twoCellAnchor>
  <xdr:twoCellAnchor>
    <xdr:from>
      <xdr:col>20</xdr:col>
      <xdr:colOff>104775</xdr:colOff>
      <xdr:row>751</xdr:row>
      <xdr:rowOff>123825</xdr:rowOff>
    </xdr:from>
    <xdr:to>
      <xdr:col>26</xdr:col>
      <xdr:colOff>76201</xdr:colOff>
      <xdr:row>753</xdr:row>
      <xdr:rowOff>209550</xdr:rowOff>
    </xdr:to>
    <xdr:sp macro="" textlink="">
      <xdr:nvSpPr>
        <xdr:cNvPr id="30" name="大かっこ 29"/>
        <xdr:cNvSpPr/>
      </xdr:nvSpPr>
      <xdr:spPr>
        <a:xfrm>
          <a:off x="4105275" y="46662975"/>
          <a:ext cx="1171576" cy="790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庁費</a:t>
          </a:r>
          <a:endParaRPr kumimoji="1" lang="en-US" altLang="ja-JP" sz="1100"/>
        </a:p>
        <a:p>
          <a:pPr algn="ctr"/>
          <a:r>
            <a:rPr kumimoji="1" lang="ja-JP" altLang="en-US" sz="1100"/>
            <a:t>（会議費）</a:t>
          </a:r>
          <a:endParaRPr kumimoji="1" lang="en-US" altLang="ja-JP" sz="1100"/>
        </a:p>
      </xdr:txBody>
    </xdr:sp>
    <xdr:clientData/>
  </xdr:twoCellAnchor>
  <xdr:twoCellAnchor>
    <xdr:from>
      <xdr:col>29</xdr:col>
      <xdr:colOff>104775</xdr:colOff>
      <xdr:row>747</xdr:row>
      <xdr:rowOff>304800</xdr:rowOff>
    </xdr:from>
    <xdr:to>
      <xdr:col>39</xdr:col>
      <xdr:colOff>47625</xdr:colOff>
      <xdr:row>749</xdr:row>
      <xdr:rowOff>145382</xdr:rowOff>
    </xdr:to>
    <xdr:sp macro="" textlink="">
      <xdr:nvSpPr>
        <xdr:cNvPr id="31" name="正方形/長方形 30"/>
        <xdr:cNvSpPr/>
      </xdr:nvSpPr>
      <xdr:spPr bwMode="auto">
        <a:xfrm>
          <a:off x="5905500" y="45434250"/>
          <a:ext cx="1943100" cy="54543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30</xdr:col>
      <xdr:colOff>171450</xdr:colOff>
      <xdr:row>749</xdr:row>
      <xdr:rowOff>76200</xdr:rowOff>
    </xdr:from>
    <xdr:to>
      <xdr:col>37</xdr:col>
      <xdr:colOff>114300</xdr:colOff>
      <xdr:row>751</xdr:row>
      <xdr:rowOff>75051</xdr:rowOff>
    </xdr:to>
    <xdr:sp macro="" textlink="">
      <xdr:nvSpPr>
        <xdr:cNvPr id="32" name="正方形/長方形 31"/>
        <xdr:cNvSpPr/>
      </xdr:nvSpPr>
      <xdr:spPr bwMode="auto">
        <a:xfrm>
          <a:off x="6172200" y="45910500"/>
          <a:ext cx="1343025" cy="70370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法律・会計事務所等</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１３．８百万円</a:t>
          </a:r>
          <a:endParaRPr kumimoji="1" lang="en-US" altLang="ja-JP" sz="1100" baseline="0">
            <a:solidFill>
              <a:schemeClr val="dk1"/>
            </a:solidFill>
            <a:effectLst/>
            <a:latin typeface="+mn-lt"/>
            <a:ea typeface="+mn-ea"/>
            <a:cs typeface="+mn-cs"/>
          </a:endParaRPr>
        </a:p>
      </xdr:txBody>
    </xdr:sp>
    <xdr:clientData/>
  </xdr:twoCellAnchor>
  <xdr:twoCellAnchor>
    <xdr:from>
      <xdr:col>40</xdr:col>
      <xdr:colOff>66675</xdr:colOff>
      <xdr:row>747</xdr:row>
      <xdr:rowOff>285750</xdr:rowOff>
    </xdr:from>
    <xdr:to>
      <xdr:col>49</xdr:col>
      <xdr:colOff>209550</xdr:colOff>
      <xdr:row>749</xdr:row>
      <xdr:rowOff>126332</xdr:rowOff>
    </xdr:to>
    <xdr:sp macro="" textlink="">
      <xdr:nvSpPr>
        <xdr:cNvPr id="33" name="正方形/長方形 32"/>
        <xdr:cNvSpPr/>
      </xdr:nvSpPr>
      <xdr:spPr bwMode="auto">
        <a:xfrm>
          <a:off x="8067675" y="45415200"/>
          <a:ext cx="1943100" cy="545432"/>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en-US" altLang="ja-JP" sz="1100">
              <a:solidFill>
                <a:schemeClr val="dk1"/>
              </a:solidFill>
              <a:latin typeface="+mn-lt"/>
              <a:ea typeface="+mn-ea"/>
              <a:cs typeface="+mn-cs"/>
            </a:rPr>
            <a:t>】</a:t>
          </a:r>
        </a:p>
      </xdr:txBody>
    </xdr:sp>
    <xdr:clientData/>
  </xdr:twoCellAnchor>
  <xdr:twoCellAnchor>
    <xdr:from>
      <xdr:col>29</xdr:col>
      <xdr:colOff>161924</xdr:colOff>
      <xdr:row>751</xdr:row>
      <xdr:rowOff>171450</xdr:rowOff>
    </xdr:from>
    <xdr:to>
      <xdr:col>38</xdr:col>
      <xdr:colOff>0</xdr:colOff>
      <xdr:row>753</xdr:row>
      <xdr:rowOff>276225</xdr:rowOff>
    </xdr:to>
    <xdr:sp macro="" textlink="">
      <xdr:nvSpPr>
        <xdr:cNvPr id="34" name="大かっこ 33"/>
        <xdr:cNvSpPr/>
      </xdr:nvSpPr>
      <xdr:spPr>
        <a:xfrm>
          <a:off x="5962649" y="46710600"/>
          <a:ext cx="1638301" cy="8096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在外諸謝金</a:t>
          </a:r>
          <a:endParaRPr kumimoji="1" lang="en-US" altLang="ja-JP" sz="1100"/>
        </a:p>
        <a:p>
          <a:pPr algn="ctr"/>
          <a:r>
            <a:rPr kumimoji="1" lang="ja-JP" altLang="en-US" sz="1100"/>
            <a:t>（謝礼・報告書作成費・現地通訳経費）</a:t>
          </a:r>
          <a:endParaRPr kumimoji="1" lang="en-US" altLang="ja-JP" sz="1100"/>
        </a:p>
      </xdr:txBody>
    </xdr:sp>
    <xdr:clientData/>
  </xdr:twoCellAnchor>
  <xdr:twoCellAnchor>
    <xdr:from>
      <xdr:col>41</xdr:col>
      <xdr:colOff>133350</xdr:colOff>
      <xdr:row>749</xdr:row>
      <xdr:rowOff>76200</xdr:rowOff>
    </xdr:from>
    <xdr:to>
      <xdr:col>48</xdr:col>
      <xdr:colOff>76200</xdr:colOff>
      <xdr:row>751</xdr:row>
      <xdr:rowOff>75051</xdr:rowOff>
    </xdr:to>
    <xdr:sp macro="" textlink="">
      <xdr:nvSpPr>
        <xdr:cNvPr id="35" name="正方形/長方形 34"/>
        <xdr:cNvSpPr/>
      </xdr:nvSpPr>
      <xdr:spPr bwMode="auto">
        <a:xfrm>
          <a:off x="8334375" y="45910500"/>
          <a:ext cx="1343025" cy="70370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36000" rIns="72000" bIns="36000" rtlCol="0" anchor="ctr"/>
        <a:lstStyle/>
        <a:p>
          <a:pPr algn="ctr"/>
          <a:r>
            <a:rPr kumimoji="1" lang="ja-JP" altLang="en-US" sz="1100" baseline="0">
              <a:solidFill>
                <a:schemeClr val="dk1"/>
              </a:solidFill>
              <a:effectLst/>
              <a:latin typeface="+mn-lt"/>
              <a:ea typeface="+mn-ea"/>
              <a:cs typeface="+mn-cs"/>
            </a:rPr>
            <a:t>委託業者</a:t>
          </a:r>
          <a:endParaRPr kumimoji="1" lang="en-US" altLang="ja-JP" sz="1100" baseline="0">
            <a:solidFill>
              <a:schemeClr val="dk1"/>
            </a:solidFill>
            <a:effectLst/>
            <a:latin typeface="+mn-lt"/>
            <a:ea typeface="+mn-ea"/>
            <a:cs typeface="+mn-cs"/>
          </a:endParaRPr>
        </a:p>
        <a:p>
          <a:pPr algn="ctr"/>
          <a:r>
            <a:rPr kumimoji="1" lang="ja-JP" altLang="en-US" sz="1100" baseline="0">
              <a:solidFill>
                <a:schemeClr val="dk1"/>
              </a:solidFill>
              <a:effectLst/>
              <a:latin typeface="+mn-lt"/>
              <a:ea typeface="+mn-ea"/>
              <a:cs typeface="+mn-cs"/>
            </a:rPr>
            <a:t>１．６百万</a:t>
          </a:r>
          <a:endParaRPr kumimoji="1" lang="en-US" altLang="ja-JP" sz="1100" baseline="0">
            <a:solidFill>
              <a:schemeClr val="dk1"/>
            </a:solidFill>
            <a:effectLst/>
            <a:latin typeface="+mn-lt"/>
            <a:ea typeface="+mn-ea"/>
            <a:cs typeface="+mn-cs"/>
          </a:endParaRPr>
        </a:p>
      </xdr:txBody>
    </xdr:sp>
    <xdr:clientData/>
  </xdr:twoCellAnchor>
  <xdr:twoCellAnchor>
    <xdr:from>
      <xdr:col>42</xdr:col>
      <xdr:colOff>57150</xdr:colOff>
      <xdr:row>751</xdr:row>
      <xdr:rowOff>133350</xdr:rowOff>
    </xdr:from>
    <xdr:to>
      <xdr:col>48</xdr:col>
      <xdr:colOff>28576</xdr:colOff>
      <xdr:row>753</xdr:row>
      <xdr:rowOff>219075</xdr:rowOff>
    </xdr:to>
    <xdr:sp macro="" textlink="">
      <xdr:nvSpPr>
        <xdr:cNvPr id="36" name="大かっこ 35"/>
        <xdr:cNvSpPr/>
      </xdr:nvSpPr>
      <xdr:spPr>
        <a:xfrm>
          <a:off x="8458200" y="46672500"/>
          <a:ext cx="1171576" cy="7905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在外庁費</a:t>
          </a:r>
          <a:endParaRPr kumimoji="1" lang="en-US" altLang="ja-JP" sz="1100"/>
        </a:p>
        <a:p>
          <a:pPr algn="ctr"/>
          <a:r>
            <a:rPr kumimoji="1" lang="ja-JP" altLang="en-US" sz="1100"/>
            <a:t>（会議費・車両）</a:t>
          </a:r>
          <a:endParaRPr kumimoji="1" lang="en-US" altLang="ja-JP" sz="1100"/>
        </a:p>
      </xdr:txBody>
    </xdr:sp>
    <xdr:clientData/>
  </xdr:twoCellAnchor>
  <xdr:twoCellAnchor>
    <xdr:from>
      <xdr:col>13</xdr:col>
      <xdr:colOff>123825</xdr:colOff>
      <xdr:row>746</xdr:row>
      <xdr:rowOff>342901</xdr:rowOff>
    </xdr:from>
    <xdr:to>
      <xdr:col>23</xdr:col>
      <xdr:colOff>85725</xdr:colOff>
      <xdr:row>747</xdr:row>
      <xdr:rowOff>0</xdr:rowOff>
    </xdr:to>
    <xdr:cxnSp macro="">
      <xdr:nvCxnSpPr>
        <xdr:cNvPr id="37" name="直線コネクタ 36"/>
        <xdr:cNvCxnSpPr/>
      </xdr:nvCxnSpPr>
      <xdr:spPr>
        <a:xfrm flipV="1">
          <a:off x="2724150" y="45119926"/>
          <a:ext cx="1962150" cy="952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114300</xdr:colOff>
      <xdr:row>746</xdr:row>
      <xdr:rowOff>342900</xdr:rowOff>
    </xdr:from>
    <xdr:to>
      <xdr:col>13</xdr:col>
      <xdr:colOff>117234</xdr:colOff>
      <xdr:row>747</xdr:row>
      <xdr:rowOff>301099</xdr:rowOff>
    </xdr:to>
    <xdr:cxnSp macro="">
      <xdr:nvCxnSpPr>
        <xdr:cNvPr id="38" name="直線矢印コネクタ 37"/>
        <xdr:cNvCxnSpPr/>
      </xdr:nvCxnSpPr>
      <xdr:spPr>
        <a:xfrm>
          <a:off x="2714625" y="45119925"/>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95250</xdr:colOff>
      <xdr:row>746</xdr:row>
      <xdr:rowOff>333375</xdr:rowOff>
    </xdr:from>
    <xdr:to>
      <xdr:col>23</xdr:col>
      <xdr:colOff>98184</xdr:colOff>
      <xdr:row>747</xdr:row>
      <xdr:rowOff>291574</xdr:rowOff>
    </xdr:to>
    <xdr:cxnSp macro="">
      <xdr:nvCxnSpPr>
        <xdr:cNvPr id="39" name="直線矢印コネクタ 38"/>
        <xdr:cNvCxnSpPr/>
      </xdr:nvCxnSpPr>
      <xdr:spPr>
        <a:xfrm>
          <a:off x="4695825" y="45110400"/>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745</xdr:row>
      <xdr:rowOff>342900</xdr:rowOff>
    </xdr:from>
    <xdr:to>
      <xdr:col>19</xdr:col>
      <xdr:colOff>2934</xdr:colOff>
      <xdr:row>746</xdr:row>
      <xdr:rowOff>301099</xdr:rowOff>
    </xdr:to>
    <xdr:cxnSp macro="">
      <xdr:nvCxnSpPr>
        <xdr:cNvPr id="43" name="直線矢印コネクタ 42"/>
        <xdr:cNvCxnSpPr/>
      </xdr:nvCxnSpPr>
      <xdr:spPr>
        <a:xfrm>
          <a:off x="3800475" y="44767500"/>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171450</xdr:colOff>
      <xdr:row>747</xdr:row>
      <xdr:rowOff>9525</xdr:rowOff>
    </xdr:from>
    <xdr:to>
      <xdr:col>44</xdr:col>
      <xdr:colOff>180975</xdr:colOff>
      <xdr:row>747</xdr:row>
      <xdr:rowOff>19050</xdr:rowOff>
    </xdr:to>
    <xdr:cxnSp macro="">
      <xdr:nvCxnSpPr>
        <xdr:cNvPr id="54" name="直線コネクタ 53"/>
        <xdr:cNvCxnSpPr/>
      </xdr:nvCxnSpPr>
      <xdr:spPr>
        <a:xfrm>
          <a:off x="6772275" y="45138975"/>
          <a:ext cx="2209800" cy="95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161925</xdr:colOff>
      <xdr:row>747</xdr:row>
      <xdr:rowOff>0</xdr:rowOff>
    </xdr:from>
    <xdr:to>
      <xdr:col>33</xdr:col>
      <xdr:colOff>164859</xdr:colOff>
      <xdr:row>747</xdr:row>
      <xdr:rowOff>310624</xdr:rowOff>
    </xdr:to>
    <xdr:cxnSp macro="">
      <xdr:nvCxnSpPr>
        <xdr:cNvPr id="55" name="直線矢印コネクタ 54"/>
        <xdr:cNvCxnSpPr/>
      </xdr:nvCxnSpPr>
      <xdr:spPr>
        <a:xfrm>
          <a:off x="6762750" y="45129450"/>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190500</xdr:colOff>
      <xdr:row>747</xdr:row>
      <xdr:rowOff>0</xdr:rowOff>
    </xdr:from>
    <xdr:to>
      <xdr:col>44</xdr:col>
      <xdr:colOff>193434</xdr:colOff>
      <xdr:row>747</xdr:row>
      <xdr:rowOff>310624</xdr:rowOff>
    </xdr:to>
    <xdr:cxnSp macro="">
      <xdr:nvCxnSpPr>
        <xdr:cNvPr id="56" name="直線矢印コネクタ 55"/>
        <xdr:cNvCxnSpPr/>
      </xdr:nvCxnSpPr>
      <xdr:spPr>
        <a:xfrm>
          <a:off x="8991600" y="45129450"/>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47625</xdr:colOff>
      <xdr:row>746</xdr:row>
      <xdr:rowOff>0</xdr:rowOff>
    </xdr:from>
    <xdr:to>
      <xdr:col>39</xdr:col>
      <xdr:colOff>50559</xdr:colOff>
      <xdr:row>746</xdr:row>
      <xdr:rowOff>310624</xdr:rowOff>
    </xdr:to>
    <xdr:cxnSp macro="">
      <xdr:nvCxnSpPr>
        <xdr:cNvPr id="57" name="直線矢印コネクタ 56"/>
        <xdr:cNvCxnSpPr/>
      </xdr:nvCxnSpPr>
      <xdr:spPr>
        <a:xfrm>
          <a:off x="7848600" y="44777025"/>
          <a:ext cx="2934" cy="31062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1</v>
      </c>
      <c r="AT2" s="219"/>
      <c r="AU2" s="219"/>
      <c r="AV2" s="51" t="str">
        <f>IF(AW2="", "", "-")</f>
        <v/>
      </c>
      <c r="AW2" s="396"/>
      <c r="AX2" s="396"/>
    </row>
    <row r="3" spans="1:50" ht="21"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24.75" customHeight="1">
      <c r="A4" s="721" t="s">
        <v>25</v>
      </c>
      <c r="B4" s="722"/>
      <c r="C4" s="722"/>
      <c r="D4" s="722"/>
      <c r="E4" s="722"/>
      <c r="F4" s="722"/>
      <c r="G4" s="697" t="s">
        <v>572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570</v>
      </c>
      <c r="H5" s="558"/>
      <c r="I5" s="558"/>
      <c r="J5" s="558"/>
      <c r="K5" s="558"/>
      <c r="L5" s="558"/>
      <c r="M5" s="559" t="s">
        <v>66</v>
      </c>
      <c r="N5" s="560"/>
      <c r="O5" s="560"/>
      <c r="P5" s="560"/>
      <c r="Q5" s="560"/>
      <c r="R5" s="561"/>
      <c r="S5" s="562" t="s">
        <v>575</v>
      </c>
      <c r="T5" s="558"/>
      <c r="U5" s="558"/>
      <c r="V5" s="558"/>
      <c r="W5" s="558"/>
      <c r="X5" s="563"/>
      <c r="Y5" s="713" t="s">
        <v>3</v>
      </c>
      <c r="Z5" s="714"/>
      <c r="AA5" s="714"/>
      <c r="AB5" s="714"/>
      <c r="AC5" s="714"/>
      <c r="AD5" s="715"/>
      <c r="AE5" s="716" t="s">
        <v>574</v>
      </c>
      <c r="AF5" s="716"/>
      <c r="AG5" s="716"/>
      <c r="AH5" s="716"/>
      <c r="AI5" s="716"/>
      <c r="AJ5" s="716"/>
      <c r="AK5" s="716"/>
      <c r="AL5" s="716"/>
      <c r="AM5" s="716"/>
      <c r="AN5" s="716"/>
      <c r="AO5" s="716"/>
      <c r="AP5" s="717"/>
      <c r="AQ5" s="718" t="s">
        <v>576</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25" t="s">
        <v>22</v>
      </c>
      <c r="B7" s="826"/>
      <c r="C7" s="826"/>
      <c r="D7" s="826"/>
      <c r="E7" s="826"/>
      <c r="F7" s="827"/>
      <c r="G7" s="828" t="s">
        <v>577</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600</v>
      </c>
      <c r="AF7" s="383"/>
      <c r="AG7" s="383"/>
      <c r="AH7" s="383"/>
      <c r="AI7" s="383"/>
      <c r="AJ7" s="383"/>
      <c r="AK7" s="383"/>
      <c r="AL7" s="383"/>
      <c r="AM7" s="383"/>
      <c r="AN7" s="383"/>
      <c r="AO7" s="383"/>
      <c r="AP7" s="383"/>
      <c r="AQ7" s="383"/>
      <c r="AR7" s="383"/>
      <c r="AS7" s="383"/>
      <c r="AT7" s="383"/>
      <c r="AU7" s="383"/>
      <c r="AV7" s="383"/>
      <c r="AW7" s="383"/>
      <c r="AX7" s="384"/>
    </row>
    <row r="8" spans="1:50" ht="53.25"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経済協力、その他の事項経費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c r="A9" s="144" t="s">
        <v>23</v>
      </c>
      <c r="B9" s="145"/>
      <c r="C9" s="145"/>
      <c r="D9" s="145"/>
      <c r="E9" s="145"/>
      <c r="F9" s="145"/>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c r="A10" s="738" t="s">
        <v>30</v>
      </c>
      <c r="B10" s="739"/>
      <c r="C10" s="739"/>
      <c r="D10" s="739"/>
      <c r="E10" s="739"/>
      <c r="F10" s="739"/>
      <c r="G10" s="671" t="s">
        <v>596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v>0</v>
      </c>
      <c r="Q13" s="108"/>
      <c r="R13" s="108"/>
      <c r="S13" s="108"/>
      <c r="T13" s="108"/>
      <c r="U13" s="108"/>
      <c r="V13" s="109"/>
      <c r="W13" s="107">
        <v>0</v>
      </c>
      <c r="X13" s="108"/>
      <c r="Y13" s="108"/>
      <c r="Z13" s="108"/>
      <c r="AA13" s="108"/>
      <c r="AB13" s="108"/>
      <c r="AC13" s="109"/>
      <c r="AD13" s="107">
        <v>0</v>
      </c>
      <c r="AE13" s="108"/>
      <c r="AF13" s="108"/>
      <c r="AG13" s="108"/>
      <c r="AH13" s="108"/>
      <c r="AI13" s="108"/>
      <c r="AJ13" s="109"/>
      <c r="AK13" s="107">
        <v>0</v>
      </c>
      <c r="AL13" s="108"/>
      <c r="AM13" s="108"/>
      <c r="AN13" s="108"/>
      <c r="AO13" s="108"/>
      <c r="AP13" s="108"/>
      <c r="AQ13" s="109"/>
      <c r="AR13" s="104">
        <v>43.8</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v>0</v>
      </c>
      <c r="Q14" s="108"/>
      <c r="R14" s="108"/>
      <c r="S14" s="108"/>
      <c r="T14" s="108"/>
      <c r="U14" s="108"/>
      <c r="V14" s="109"/>
      <c r="W14" s="107">
        <v>0</v>
      </c>
      <c r="X14" s="108"/>
      <c r="Y14" s="108"/>
      <c r="Z14" s="108"/>
      <c r="AA14" s="108"/>
      <c r="AB14" s="108"/>
      <c r="AC14" s="109"/>
      <c r="AD14" s="107">
        <v>0</v>
      </c>
      <c r="AE14" s="108"/>
      <c r="AF14" s="108"/>
      <c r="AG14" s="108"/>
      <c r="AH14" s="108"/>
      <c r="AI14" s="108"/>
      <c r="AJ14" s="109"/>
      <c r="AK14" s="107">
        <v>0</v>
      </c>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v>0</v>
      </c>
      <c r="Q15" s="108"/>
      <c r="R15" s="108"/>
      <c r="S15" s="108"/>
      <c r="T15" s="108"/>
      <c r="U15" s="108"/>
      <c r="V15" s="109"/>
      <c r="W15" s="107">
        <v>0</v>
      </c>
      <c r="X15" s="108"/>
      <c r="Y15" s="108"/>
      <c r="Z15" s="108"/>
      <c r="AA15" s="108"/>
      <c r="AB15" s="108"/>
      <c r="AC15" s="109"/>
      <c r="AD15" s="107">
        <v>0</v>
      </c>
      <c r="AE15" s="108"/>
      <c r="AF15" s="108"/>
      <c r="AG15" s="108"/>
      <c r="AH15" s="108"/>
      <c r="AI15" s="108"/>
      <c r="AJ15" s="109"/>
      <c r="AK15" s="107">
        <v>0</v>
      </c>
      <c r="AL15" s="108"/>
      <c r="AM15" s="108"/>
      <c r="AN15" s="108"/>
      <c r="AO15" s="108"/>
      <c r="AP15" s="108"/>
      <c r="AQ15" s="109"/>
      <c r="AR15" s="107"/>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v>0</v>
      </c>
      <c r="Q16" s="108"/>
      <c r="R16" s="108"/>
      <c r="S16" s="108"/>
      <c r="T16" s="108"/>
      <c r="U16" s="108"/>
      <c r="V16" s="109"/>
      <c r="W16" s="107">
        <v>0</v>
      </c>
      <c r="X16" s="108"/>
      <c r="Y16" s="108"/>
      <c r="Z16" s="108"/>
      <c r="AA16" s="108"/>
      <c r="AB16" s="108"/>
      <c r="AC16" s="109"/>
      <c r="AD16" s="107">
        <v>0</v>
      </c>
      <c r="AE16" s="108"/>
      <c r="AF16" s="108"/>
      <c r="AG16" s="108"/>
      <c r="AH16" s="108"/>
      <c r="AI16" s="108"/>
      <c r="AJ16" s="109"/>
      <c r="AK16" s="107">
        <v>0</v>
      </c>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v>0</v>
      </c>
      <c r="Q17" s="108"/>
      <c r="R17" s="108"/>
      <c r="S17" s="108"/>
      <c r="T17" s="108"/>
      <c r="U17" s="108"/>
      <c r="V17" s="109"/>
      <c r="W17" s="107">
        <v>0</v>
      </c>
      <c r="X17" s="108"/>
      <c r="Y17" s="108"/>
      <c r="Z17" s="108"/>
      <c r="AA17" s="108"/>
      <c r="AB17" s="108"/>
      <c r="AC17" s="109"/>
      <c r="AD17" s="107">
        <v>0</v>
      </c>
      <c r="AE17" s="108"/>
      <c r="AF17" s="108"/>
      <c r="AG17" s="108"/>
      <c r="AH17" s="108"/>
      <c r="AI17" s="108"/>
      <c r="AJ17" s="109"/>
      <c r="AK17" s="107">
        <v>0</v>
      </c>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43.8</v>
      </c>
      <c r="AS18" s="114"/>
      <c r="AT18" s="114"/>
      <c r="AU18" s="114"/>
      <c r="AV18" s="114"/>
      <c r="AW18" s="114"/>
      <c r="AX18" s="536"/>
    </row>
    <row r="19" spans="1:50" ht="24.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c r="A23" s="200"/>
      <c r="B23" s="201"/>
      <c r="C23" s="201"/>
      <c r="D23" s="201"/>
      <c r="E23" s="201"/>
      <c r="F23" s="202"/>
      <c r="G23" s="185" t="s">
        <v>592</v>
      </c>
      <c r="H23" s="186"/>
      <c r="I23" s="186"/>
      <c r="J23" s="186"/>
      <c r="K23" s="186"/>
      <c r="L23" s="186"/>
      <c r="M23" s="186"/>
      <c r="N23" s="186"/>
      <c r="O23" s="187"/>
      <c r="P23" s="104">
        <v>0</v>
      </c>
      <c r="Q23" s="105"/>
      <c r="R23" s="105"/>
      <c r="S23" s="105"/>
      <c r="T23" s="105"/>
      <c r="U23" s="105"/>
      <c r="V23" s="106"/>
      <c r="W23" s="104">
        <v>28113</v>
      </c>
      <c r="X23" s="105"/>
      <c r="Y23" s="105"/>
      <c r="Z23" s="105"/>
      <c r="AA23" s="105"/>
      <c r="AB23" s="105"/>
      <c r="AC23" s="10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593</v>
      </c>
      <c r="H24" s="189"/>
      <c r="I24" s="189"/>
      <c r="J24" s="189"/>
      <c r="K24" s="189"/>
      <c r="L24" s="189"/>
      <c r="M24" s="189"/>
      <c r="N24" s="189"/>
      <c r="O24" s="190"/>
      <c r="P24" s="107">
        <v>0</v>
      </c>
      <c r="Q24" s="108"/>
      <c r="R24" s="108"/>
      <c r="S24" s="108"/>
      <c r="T24" s="108"/>
      <c r="U24" s="108"/>
      <c r="V24" s="109"/>
      <c r="W24" s="107">
        <v>13815</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t="s">
        <v>594</v>
      </c>
      <c r="H25" s="189"/>
      <c r="I25" s="189"/>
      <c r="J25" s="189"/>
      <c r="K25" s="189"/>
      <c r="L25" s="189"/>
      <c r="M25" s="189"/>
      <c r="N25" s="189"/>
      <c r="O25" s="190"/>
      <c r="P25" s="107">
        <v>0</v>
      </c>
      <c r="Q25" s="108"/>
      <c r="R25" s="108"/>
      <c r="S25" s="108"/>
      <c r="T25" s="108"/>
      <c r="U25" s="108"/>
      <c r="V25" s="109"/>
      <c r="W25" s="107">
        <v>296</v>
      </c>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t="s">
        <v>595</v>
      </c>
      <c r="H26" s="189"/>
      <c r="I26" s="189"/>
      <c r="J26" s="189"/>
      <c r="K26" s="189"/>
      <c r="L26" s="189"/>
      <c r="M26" s="189"/>
      <c r="N26" s="189"/>
      <c r="O26" s="190"/>
      <c r="P26" s="107">
        <v>0</v>
      </c>
      <c r="Q26" s="108"/>
      <c r="R26" s="108"/>
      <c r="S26" s="108"/>
      <c r="T26" s="108"/>
      <c r="U26" s="108"/>
      <c r="V26" s="109"/>
      <c r="W26" s="107">
        <v>1650</v>
      </c>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-43830.2</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43.8</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5"/>
      <c r="AS31" s="136" t="s">
        <v>354</v>
      </c>
      <c r="AT31" s="171"/>
      <c r="AU31" s="270"/>
      <c r="AV31" s="270"/>
      <c r="AW31" s="378" t="s">
        <v>299</v>
      </c>
      <c r="AX31" s="379"/>
    </row>
    <row r="32" spans="1:50" ht="23.25" customHeight="1">
      <c r="A32" s="514"/>
      <c r="B32" s="512"/>
      <c r="C32" s="512"/>
      <c r="D32" s="512"/>
      <c r="E32" s="512"/>
      <c r="F32" s="513"/>
      <c r="G32" s="539" t="s">
        <v>599</v>
      </c>
      <c r="H32" s="540"/>
      <c r="I32" s="540"/>
      <c r="J32" s="540"/>
      <c r="K32" s="540"/>
      <c r="L32" s="540"/>
      <c r="M32" s="540"/>
      <c r="N32" s="540"/>
      <c r="O32" s="541"/>
      <c r="P32" s="539" t="s">
        <v>580</v>
      </c>
      <c r="Q32" s="540"/>
      <c r="R32" s="540"/>
      <c r="S32" s="540"/>
      <c r="T32" s="540"/>
      <c r="U32" s="540"/>
      <c r="V32" s="540"/>
      <c r="W32" s="540"/>
      <c r="X32" s="541"/>
      <c r="Y32" s="337" t="s">
        <v>12</v>
      </c>
      <c r="Z32" s="548"/>
      <c r="AA32" s="549"/>
      <c r="AB32" s="550"/>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25" customHeight="1">
      <c r="A33" s="515"/>
      <c r="B33" s="516"/>
      <c r="C33" s="516"/>
      <c r="D33" s="516"/>
      <c r="E33" s="516"/>
      <c r="F33" s="517"/>
      <c r="G33" s="542"/>
      <c r="H33" s="543"/>
      <c r="I33" s="543"/>
      <c r="J33" s="543"/>
      <c r="K33" s="543"/>
      <c r="L33" s="543"/>
      <c r="M33" s="543"/>
      <c r="N33" s="543"/>
      <c r="O33" s="544"/>
      <c r="P33" s="542"/>
      <c r="Q33" s="543"/>
      <c r="R33" s="543"/>
      <c r="S33" s="543"/>
      <c r="T33" s="543"/>
      <c r="U33" s="543"/>
      <c r="V33" s="543"/>
      <c r="W33" s="543"/>
      <c r="X33" s="544"/>
      <c r="Y33" s="302" t="s">
        <v>54</v>
      </c>
      <c r="Z33" s="297"/>
      <c r="AA33" s="298"/>
      <c r="AB33" s="521"/>
      <c r="AC33" s="521"/>
      <c r="AD33" s="521"/>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3.25" customHeight="1">
      <c r="A34" s="514"/>
      <c r="B34" s="512"/>
      <c r="C34" s="512"/>
      <c r="D34" s="512"/>
      <c r="E34" s="512"/>
      <c r="F34" s="513"/>
      <c r="G34" s="545"/>
      <c r="H34" s="546"/>
      <c r="I34" s="546"/>
      <c r="J34" s="546"/>
      <c r="K34" s="546"/>
      <c r="L34" s="546"/>
      <c r="M34" s="546"/>
      <c r="N34" s="546"/>
      <c r="O34" s="547"/>
      <c r="P34" s="545"/>
      <c r="Q34" s="546"/>
      <c r="R34" s="546"/>
      <c r="S34" s="546"/>
      <c r="T34" s="546"/>
      <c r="U34" s="546"/>
      <c r="V34" s="546"/>
      <c r="W34" s="546"/>
      <c r="X34" s="547"/>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8.75" hidden="1"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5"/>
      <c r="AS38" s="136" t="s">
        <v>354</v>
      </c>
      <c r="AT38" s="171"/>
      <c r="AU38" s="270"/>
      <c r="AV38" s="270"/>
      <c r="AW38" s="378" t="s">
        <v>299</v>
      </c>
      <c r="AX38" s="379"/>
    </row>
    <row r="39" spans="1:50" ht="23.25" hidden="1" customHeight="1">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25" hidden="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3.25" hidden="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3.25" hidden="1"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8.75" hidden="1"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3.25" hidden="1" customHeigh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3.25" hidden="1" customHeigh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3.25" hidden="1" customHeigh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3.25" hidden="1" customHeigh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23.25" hidden="1" customHeigh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customHeigh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customHeigh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customHeight="1">
      <c r="A82" s="519"/>
      <c r="B82" s="848"/>
      <c r="C82" s="551"/>
      <c r="D82" s="551"/>
      <c r="E82" s="551"/>
      <c r="F82" s="552"/>
      <c r="G82" s="500" t="s">
        <v>581</v>
      </c>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8.75" customHeigh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customHeight="1">
      <c r="A87" s="519"/>
      <c r="B87" s="551"/>
      <c r="C87" s="551"/>
      <c r="D87" s="551"/>
      <c r="E87" s="551"/>
      <c r="F87" s="552"/>
      <c r="G87" s="229" t="s">
        <v>597</v>
      </c>
      <c r="H87" s="160"/>
      <c r="I87" s="160"/>
      <c r="J87" s="160"/>
      <c r="K87" s="160"/>
      <c r="L87" s="160"/>
      <c r="M87" s="160"/>
      <c r="N87" s="160"/>
      <c r="O87" s="230"/>
      <c r="P87" s="160" t="s">
        <v>598</v>
      </c>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customHeigh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customHeight="1" thickBo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25" customHeight="1">
      <c r="A101" s="490"/>
      <c r="B101" s="491"/>
      <c r="C101" s="491"/>
      <c r="D101" s="491"/>
      <c r="E101" s="491"/>
      <c r="F101" s="492"/>
      <c r="G101" s="160" t="s">
        <v>582</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c r="AC102" s="550"/>
      <c r="AD102" s="550"/>
      <c r="AE102" s="357"/>
      <c r="AF102" s="357"/>
      <c r="AG102" s="357"/>
      <c r="AH102" s="357"/>
      <c r="AI102" s="357"/>
      <c r="AJ102" s="357"/>
      <c r="AK102" s="357"/>
      <c r="AL102" s="357"/>
      <c r="AM102" s="357"/>
      <c r="AN102" s="357"/>
      <c r="AO102" s="357"/>
      <c r="AP102" s="357"/>
      <c r="AQ102" s="813"/>
      <c r="AR102" s="814"/>
      <c r="AS102" s="814"/>
      <c r="AT102" s="815"/>
      <c r="AU102" s="813">
        <v>2</v>
      </c>
      <c r="AV102" s="814"/>
      <c r="AW102" s="814"/>
      <c r="AX102" s="815"/>
    </row>
    <row r="103" spans="1:60" ht="31.5"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23.25" customHeight="1">
      <c r="A104" s="490"/>
      <c r="B104" s="491"/>
      <c r="C104" s="491"/>
      <c r="D104" s="491"/>
      <c r="E104" s="491"/>
      <c r="F104" s="492"/>
      <c r="G104" s="160" t="s">
        <v>583</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customHeight="1">
      <c r="A107" s="490"/>
      <c r="B107" s="491"/>
      <c r="C107" s="491"/>
      <c r="D107" s="491"/>
      <c r="E107" s="491"/>
      <c r="F107" s="492"/>
      <c r="G107" s="160" t="s">
        <v>584</v>
      </c>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3.25" customHeight="1">
      <c r="A116" s="291"/>
      <c r="B116" s="292"/>
      <c r="C116" s="292"/>
      <c r="D116" s="292"/>
      <c r="E116" s="292"/>
      <c r="F116" s="293"/>
      <c r="G116" s="350" t="s">
        <v>585</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46.5" customHeight="1" thickBo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481</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23.25" hidden="1" customHeigh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c r="A130" s="992" t="s">
        <v>565</v>
      </c>
      <c r="B130" s="990"/>
      <c r="C130" s="989" t="s">
        <v>357</v>
      </c>
      <c r="D130" s="990"/>
      <c r="E130" s="307" t="s">
        <v>386</v>
      </c>
      <c r="F130" s="308"/>
      <c r="G130" s="309" t="s">
        <v>586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c r="A131" s="993"/>
      <c r="B131" s="251"/>
      <c r="C131" s="250"/>
      <c r="D131" s="251"/>
      <c r="E131" s="237" t="s">
        <v>385</v>
      </c>
      <c r="F131" s="238"/>
      <c r="G131" s="234" t="s">
        <v>587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v>32</v>
      </c>
      <c r="AV133" s="135"/>
      <c r="AW133" s="136" t="s">
        <v>299</v>
      </c>
      <c r="AX133" s="137"/>
    </row>
    <row r="134" spans="1:50" ht="39.75" customHeight="1">
      <c r="A134" s="993"/>
      <c r="B134" s="251"/>
      <c r="C134" s="250"/>
      <c r="D134" s="251"/>
      <c r="E134" s="250"/>
      <c r="F134" s="313"/>
      <c r="G134" s="229" t="s">
        <v>588</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75"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c r="AC135" s="132"/>
      <c r="AD135" s="132"/>
      <c r="AE135" s="265"/>
      <c r="AF135" s="111"/>
      <c r="AG135" s="111"/>
      <c r="AH135" s="111"/>
      <c r="AI135" s="265"/>
      <c r="AJ135" s="111"/>
      <c r="AK135" s="111"/>
      <c r="AL135" s="111"/>
      <c r="AM135" s="265"/>
      <c r="AN135" s="111"/>
      <c r="AO135" s="111"/>
      <c r="AP135" s="111"/>
      <c r="AQ135" s="265"/>
      <c r="AR135" s="111"/>
      <c r="AS135" s="111"/>
      <c r="AT135" s="111"/>
      <c r="AU135" s="265">
        <v>2</v>
      </c>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18.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customHeight="1">
      <c r="A154" s="993"/>
      <c r="B154" s="251"/>
      <c r="C154" s="250"/>
      <c r="D154" s="251"/>
      <c r="E154" s="250"/>
      <c r="F154" s="313"/>
      <c r="G154" s="229" t="s">
        <v>589</v>
      </c>
      <c r="H154" s="160"/>
      <c r="I154" s="160"/>
      <c r="J154" s="160"/>
      <c r="K154" s="160"/>
      <c r="L154" s="160"/>
      <c r="M154" s="160"/>
      <c r="N154" s="160"/>
      <c r="O154" s="160"/>
      <c r="P154" s="230"/>
      <c r="Q154" s="159" t="s">
        <v>590</v>
      </c>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3"/>
      <c r="B188" s="251"/>
      <c r="C188" s="250"/>
      <c r="D188" s="251"/>
      <c r="E188" s="159" t="s">
        <v>591</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18.7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39.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39.75" hidden="1" customHeigh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9.75" hidden="1" customHeigh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39.75" hidden="1" customHeigh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18.75" hidden="1" customHeigh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23.25" hidden="1" customHeigh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85" hidden="1" customHeigh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23.25" hidden="1" customHeigh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85" hidden="1" customHeigh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23.25" hidden="1" customHeigh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18.75" hidden="1" customHeigh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23.25" hidden="1" customHeigh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85" hidden="1" customHeigh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23.25" hidden="1" customHeigh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23.25" hidden="1" customHeigh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23.25" hidden="1" customHeigh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85" hidden="1" customHeigh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c r="AE702" s="895"/>
      <c r="AF702" s="895"/>
      <c r="AG702" s="884"/>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c r="AE703" s="154"/>
      <c r="AF703" s="154"/>
      <c r="AG703" s="663"/>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c r="AE704" s="585"/>
      <c r="AF704" s="585"/>
      <c r="AG704" s="427"/>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62"/>
      <c r="C781" s="762"/>
      <c r="D781" s="762"/>
      <c r="E781" s="762"/>
      <c r="F781" s="763"/>
      <c r="G781" s="448"/>
      <c r="H781" s="449"/>
      <c r="I781" s="449"/>
      <c r="J781" s="449"/>
      <c r="K781" s="450"/>
      <c r="L781" s="451"/>
      <c r="M781" s="452"/>
      <c r="N781" s="452"/>
      <c r="O781" s="452"/>
      <c r="P781" s="452"/>
      <c r="Q781" s="452"/>
      <c r="R781" s="452"/>
      <c r="S781" s="452"/>
      <c r="T781" s="452"/>
      <c r="U781" s="452"/>
      <c r="V781" s="452"/>
      <c r="W781" s="452"/>
      <c r="X781" s="453"/>
      <c r="Y781" s="454"/>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customHeigh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customHeigh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customHeigh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customHeigh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customHeigh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customHeigh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customHeigh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thickBo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30"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8" max="49" man="1"/>
    <brk id="18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579</v>
      </c>
      <c r="R3" s="13" t="str">
        <f t="shared" ref="R3:R8" si="3">IF(Q3="","",P3)</f>
        <v>委託・請負</v>
      </c>
      <c r="S3" s="13" t="str">
        <f t="shared" ref="S3:S8" si="4">IF(R3="",S2,IF(S2&lt;&gt;"",CONCATENATE(S2,"、",R3),R3))</f>
        <v>委託・請負</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t="s">
        <v>579</v>
      </c>
      <c r="M7" s="13" t="str">
        <f t="shared" si="2"/>
        <v>経済協力</v>
      </c>
      <c r="N7" s="13" t="str">
        <f t="shared" si="6"/>
        <v>経済協力</v>
      </c>
      <c r="O7" s="13"/>
      <c r="P7" s="12" t="s">
        <v>195</v>
      </c>
      <c r="Q7" s="17"/>
      <c r="R7" s="13" t="str">
        <f t="shared" si="3"/>
        <v/>
      </c>
      <c r="S7" s="13" t="str">
        <f t="shared" si="4"/>
        <v>委託・請負</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経済協力</v>
      </c>
      <c r="O10" s="13"/>
      <c r="P10" s="13" t="str">
        <f>S8</f>
        <v>委託・請負</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経済協力、その他の事項経費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2019-09-10T03:10:14Z</cp:lastPrinted>
  <dcterms:created xsi:type="dcterms:W3CDTF">2012-03-13T00:50:25Z</dcterms:created>
  <dcterms:modified xsi:type="dcterms:W3CDTF">2019-09-25T10:38:26Z</dcterms:modified>
</cp:coreProperties>
</file>